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44230\Desktop\"/>
    </mc:Choice>
  </mc:AlternateContent>
  <workbookProtection workbookAlgorithmName="SHA-512" workbookHashValue="axb/Wop+2LyxUCifD2O/kJsz8Ea26A6qVjX3BDcPS7nzRzpY5k3dYxbo6yTDt1acPCXi/G02AxGi1/aep6sdOQ==" workbookSaltValue="TnbIftCgEQe7xfC86H1mGw==" workbookSpinCount="100000" lockStructure="1"/>
  <bookViews>
    <workbookView xWindow="0" yWindow="0" windowWidth="20490" windowHeight="6525" tabRatio="809"/>
  </bookViews>
  <sheets>
    <sheet name="Display Sheet" sheetId="27" r:id="rId1"/>
    <sheet name="Annuity Rates" sheetId="2" state="hidden" r:id="rId2"/>
    <sheet name="Def_JL_100%_10 years" sheetId="52" state="hidden" r:id="rId3"/>
    <sheet name="Def_JL_100%_9 years" sheetId="51" state="hidden" r:id="rId4"/>
    <sheet name="Def_JL_100%_8 years" sheetId="50" state="hidden" r:id="rId5"/>
    <sheet name="Def_JL_100%_7 years" sheetId="49" state="hidden" r:id="rId6"/>
    <sheet name="Def_JL_100%_6 years" sheetId="48" state="hidden" r:id="rId7"/>
    <sheet name="Def_JL_100%_5 years" sheetId="47" state="hidden" r:id="rId8"/>
    <sheet name="Def_JL_100%_4 years" sheetId="46" state="hidden" r:id="rId9"/>
    <sheet name="Def_JL_100%_3 years" sheetId="45" state="hidden" r:id="rId10"/>
    <sheet name="Def_JL_100%_2 years" sheetId="44" state="hidden" r:id="rId11"/>
    <sheet name="Def_JL_100%_1 year" sheetId="43" state="hidden" r:id="rId12"/>
    <sheet name="JL100%_5%_CI" sheetId="42" state="hidden" r:id="rId13"/>
    <sheet name="JL100%_4.5%_CI" sheetId="41" state="hidden" r:id="rId14"/>
    <sheet name="JL100%_4%_CI" sheetId="40" state="hidden" r:id="rId15"/>
    <sheet name="JL100%_3.5%_CI" sheetId="39" state="hidden" r:id="rId16"/>
    <sheet name="JL100%_3%_CI" sheetId="38" state="hidden" r:id="rId17"/>
    <sheet name="JL100%_2.5%_CI" sheetId="37" state="hidden" r:id="rId18"/>
    <sheet name="JL100%_2%_CI" sheetId="36" state="hidden" r:id="rId19"/>
    <sheet name="Single Life Rates" sheetId="28" state="hidden" r:id="rId20"/>
    <sheet name="JL 50%" sheetId="8" state="hidden" r:id="rId21"/>
    <sheet name="JL 100%" sheetId="18" state="hidden" r:id="rId22"/>
    <sheet name="JL 50%_ROC" sheetId="19" state="hidden" r:id="rId23"/>
    <sheet name="JL 100%_ROC" sheetId="20" state="hidden" r:id="rId24"/>
    <sheet name="JL15_50%" sheetId="21" state="hidden" r:id="rId25"/>
    <sheet name="JL15_100%" sheetId="22" state="hidden" r:id="rId26"/>
    <sheet name="Single Life_NPS" sheetId="25" state="hidden" r:id="rId27"/>
    <sheet name="JL50%_3%_SI" sheetId="29" state="hidden" r:id="rId28"/>
    <sheet name="JL100%_3%_SI" sheetId="30" state="hidden" r:id="rId29"/>
    <sheet name="JL50%_5%_SI" sheetId="31" state="hidden" r:id="rId30"/>
    <sheet name="JL100%_5%_SI" sheetId="32" state="hidden" r:id="rId31"/>
    <sheet name="JL50%_10%_SI" sheetId="33" state="hidden" r:id="rId32"/>
    <sheet name="JL100%_10%_SI" sheetId="34" state="hidden" r:id="rId33"/>
  </sheets>
  <externalReferences>
    <externalReference r:id="rId34"/>
  </externalReferences>
  <definedNames>
    <definedName name="_xlnm.Print_Area" localSheetId="1">'Annuity Rates'!$B$1:$BB$64</definedName>
    <definedName name="_xlnm.Print_Area" localSheetId="21">'JL 100%'!$B$1:$AV$77,'JL 100%'!$AW:$BF</definedName>
    <definedName name="_xlnm.Print_Area" localSheetId="23">'JL 100%_ROC'!$B$1:$BF$77</definedName>
    <definedName name="_xlnm.Print_Area" localSheetId="20">'JL 50%'!$B$1:$BF$77</definedName>
    <definedName name="_xlnm.Print_Area" localSheetId="22">'JL 50%_ROC'!$B$1:$BF$77</definedName>
    <definedName name="_xlnm.Print_Area" localSheetId="25">'JL15_100%'!$B$1:$BF$77</definedName>
    <definedName name="_xlnm.Print_Area" localSheetId="24">'JL15_50%'!$B$1:$BF$77</definedName>
    <definedName name="_xlnm.Print_Area" localSheetId="26">'Single Life_NPS'!$B$1:$L$79</definedName>
    <definedName name="_xlnm.Print_Titles" localSheetId="21">'JL 100%'!$B:$B,'JL 100%'!$1:$8</definedName>
    <definedName name="_xlnm.Print_Titles" localSheetId="23">'JL 100%_ROC'!$B:$B,'JL 100%_ROC'!$2:$8</definedName>
    <definedName name="_xlnm.Print_Titles" localSheetId="20">'JL 50%'!$B:$B,'JL 50%'!$1:$8</definedName>
    <definedName name="_xlnm.Print_Titles" localSheetId="22">'JL 50%_ROC'!$B:$B,'JL 50%_ROC'!$2:$8</definedName>
    <definedName name="_xlnm.Print_Titles" localSheetId="25">'JL15_100%'!$B:$B,'JL15_100%'!$2:$8</definedName>
    <definedName name="_xlnm.Print_Titles" localSheetId="24">'JL15_50%'!$B:$B,'JL15_50%'!$2:$8</definedName>
  </definedNames>
  <calcPr calcId="162913"/>
</workbook>
</file>

<file path=xl/calcChain.xml><?xml version="1.0" encoding="utf-8"?>
<calcChain xmlns="http://schemas.openxmlformats.org/spreadsheetml/2006/main">
  <c r="C12" i="27" l="1"/>
  <c r="C14" i="27"/>
  <c r="C16" i="27" s="1"/>
  <c r="AL76" i="2" l="1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Y76" i="2"/>
  <c r="AX76" i="2"/>
  <c r="AW76" i="2"/>
  <c r="AV76" i="2"/>
  <c r="AU76" i="2"/>
  <c r="AT76" i="2"/>
  <c r="AS76" i="2"/>
  <c r="AR76" i="2"/>
  <c r="AY75" i="2"/>
  <c r="AX75" i="2"/>
  <c r="AW75" i="2"/>
  <c r="AV75" i="2"/>
  <c r="AU75" i="2"/>
  <c r="AT75" i="2"/>
  <c r="AS75" i="2"/>
  <c r="AR75" i="2"/>
  <c r="AY74" i="2"/>
  <c r="AX74" i="2"/>
  <c r="AW74" i="2"/>
  <c r="AV74" i="2"/>
  <c r="AU74" i="2"/>
  <c r="AT74" i="2"/>
  <c r="AS74" i="2"/>
  <c r="AR74" i="2"/>
  <c r="AY73" i="2"/>
  <c r="AX73" i="2"/>
  <c r="AW73" i="2"/>
  <c r="AV73" i="2"/>
  <c r="AU73" i="2"/>
  <c r="AT73" i="2"/>
  <c r="AS73" i="2"/>
  <c r="AR73" i="2"/>
  <c r="AY72" i="2"/>
  <c r="AX72" i="2"/>
  <c r="AW72" i="2"/>
  <c r="AV72" i="2"/>
  <c r="AU72" i="2"/>
  <c r="AT72" i="2"/>
  <c r="AS72" i="2"/>
  <c r="AR72" i="2"/>
  <c r="AY71" i="2"/>
  <c r="AX71" i="2"/>
  <c r="AW71" i="2"/>
  <c r="AV71" i="2"/>
  <c r="AU71" i="2"/>
  <c r="AT71" i="2"/>
  <c r="AS71" i="2"/>
  <c r="AR71" i="2"/>
  <c r="AY70" i="2"/>
  <c r="AX70" i="2"/>
  <c r="AW70" i="2"/>
  <c r="AV70" i="2"/>
  <c r="AU70" i="2"/>
  <c r="AT70" i="2"/>
  <c r="AS70" i="2"/>
  <c r="AR70" i="2"/>
  <c r="AY69" i="2"/>
  <c r="AX69" i="2"/>
  <c r="AW69" i="2"/>
  <c r="AV69" i="2"/>
  <c r="AU69" i="2"/>
  <c r="AT69" i="2"/>
  <c r="AS69" i="2"/>
  <c r="AR69" i="2"/>
  <c r="AY68" i="2"/>
  <c r="AX68" i="2"/>
  <c r="AW68" i="2"/>
  <c r="AV68" i="2"/>
  <c r="AU68" i="2"/>
  <c r="AT68" i="2"/>
  <c r="AS68" i="2"/>
  <c r="AR68" i="2"/>
  <c r="AY67" i="2"/>
  <c r="AX67" i="2"/>
  <c r="AW67" i="2"/>
  <c r="AV67" i="2"/>
  <c r="AU67" i="2"/>
  <c r="AT67" i="2"/>
  <c r="AS67" i="2"/>
  <c r="AR67" i="2"/>
  <c r="AY66" i="2"/>
  <c r="AX66" i="2"/>
  <c r="AW66" i="2"/>
  <c r="AV66" i="2"/>
  <c r="AU66" i="2"/>
  <c r="AT66" i="2"/>
  <c r="AS66" i="2"/>
  <c r="AR66" i="2"/>
  <c r="AY65" i="2"/>
  <c r="AX65" i="2"/>
  <c r="AW65" i="2"/>
  <c r="AV65" i="2"/>
  <c r="AU65" i="2"/>
  <c r="AT65" i="2"/>
  <c r="AS65" i="2"/>
  <c r="AR65" i="2"/>
  <c r="AY64" i="2"/>
  <c r="AX64" i="2"/>
  <c r="AW64" i="2"/>
  <c r="AV64" i="2"/>
  <c r="AU64" i="2"/>
  <c r="AT64" i="2"/>
  <c r="AS64" i="2"/>
  <c r="AR64" i="2"/>
  <c r="AY63" i="2"/>
  <c r="AX63" i="2"/>
  <c r="AW63" i="2"/>
  <c r="AV63" i="2"/>
  <c r="AU63" i="2"/>
  <c r="AT63" i="2"/>
  <c r="AS63" i="2"/>
  <c r="AR63" i="2"/>
  <c r="AY62" i="2"/>
  <c r="AX62" i="2"/>
  <c r="AW62" i="2"/>
  <c r="AV62" i="2"/>
  <c r="AU62" i="2"/>
  <c r="AT62" i="2"/>
  <c r="AS62" i="2"/>
  <c r="AR62" i="2"/>
  <c r="AY61" i="2"/>
  <c r="AX61" i="2"/>
  <c r="AW61" i="2"/>
  <c r="AV61" i="2"/>
  <c r="AU61" i="2"/>
  <c r="AT61" i="2"/>
  <c r="AS61" i="2"/>
  <c r="AR61" i="2"/>
  <c r="AY60" i="2"/>
  <c r="AX60" i="2"/>
  <c r="AW60" i="2"/>
  <c r="AV60" i="2"/>
  <c r="AU60" i="2"/>
  <c r="AT60" i="2"/>
  <c r="AS60" i="2"/>
  <c r="AR60" i="2"/>
  <c r="AY59" i="2"/>
  <c r="AX59" i="2"/>
  <c r="AW59" i="2"/>
  <c r="AV59" i="2"/>
  <c r="AU59" i="2"/>
  <c r="AT59" i="2"/>
  <c r="AS59" i="2"/>
  <c r="AR59" i="2"/>
  <c r="AY58" i="2"/>
  <c r="AX58" i="2"/>
  <c r="AW58" i="2"/>
  <c r="AV58" i="2"/>
  <c r="AU58" i="2"/>
  <c r="AT58" i="2"/>
  <c r="AS58" i="2"/>
  <c r="AR58" i="2"/>
  <c r="AY57" i="2"/>
  <c r="AX57" i="2"/>
  <c r="AW57" i="2"/>
  <c r="AV57" i="2"/>
  <c r="AU57" i="2"/>
  <c r="AT57" i="2"/>
  <c r="AS57" i="2"/>
  <c r="AR57" i="2"/>
  <c r="AY56" i="2"/>
  <c r="AX56" i="2"/>
  <c r="AW56" i="2"/>
  <c r="AV56" i="2"/>
  <c r="AU56" i="2"/>
  <c r="AT56" i="2"/>
  <c r="AS56" i="2"/>
  <c r="AR56" i="2"/>
  <c r="AY55" i="2"/>
  <c r="AX55" i="2"/>
  <c r="AW55" i="2"/>
  <c r="AV55" i="2"/>
  <c r="AU55" i="2"/>
  <c r="AT55" i="2"/>
  <c r="AS55" i="2"/>
  <c r="AR55" i="2"/>
  <c r="AY54" i="2"/>
  <c r="AX54" i="2"/>
  <c r="AW54" i="2"/>
  <c r="AV54" i="2"/>
  <c r="AU54" i="2"/>
  <c r="AT54" i="2"/>
  <c r="AS54" i="2"/>
  <c r="AR54" i="2"/>
  <c r="AY53" i="2"/>
  <c r="AX53" i="2"/>
  <c r="AW53" i="2"/>
  <c r="AV53" i="2"/>
  <c r="AU53" i="2"/>
  <c r="AT53" i="2"/>
  <c r="AS53" i="2"/>
  <c r="AR53" i="2"/>
  <c r="AY52" i="2"/>
  <c r="AX52" i="2"/>
  <c r="AW52" i="2"/>
  <c r="AV52" i="2"/>
  <c r="AU52" i="2"/>
  <c r="AT52" i="2"/>
  <c r="AS52" i="2"/>
  <c r="AR52" i="2"/>
  <c r="AY51" i="2"/>
  <c r="AX51" i="2"/>
  <c r="AW51" i="2"/>
  <c r="AV51" i="2"/>
  <c r="AU51" i="2"/>
  <c r="AT51" i="2"/>
  <c r="AS51" i="2"/>
  <c r="AR51" i="2"/>
  <c r="AY50" i="2"/>
  <c r="AX50" i="2"/>
  <c r="AW50" i="2"/>
  <c r="AV50" i="2"/>
  <c r="AU50" i="2"/>
  <c r="AT50" i="2"/>
  <c r="AS50" i="2"/>
  <c r="AR50" i="2"/>
  <c r="AY49" i="2"/>
  <c r="AX49" i="2"/>
  <c r="AW49" i="2"/>
  <c r="AV49" i="2"/>
  <c r="AU49" i="2"/>
  <c r="AT49" i="2"/>
  <c r="AS49" i="2"/>
  <c r="AR49" i="2"/>
  <c r="AY48" i="2"/>
  <c r="AX48" i="2"/>
  <c r="AW48" i="2"/>
  <c r="AV48" i="2"/>
  <c r="AU48" i="2"/>
  <c r="AT48" i="2"/>
  <c r="AS48" i="2"/>
  <c r="AR48" i="2"/>
  <c r="AY47" i="2"/>
  <c r="AX47" i="2"/>
  <c r="AW47" i="2"/>
  <c r="AV47" i="2"/>
  <c r="AU47" i="2"/>
  <c r="AT47" i="2"/>
  <c r="AS47" i="2"/>
  <c r="AR47" i="2"/>
  <c r="AY46" i="2"/>
  <c r="AX46" i="2"/>
  <c r="AW46" i="2"/>
  <c r="AV46" i="2"/>
  <c r="AU46" i="2"/>
  <c r="AT46" i="2"/>
  <c r="AS46" i="2"/>
  <c r="AR46" i="2"/>
  <c r="AY45" i="2"/>
  <c r="AX45" i="2"/>
  <c r="AW45" i="2"/>
  <c r="AV45" i="2"/>
  <c r="AU45" i="2"/>
  <c r="AT45" i="2"/>
  <c r="AS45" i="2"/>
  <c r="AR45" i="2"/>
  <c r="AY44" i="2"/>
  <c r="AX44" i="2"/>
  <c r="AW44" i="2"/>
  <c r="AV44" i="2"/>
  <c r="AU44" i="2"/>
  <c r="AT44" i="2"/>
  <c r="AS44" i="2"/>
  <c r="AR44" i="2"/>
  <c r="AY43" i="2"/>
  <c r="AX43" i="2"/>
  <c r="AW43" i="2"/>
  <c r="AV43" i="2"/>
  <c r="AU43" i="2"/>
  <c r="AT43" i="2"/>
  <c r="AS43" i="2"/>
  <c r="AR43" i="2"/>
  <c r="AY42" i="2"/>
  <c r="AX42" i="2"/>
  <c r="AW42" i="2"/>
  <c r="AV42" i="2"/>
  <c r="AU42" i="2"/>
  <c r="AT42" i="2"/>
  <c r="AS42" i="2"/>
  <c r="AR42" i="2"/>
  <c r="AY41" i="2"/>
  <c r="AX41" i="2"/>
  <c r="AW41" i="2"/>
  <c r="AV41" i="2"/>
  <c r="AU41" i="2"/>
  <c r="AT41" i="2"/>
  <c r="AS41" i="2"/>
  <c r="AR41" i="2"/>
  <c r="AY40" i="2"/>
  <c r="AX40" i="2"/>
  <c r="AW40" i="2"/>
  <c r="AV40" i="2"/>
  <c r="AU40" i="2"/>
  <c r="AT40" i="2"/>
  <c r="AS40" i="2"/>
  <c r="AR40" i="2"/>
  <c r="AY39" i="2"/>
  <c r="AX39" i="2"/>
  <c r="AW39" i="2"/>
  <c r="AV39" i="2"/>
  <c r="AU39" i="2"/>
  <c r="AT39" i="2"/>
  <c r="AS39" i="2"/>
  <c r="AR39" i="2"/>
  <c r="AY38" i="2"/>
  <c r="AX38" i="2"/>
  <c r="AW38" i="2"/>
  <c r="AV38" i="2"/>
  <c r="AU38" i="2"/>
  <c r="AT38" i="2"/>
  <c r="AS38" i="2"/>
  <c r="AR38" i="2"/>
  <c r="AY37" i="2"/>
  <c r="AX37" i="2"/>
  <c r="AW37" i="2"/>
  <c r="AV37" i="2"/>
  <c r="AU37" i="2"/>
  <c r="AT37" i="2"/>
  <c r="AS37" i="2"/>
  <c r="AR37" i="2"/>
  <c r="AY36" i="2"/>
  <c r="AX36" i="2"/>
  <c r="AW36" i="2"/>
  <c r="AV36" i="2"/>
  <c r="AU36" i="2"/>
  <c r="AT36" i="2"/>
  <c r="AS36" i="2"/>
  <c r="AR36" i="2"/>
  <c r="AY35" i="2"/>
  <c r="AX35" i="2"/>
  <c r="AW35" i="2"/>
  <c r="AV35" i="2"/>
  <c r="AU35" i="2"/>
  <c r="AT35" i="2"/>
  <c r="AS35" i="2"/>
  <c r="AR35" i="2"/>
  <c r="AY34" i="2"/>
  <c r="AX34" i="2"/>
  <c r="AW34" i="2"/>
  <c r="AV34" i="2"/>
  <c r="AU34" i="2"/>
  <c r="AT34" i="2"/>
  <c r="AS34" i="2"/>
  <c r="AR34" i="2"/>
  <c r="AY33" i="2"/>
  <c r="AX33" i="2"/>
  <c r="AW33" i="2"/>
  <c r="AV33" i="2"/>
  <c r="AU33" i="2"/>
  <c r="AT33" i="2"/>
  <c r="AS33" i="2"/>
  <c r="AR33" i="2"/>
  <c r="AY32" i="2"/>
  <c r="AX32" i="2"/>
  <c r="AW32" i="2"/>
  <c r="AV32" i="2"/>
  <c r="AU32" i="2"/>
  <c r="AT32" i="2"/>
  <c r="AS32" i="2"/>
  <c r="AR32" i="2"/>
  <c r="AY31" i="2"/>
  <c r="AX31" i="2"/>
  <c r="AW31" i="2"/>
  <c r="AV31" i="2"/>
  <c r="AU31" i="2"/>
  <c r="AT31" i="2"/>
  <c r="AS31" i="2"/>
  <c r="AR31" i="2"/>
  <c r="AY30" i="2"/>
  <c r="AX30" i="2"/>
  <c r="AW30" i="2"/>
  <c r="AV30" i="2"/>
  <c r="AU30" i="2"/>
  <c r="AT30" i="2"/>
  <c r="AS30" i="2"/>
  <c r="AR30" i="2"/>
  <c r="AY29" i="2"/>
  <c r="AX29" i="2"/>
  <c r="AW29" i="2"/>
  <c r="AV29" i="2"/>
  <c r="AU29" i="2"/>
  <c r="AT29" i="2"/>
  <c r="AS29" i="2"/>
  <c r="AR29" i="2"/>
  <c r="AY28" i="2"/>
  <c r="AX28" i="2"/>
  <c r="AW28" i="2"/>
  <c r="AV28" i="2"/>
  <c r="AU28" i="2"/>
  <c r="AT28" i="2"/>
  <c r="AS28" i="2"/>
  <c r="AR28" i="2"/>
  <c r="AY27" i="2"/>
  <c r="AX27" i="2"/>
  <c r="AW27" i="2"/>
  <c r="AV27" i="2"/>
  <c r="AU27" i="2"/>
  <c r="AT27" i="2"/>
  <c r="AS27" i="2"/>
  <c r="AR27" i="2"/>
  <c r="AY26" i="2"/>
  <c r="AX26" i="2"/>
  <c r="AW26" i="2"/>
  <c r="AV26" i="2"/>
  <c r="AU26" i="2"/>
  <c r="AT26" i="2"/>
  <c r="AS26" i="2"/>
  <c r="AR26" i="2"/>
  <c r="AY25" i="2"/>
  <c r="AX25" i="2"/>
  <c r="AW25" i="2"/>
  <c r="AV25" i="2"/>
  <c r="AU25" i="2"/>
  <c r="AT25" i="2"/>
  <c r="AS25" i="2"/>
  <c r="AR25" i="2"/>
  <c r="AY24" i="2"/>
  <c r="AX24" i="2"/>
  <c r="AW24" i="2"/>
  <c r="AV24" i="2"/>
  <c r="AU24" i="2"/>
  <c r="AT24" i="2"/>
  <c r="AS24" i="2"/>
  <c r="AR24" i="2"/>
  <c r="AY23" i="2"/>
  <c r="AX23" i="2"/>
  <c r="AW23" i="2"/>
  <c r="AV23" i="2"/>
  <c r="AU23" i="2"/>
  <c r="AT23" i="2"/>
  <c r="AS23" i="2"/>
  <c r="AR23" i="2"/>
  <c r="AY22" i="2"/>
  <c r="AX22" i="2"/>
  <c r="AW22" i="2"/>
  <c r="AV22" i="2"/>
  <c r="AU22" i="2"/>
  <c r="AT22" i="2"/>
  <c r="AS22" i="2"/>
  <c r="AR22" i="2"/>
  <c r="AY21" i="2"/>
  <c r="AX21" i="2"/>
  <c r="AW21" i="2"/>
  <c r="AV21" i="2"/>
  <c r="AU21" i="2"/>
  <c r="AT21" i="2"/>
  <c r="AS21" i="2"/>
  <c r="AR21" i="2"/>
  <c r="AY20" i="2"/>
  <c r="AX20" i="2"/>
  <c r="AW20" i="2"/>
  <c r="AV20" i="2"/>
  <c r="AU20" i="2"/>
  <c r="AT20" i="2"/>
  <c r="AS20" i="2"/>
  <c r="AR20" i="2"/>
  <c r="AY19" i="2"/>
  <c r="AX19" i="2"/>
  <c r="AW19" i="2"/>
  <c r="AV19" i="2"/>
  <c r="AU19" i="2"/>
  <c r="AT19" i="2"/>
  <c r="AS19" i="2"/>
  <c r="AR19" i="2"/>
  <c r="AY18" i="2"/>
  <c r="AX18" i="2"/>
  <c r="AW18" i="2"/>
  <c r="AV18" i="2"/>
  <c r="AU18" i="2"/>
  <c r="AT18" i="2"/>
  <c r="AS18" i="2"/>
  <c r="AR18" i="2"/>
  <c r="AY17" i="2"/>
  <c r="AX17" i="2"/>
  <c r="AW17" i="2"/>
  <c r="AV17" i="2"/>
  <c r="AU17" i="2"/>
  <c r="AT17" i="2"/>
  <c r="AS17" i="2"/>
  <c r="AR17" i="2"/>
  <c r="AY16" i="2"/>
  <c r="AX16" i="2"/>
  <c r="AW16" i="2"/>
  <c r="AV16" i="2"/>
  <c r="AU16" i="2"/>
  <c r="AT16" i="2"/>
  <c r="AS16" i="2"/>
  <c r="AR16" i="2"/>
  <c r="AY15" i="2"/>
  <c r="AX15" i="2"/>
  <c r="AW15" i="2"/>
  <c r="AV15" i="2"/>
  <c r="AU15" i="2"/>
  <c r="AT15" i="2"/>
  <c r="AS15" i="2"/>
  <c r="AR15" i="2"/>
  <c r="AY14" i="2"/>
  <c r="AX14" i="2"/>
  <c r="AW14" i="2"/>
  <c r="AV14" i="2"/>
  <c r="AU14" i="2"/>
  <c r="AT14" i="2"/>
  <c r="AS14" i="2"/>
  <c r="AR14" i="2"/>
  <c r="AY13" i="2"/>
  <c r="AX13" i="2"/>
  <c r="AW13" i="2"/>
  <c r="AV13" i="2"/>
  <c r="AU13" i="2"/>
  <c r="AT13" i="2"/>
  <c r="AS13" i="2"/>
  <c r="AR13" i="2"/>
  <c r="AY12" i="2"/>
  <c r="AX12" i="2"/>
  <c r="AW12" i="2"/>
  <c r="AV12" i="2"/>
  <c r="AU12" i="2"/>
  <c r="AT12" i="2"/>
  <c r="AS12" i="2"/>
  <c r="AR12" i="2"/>
  <c r="AY11" i="2"/>
  <c r="AX11" i="2"/>
  <c r="AW11" i="2"/>
  <c r="AV11" i="2"/>
  <c r="AU11" i="2"/>
  <c r="AT11" i="2"/>
  <c r="AS11" i="2"/>
  <c r="AR11" i="2"/>
  <c r="AY10" i="2"/>
  <c r="AX10" i="2"/>
  <c r="AW10" i="2"/>
  <c r="AV10" i="2"/>
  <c r="AU10" i="2"/>
  <c r="AT10" i="2"/>
  <c r="AS10" i="2"/>
  <c r="AR10" i="2"/>
  <c r="AY9" i="2"/>
  <c r="AX9" i="2"/>
  <c r="AW9" i="2"/>
  <c r="AV9" i="2"/>
  <c r="AU9" i="2"/>
  <c r="AT9" i="2"/>
  <c r="AS9" i="2"/>
  <c r="AR9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P9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O9" i="2"/>
  <c r="AN9" i="2"/>
  <c r="AM9" i="2"/>
  <c r="AO76" i="2"/>
  <c r="AN76" i="2"/>
  <c r="AM76" i="2"/>
  <c r="AO75" i="2"/>
  <c r="AN75" i="2"/>
  <c r="AM75" i="2"/>
  <c r="AO74" i="2"/>
  <c r="AN74" i="2"/>
  <c r="AM74" i="2"/>
  <c r="AO73" i="2"/>
  <c r="AN73" i="2"/>
  <c r="AM73" i="2"/>
  <c r="AO72" i="2"/>
  <c r="AN72" i="2"/>
  <c r="AM72" i="2"/>
  <c r="AO71" i="2"/>
  <c r="AN71" i="2"/>
  <c r="AM71" i="2"/>
  <c r="AO70" i="2"/>
  <c r="AN70" i="2"/>
  <c r="AM70" i="2"/>
  <c r="AO69" i="2"/>
  <c r="AN69" i="2"/>
  <c r="AM69" i="2"/>
  <c r="AO68" i="2"/>
  <c r="AN68" i="2"/>
  <c r="AM68" i="2"/>
  <c r="AO67" i="2"/>
  <c r="AN67" i="2"/>
  <c r="AM67" i="2"/>
  <c r="AO66" i="2"/>
  <c r="AN66" i="2"/>
  <c r="AM66" i="2"/>
  <c r="AO65" i="2"/>
  <c r="AN65" i="2"/>
  <c r="AM65" i="2"/>
  <c r="AO64" i="2"/>
  <c r="AN64" i="2"/>
  <c r="AM64" i="2"/>
  <c r="AO63" i="2"/>
  <c r="AN63" i="2"/>
  <c r="AM63" i="2"/>
  <c r="AO62" i="2"/>
  <c r="AN62" i="2"/>
  <c r="AM62" i="2"/>
  <c r="AO61" i="2"/>
  <c r="AN61" i="2"/>
  <c r="AM61" i="2"/>
  <c r="AO60" i="2"/>
  <c r="AN60" i="2"/>
  <c r="AM60" i="2"/>
  <c r="AO59" i="2"/>
  <c r="AN59" i="2"/>
  <c r="AM59" i="2"/>
  <c r="AO58" i="2"/>
  <c r="AN58" i="2"/>
  <c r="AM58" i="2"/>
  <c r="AO57" i="2"/>
  <c r="AN57" i="2"/>
  <c r="AM57" i="2"/>
  <c r="AO56" i="2"/>
  <c r="AN56" i="2"/>
  <c r="AM56" i="2"/>
  <c r="AO55" i="2"/>
  <c r="AN55" i="2"/>
  <c r="AM55" i="2"/>
  <c r="AO54" i="2"/>
  <c r="AN54" i="2"/>
  <c r="AM54" i="2"/>
  <c r="AO53" i="2"/>
  <c r="AN53" i="2"/>
  <c r="AM53" i="2"/>
  <c r="AO52" i="2"/>
  <c r="AN52" i="2"/>
  <c r="AM52" i="2"/>
  <c r="AO51" i="2"/>
  <c r="AN51" i="2"/>
  <c r="AM51" i="2"/>
  <c r="AO50" i="2"/>
  <c r="AN50" i="2"/>
  <c r="AM50" i="2"/>
  <c r="AO49" i="2"/>
  <c r="AN49" i="2"/>
  <c r="AM49" i="2"/>
  <c r="AO48" i="2"/>
  <c r="AN48" i="2"/>
  <c r="AM48" i="2"/>
  <c r="AO47" i="2"/>
  <c r="AN47" i="2"/>
  <c r="AM47" i="2"/>
  <c r="AO46" i="2"/>
  <c r="AN46" i="2"/>
  <c r="AM46" i="2"/>
  <c r="AO45" i="2"/>
  <c r="AN45" i="2"/>
  <c r="AM45" i="2"/>
  <c r="AO44" i="2"/>
  <c r="AN44" i="2"/>
  <c r="AM44" i="2"/>
  <c r="AO43" i="2"/>
  <c r="AN43" i="2"/>
  <c r="AM43" i="2"/>
  <c r="AO42" i="2"/>
  <c r="AN42" i="2"/>
  <c r="AM42" i="2"/>
  <c r="AO41" i="2"/>
  <c r="AN41" i="2"/>
  <c r="AM41" i="2"/>
  <c r="AO40" i="2"/>
  <c r="AN40" i="2"/>
  <c r="AM40" i="2"/>
  <c r="AO39" i="2"/>
  <c r="AN39" i="2"/>
  <c r="AM39" i="2"/>
  <c r="AO38" i="2"/>
  <c r="AN38" i="2"/>
  <c r="AM38" i="2"/>
  <c r="AO37" i="2"/>
  <c r="AN37" i="2"/>
  <c r="AM37" i="2"/>
  <c r="AO36" i="2"/>
  <c r="AN36" i="2"/>
  <c r="AM36" i="2"/>
  <c r="AO35" i="2"/>
  <c r="AN35" i="2"/>
  <c r="AM35" i="2"/>
  <c r="AO34" i="2"/>
  <c r="AN34" i="2"/>
  <c r="AM34" i="2"/>
  <c r="AO33" i="2"/>
  <c r="AN33" i="2"/>
  <c r="AM33" i="2"/>
  <c r="AO32" i="2"/>
  <c r="AN32" i="2"/>
  <c r="AM32" i="2"/>
  <c r="AO31" i="2"/>
  <c r="AN31" i="2"/>
  <c r="AM31" i="2"/>
  <c r="AO30" i="2"/>
  <c r="AN30" i="2"/>
  <c r="AM30" i="2"/>
  <c r="AO29" i="2"/>
  <c r="AN29" i="2"/>
  <c r="AM29" i="2"/>
  <c r="AO28" i="2"/>
  <c r="AN28" i="2"/>
  <c r="AM28" i="2"/>
  <c r="AO27" i="2"/>
  <c r="AN27" i="2"/>
  <c r="AM27" i="2"/>
  <c r="AO26" i="2"/>
  <c r="AN26" i="2"/>
  <c r="AM26" i="2"/>
  <c r="AO25" i="2"/>
  <c r="AN25" i="2"/>
  <c r="AM25" i="2"/>
  <c r="AO24" i="2"/>
  <c r="AN24" i="2"/>
  <c r="AM24" i="2"/>
  <c r="AO23" i="2"/>
  <c r="AN23" i="2"/>
  <c r="AM23" i="2"/>
  <c r="AO22" i="2"/>
  <c r="AN22" i="2"/>
  <c r="AM22" i="2"/>
  <c r="AO21" i="2"/>
  <c r="AN21" i="2"/>
  <c r="AM21" i="2"/>
  <c r="AO20" i="2"/>
  <c r="AN20" i="2"/>
  <c r="AM20" i="2"/>
  <c r="AO19" i="2"/>
  <c r="AN19" i="2"/>
  <c r="AM19" i="2"/>
  <c r="AO18" i="2"/>
  <c r="AN18" i="2"/>
  <c r="AM18" i="2"/>
  <c r="AO17" i="2"/>
  <c r="AN17" i="2"/>
  <c r="AM17" i="2"/>
  <c r="AO16" i="2"/>
  <c r="AN16" i="2"/>
  <c r="AM16" i="2"/>
  <c r="AO15" i="2"/>
  <c r="AN15" i="2"/>
  <c r="AM15" i="2"/>
  <c r="AO14" i="2"/>
  <c r="AN14" i="2"/>
  <c r="AM14" i="2"/>
  <c r="AO13" i="2"/>
  <c r="AN13" i="2"/>
  <c r="AM13" i="2"/>
  <c r="AO12" i="2"/>
  <c r="AN12" i="2"/>
  <c r="AM12" i="2"/>
  <c r="AO11" i="2"/>
  <c r="AN11" i="2"/>
  <c r="AM11" i="2"/>
  <c r="AO10" i="2"/>
  <c r="AN10" i="2"/>
  <c r="AM10" i="2"/>
  <c r="AZ9" i="2"/>
  <c r="BA9" i="2"/>
  <c r="AZ10" i="2"/>
  <c r="BA10" i="2"/>
  <c r="AZ11" i="2"/>
  <c r="BA11" i="2"/>
  <c r="AZ12" i="2"/>
  <c r="BA12" i="2"/>
  <c r="AZ13" i="2"/>
  <c r="BA13" i="2"/>
  <c r="AZ14" i="2"/>
  <c r="BA14" i="2"/>
  <c r="AZ15" i="2"/>
  <c r="BA15" i="2"/>
  <c r="AZ16" i="2"/>
  <c r="BA16" i="2"/>
  <c r="AZ17" i="2"/>
  <c r="BA17" i="2"/>
  <c r="AZ18" i="2"/>
  <c r="BA18" i="2"/>
  <c r="AZ19" i="2"/>
  <c r="BA19" i="2"/>
  <c r="AZ20" i="2"/>
  <c r="BA20" i="2"/>
  <c r="AZ21" i="2"/>
  <c r="BA21" i="2"/>
  <c r="AZ22" i="2"/>
  <c r="BA22" i="2"/>
  <c r="AZ23" i="2"/>
  <c r="BA23" i="2"/>
  <c r="AZ24" i="2"/>
  <c r="BA24" i="2"/>
  <c r="AZ25" i="2"/>
  <c r="BA25" i="2"/>
  <c r="AZ26" i="2"/>
  <c r="BA26" i="2"/>
  <c r="AZ27" i="2"/>
  <c r="BA27" i="2"/>
  <c r="AZ28" i="2"/>
  <c r="BA28" i="2"/>
  <c r="AZ29" i="2"/>
  <c r="BA29" i="2"/>
  <c r="AZ30" i="2"/>
  <c r="BA30" i="2"/>
  <c r="AZ31" i="2"/>
  <c r="BA31" i="2"/>
  <c r="AZ32" i="2"/>
  <c r="BA32" i="2"/>
  <c r="AZ33" i="2"/>
  <c r="BA33" i="2"/>
  <c r="AZ34" i="2"/>
  <c r="BA34" i="2"/>
  <c r="AZ35" i="2"/>
  <c r="BA35" i="2"/>
  <c r="AZ36" i="2"/>
  <c r="BA36" i="2"/>
  <c r="AZ37" i="2"/>
  <c r="BA37" i="2"/>
  <c r="AZ38" i="2"/>
  <c r="BA38" i="2"/>
  <c r="AZ39" i="2"/>
  <c r="BA39" i="2"/>
  <c r="AZ40" i="2"/>
  <c r="BA40" i="2"/>
  <c r="AZ41" i="2"/>
  <c r="BA41" i="2"/>
  <c r="AZ42" i="2"/>
  <c r="BA42" i="2"/>
  <c r="AZ43" i="2"/>
  <c r="BA43" i="2"/>
  <c r="AZ44" i="2"/>
  <c r="BA44" i="2"/>
  <c r="AZ45" i="2"/>
  <c r="BA45" i="2"/>
  <c r="AZ46" i="2"/>
  <c r="BA46" i="2"/>
  <c r="AZ47" i="2"/>
  <c r="BA47" i="2"/>
  <c r="AZ48" i="2"/>
  <c r="BA48" i="2"/>
  <c r="AZ49" i="2"/>
  <c r="BA49" i="2"/>
  <c r="AZ50" i="2"/>
  <c r="BA50" i="2"/>
  <c r="AZ51" i="2"/>
  <c r="BA51" i="2"/>
  <c r="AZ52" i="2"/>
  <c r="BA52" i="2"/>
  <c r="AZ53" i="2"/>
  <c r="BA53" i="2"/>
  <c r="AZ54" i="2"/>
  <c r="BA54" i="2"/>
  <c r="AZ55" i="2"/>
  <c r="BA55" i="2"/>
  <c r="AZ56" i="2"/>
  <c r="BA56" i="2"/>
  <c r="AZ57" i="2"/>
  <c r="BA57" i="2"/>
  <c r="AZ58" i="2"/>
  <c r="BA58" i="2"/>
  <c r="AZ59" i="2"/>
  <c r="BA59" i="2"/>
  <c r="AZ60" i="2"/>
  <c r="BA60" i="2"/>
  <c r="AZ61" i="2"/>
  <c r="BA61" i="2"/>
  <c r="AZ62" i="2"/>
  <c r="BA62" i="2"/>
  <c r="AZ63" i="2"/>
  <c r="BA63" i="2"/>
  <c r="AZ64" i="2"/>
  <c r="BA64" i="2"/>
  <c r="AZ65" i="2"/>
  <c r="BA65" i="2"/>
  <c r="AZ66" i="2"/>
  <c r="BA66" i="2"/>
  <c r="AZ67" i="2"/>
  <c r="BA67" i="2"/>
  <c r="AZ68" i="2"/>
  <c r="BA68" i="2"/>
  <c r="AZ69" i="2"/>
  <c r="BA69" i="2"/>
  <c r="AZ70" i="2"/>
  <c r="BA70" i="2"/>
  <c r="AZ71" i="2"/>
  <c r="BA71" i="2"/>
  <c r="AZ72" i="2"/>
  <c r="BA72" i="2"/>
  <c r="AZ73" i="2"/>
  <c r="BA73" i="2"/>
  <c r="AZ74" i="2"/>
  <c r="BA74" i="2"/>
  <c r="AZ75" i="2"/>
  <c r="BA75" i="2"/>
  <c r="AZ76" i="2"/>
  <c r="BA76" i="2"/>
  <c r="J6" i="52"/>
  <c r="U6" i="52" s="1"/>
  <c r="AE6" i="52" s="1"/>
  <c r="AO6" i="52" s="1"/>
  <c r="AY6" i="52" s="1"/>
  <c r="AY4" i="52"/>
  <c r="AO4" i="52"/>
  <c r="AY3" i="52"/>
  <c r="AO3" i="52"/>
  <c r="AE3" i="52"/>
  <c r="C2" i="52"/>
  <c r="J2" i="52" s="1"/>
  <c r="U2" i="52" s="1"/>
  <c r="AE2" i="52" s="1"/>
  <c r="AO2" i="52" s="1"/>
  <c r="AY2" i="52" s="1"/>
  <c r="J6" i="51"/>
  <c r="U6" i="51" s="1"/>
  <c r="AE6" i="51" s="1"/>
  <c r="AO6" i="51" s="1"/>
  <c r="AY6" i="51" s="1"/>
  <c r="AY4" i="51"/>
  <c r="AO4" i="51"/>
  <c r="AY3" i="51"/>
  <c r="AO3" i="51"/>
  <c r="AE3" i="51"/>
  <c r="C2" i="51"/>
  <c r="J2" i="51" s="1"/>
  <c r="U2" i="51" s="1"/>
  <c r="AE2" i="51" s="1"/>
  <c r="AO2" i="51" s="1"/>
  <c r="AY2" i="51" s="1"/>
  <c r="J6" i="50"/>
  <c r="U6" i="50" s="1"/>
  <c r="AE6" i="50" s="1"/>
  <c r="AO6" i="50" s="1"/>
  <c r="AY6" i="50" s="1"/>
  <c r="AY4" i="50"/>
  <c r="AO4" i="50"/>
  <c r="AY3" i="50"/>
  <c r="AO3" i="50"/>
  <c r="AE3" i="50"/>
  <c r="C2" i="50"/>
  <c r="J2" i="50" s="1"/>
  <c r="U2" i="50" s="1"/>
  <c r="AE2" i="50" s="1"/>
  <c r="AO2" i="50" s="1"/>
  <c r="AY2" i="50" s="1"/>
  <c r="J6" i="49"/>
  <c r="U6" i="49" s="1"/>
  <c r="AE6" i="49" s="1"/>
  <c r="AO6" i="49" s="1"/>
  <c r="AY6" i="49" s="1"/>
  <c r="AY4" i="49"/>
  <c r="AO4" i="49"/>
  <c r="AY3" i="49"/>
  <c r="AO3" i="49"/>
  <c r="AE3" i="49"/>
  <c r="C2" i="49"/>
  <c r="J2" i="49" s="1"/>
  <c r="U2" i="49" s="1"/>
  <c r="AE2" i="49" s="1"/>
  <c r="AO2" i="49" s="1"/>
  <c r="AY2" i="49" s="1"/>
  <c r="J6" i="48"/>
  <c r="U6" i="48" s="1"/>
  <c r="AE6" i="48" s="1"/>
  <c r="AO6" i="48" s="1"/>
  <c r="AY6" i="48" s="1"/>
  <c r="AY4" i="48"/>
  <c r="AO4" i="48"/>
  <c r="AY3" i="48"/>
  <c r="AO3" i="48"/>
  <c r="AE3" i="48"/>
  <c r="C2" i="48"/>
  <c r="J2" i="48" s="1"/>
  <c r="U2" i="48" s="1"/>
  <c r="AE2" i="48" s="1"/>
  <c r="AO2" i="48" s="1"/>
  <c r="AY2" i="48" s="1"/>
  <c r="C2" i="42"/>
  <c r="J2" i="42" s="1"/>
  <c r="U2" i="42" s="1"/>
  <c r="AE2" i="42" s="1"/>
  <c r="AO2" i="42" s="1"/>
  <c r="AY2" i="42" s="1"/>
  <c r="J6" i="47"/>
  <c r="U6" i="47" s="1"/>
  <c r="AE6" i="47" s="1"/>
  <c r="AO6" i="47" s="1"/>
  <c r="AY6" i="47" s="1"/>
  <c r="AY4" i="47"/>
  <c r="AO4" i="47"/>
  <c r="AY3" i="47"/>
  <c r="AO3" i="47"/>
  <c r="AE3" i="47"/>
  <c r="C2" i="47"/>
  <c r="J2" i="47" s="1"/>
  <c r="U2" i="47" s="1"/>
  <c r="AE2" i="47" s="1"/>
  <c r="AO2" i="47" s="1"/>
  <c r="AY2" i="47" s="1"/>
  <c r="J6" i="46"/>
  <c r="U6" i="46" s="1"/>
  <c r="AE6" i="46" s="1"/>
  <c r="AO6" i="46" s="1"/>
  <c r="AY6" i="46" s="1"/>
  <c r="AY4" i="46"/>
  <c r="AO4" i="46"/>
  <c r="AY3" i="46"/>
  <c r="AO3" i="46"/>
  <c r="AE3" i="46"/>
  <c r="C2" i="46"/>
  <c r="J2" i="46" s="1"/>
  <c r="U2" i="46" s="1"/>
  <c r="AE2" i="46" s="1"/>
  <c r="AO2" i="46" s="1"/>
  <c r="AY2" i="46" s="1"/>
  <c r="J6" i="45"/>
  <c r="U6" i="45" s="1"/>
  <c r="AE6" i="45" s="1"/>
  <c r="AO6" i="45" s="1"/>
  <c r="AY6" i="45" s="1"/>
  <c r="AY4" i="45"/>
  <c r="AO4" i="45"/>
  <c r="AY3" i="45"/>
  <c r="AO3" i="45"/>
  <c r="AE3" i="45"/>
  <c r="C2" i="45"/>
  <c r="J2" i="45" s="1"/>
  <c r="U2" i="45" s="1"/>
  <c r="AE2" i="45" s="1"/>
  <c r="AO2" i="45" s="1"/>
  <c r="AY2" i="45" s="1"/>
  <c r="J6" i="44"/>
  <c r="U6" i="44" s="1"/>
  <c r="AE6" i="44" s="1"/>
  <c r="AO6" i="44" s="1"/>
  <c r="AY6" i="44" s="1"/>
  <c r="AY4" i="44"/>
  <c r="AO4" i="44"/>
  <c r="AY3" i="44"/>
  <c r="AO3" i="44"/>
  <c r="AE3" i="44"/>
  <c r="C2" i="44"/>
  <c r="J2" i="44" s="1"/>
  <c r="U2" i="44" s="1"/>
  <c r="AE2" i="44" s="1"/>
  <c r="AO2" i="44" s="1"/>
  <c r="AY2" i="44" s="1"/>
  <c r="J6" i="43"/>
  <c r="U6" i="43" s="1"/>
  <c r="AE6" i="43" s="1"/>
  <c r="AO6" i="43" s="1"/>
  <c r="AY6" i="43" s="1"/>
  <c r="AY4" i="43"/>
  <c r="AO4" i="43"/>
  <c r="AY3" i="43"/>
  <c r="AO3" i="43"/>
  <c r="AE3" i="43"/>
  <c r="C2" i="43"/>
  <c r="J2" i="43" s="1"/>
  <c r="U2" i="43" s="1"/>
  <c r="AE2" i="43" s="1"/>
  <c r="AO2" i="43" s="1"/>
  <c r="AY2" i="43" s="1"/>
  <c r="J6" i="42"/>
  <c r="U6" i="42" s="1"/>
  <c r="AE6" i="42" s="1"/>
  <c r="AO6" i="42" s="1"/>
  <c r="AY6" i="42" s="1"/>
  <c r="AY4" i="42"/>
  <c r="AO4" i="42"/>
  <c r="AY3" i="42"/>
  <c r="AO3" i="42"/>
  <c r="AE3" i="42"/>
  <c r="J6" i="41"/>
  <c r="U6" i="41" s="1"/>
  <c r="AE6" i="41" s="1"/>
  <c r="AO6" i="41" s="1"/>
  <c r="AY6" i="41" s="1"/>
  <c r="AY4" i="41"/>
  <c r="AO4" i="41"/>
  <c r="AY3" i="41"/>
  <c r="AO3" i="41"/>
  <c r="AE3" i="41"/>
  <c r="C2" i="41"/>
  <c r="J2" i="41" s="1"/>
  <c r="U2" i="41" s="1"/>
  <c r="AE2" i="41" s="1"/>
  <c r="AO2" i="41" s="1"/>
  <c r="AY2" i="41" s="1"/>
  <c r="J6" i="40"/>
  <c r="U6" i="40" s="1"/>
  <c r="AE6" i="40" s="1"/>
  <c r="AO6" i="40" s="1"/>
  <c r="AY6" i="40" s="1"/>
  <c r="AY4" i="40"/>
  <c r="AO4" i="40"/>
  <c r="AY3" i="40"/>
  <c r="AO3" i="40"/>
  <c r="AE3" i="40"/>
  <c r="C2" i="40"/>
  <c r="J2" i="40" s="1"/>
  <c r="U2" i="40" s="1"/>
  <c r="AE2" i="40" s="1"/>
  <c r="AO2" i="40" s="1"/>
  <c r="AY2" i="40" s="1"/>
  <c r="J6" i="39"/>
  <c r="U6" i="39" s="1"/>
  <c r="AE6" i="39" s="1"/>
  <c r="AO6" i="39" s="1"/>
  <c r="AY6" i="39" s="1"/>
  <c r="AY4" i="39"/>
  <c r="AO4" i="39"/>
  <c r="AY3" i="39"/>
  <c r="AO3" i="39"/>
  <c r="AE3" i="39"/>
  <c r="C2" i="39"/>
  <c r="J2" i="39" s="1"/>
  <c r="U2" i="39" s="1"/>
  <c r="AE2" i="39" s="1"/>
  <c r="AO2" i="39" s="1"/>
  <c r="AY2" i="39" s="1"/>
  <c r="J6" i="38"/>
  <c r="U6" i="38" s="1"/>
  <c r="AE6" i="38" s="1"/>
  <c r="AO6" i="38" s="1"/>
  <c r="AY6" i="38" s="1"/>
  <c r="AY4" i="38"/>
  <c r="AO4" i="38"/>
  <c r="AY3" i="38"/>
  <c r="AO3" i="38"/>
  <c r="AE3" i="38"/>
  <c r="C2" i="38"/>
  <c r="J2" i="38" s="1"/>
  <c r="U2" i="38" s="1"/>
  <c r="AE2" i="38" s="1"/>
  <c r="AO2" i="38" s="1"/>
  <c r="AY2" i="38" s="1"/>
  <c r="J6" i="37"/>
  <c r="U6" i="37" s="1"/>
  <c r="AE6" i="37" s="1"/>
  <c r="AO6" i="37" s="1"/>
  <c r="AY6" i="37" s="1"/>
  <c r="AY4" i="37"/>
  <c r="AO4" i="37"/>
  <c r="AY3" i="37"/>
  <c r="AO3" i="37"/>
  <c r="AE3" i="37"/>
  <c r="C2" i="37"/>
  <c r="J2" i="37" s="1"/>
  <c r="U2" i="37" s="1"/>
  <c r="AE2" i="37" s="1"/>
  <c r="AO2" i="37" s="1"/>
  <c r="AY2" i="37" s="1"/>
  <c r="J6" i="36"/>
  <c r="U6" i="36" s="1"/>
  <c r="AE6" i="36" s="1"/>
  <c r="AO6" i="36" s="1"/>
  <c r="AY6" i="36" s="1"/>
  <c r="AY4" i="36"/>
  <c r="AO4" i="36"/>
  <c r="AY3" i="36"/>
  <c r="AO3" i="36"/>
  <c r="AE3" i="36"/>
  <c r="C2" i="36"/>
  <c r="J2" i="36" s="1"/>
  <c r="U2" i="36" s="1"/>
  <c r="AE2" i="36" s="1"/>
  <c r="AO2" i="36" s="1"/>
  <c r="AY2" i="36" s="1"/>
  <c r="AA21" i="2"/>
  <c r="D10" i="27" l="1"/>
  <c r="G19" i="27" l="1"/>
  <c r="G13" i="27"/>
  <c r="AJ76" i="2"/>
  <c r="AI76" i="2"/>
  <c r="AH76" i="2"/>
  <c r="AG76" i="2"/>
  <c r="AF76" i="2"/>
  <c r="AE76" i="2"/>
  <c r="AC76" i="2"/>
  <c r="AJ75" i="2"/>
  <c r="AI75" i="2"/>
  <c r="AH75" i="2"/>
  <c r="AG75" i="2"/>
  <c r="AF75" i="2"/>
  <c r="AE75" i="2"/>
  <c r="AC75" i="2"/>
  <c r="AJ74" i="2"/>
  <c r="AI74" i="2"/>
  <c r="AH74" i="2"/>
  <c r="AG74" i="2"/>
  <c r="AF74" i="2"/>
  <c r="AE74" i="2"/>
  <c r="AC74" i="2"/>
  <c r="AJ73" i="2"/>
  <c r="AI73" i="2"/>
  <c r="AH73" i="2"/>
  <c r="AG73" i="2"/>
  <c r="AF73" i="2"/>
  <c r="AE73" i="2"/>
  <c r="AC73" i="2"/>
  <c r="AJ72" i="2"/>
  <c r="AI72" i="2"/>
  <c r="AH72" i="2"/>
  <c r="AG72" i="2"/>
  <c r="AF72" i="2"/>
  <c r="AE72" i="2"/>
  <c r="AC72" i="2"/>
  <c r="AJ71" i="2"/>
  <c r="AI71" i="2"/>
  <c r="AH71" i="2"/>
  <c r="AG71" i="2"/>
  <c r="AF71" i="2"/>
  <c r="AE71" i="2"/>
  <c r="AC71" i="2"/>
  <c r="AJ70" i="2"/>
  <c r="AI70" i="2"/>
  <c r="AH70" i="2"/>
  <c r="AG70" i="2"/>
  <c r="AF70" i="2"/>
  <c r="AE70" i="2"/>
  <c r="AC70" i="2"/>
  <c r="AJ69" i="2"/>
  <c r="AI69" i="2"/>
  <c r="AH69" i="2"/>
  <c r="AG69" i="2"/>
  <c r="AF69" i="2"/>
  <c r="AE69" i="2"/>
  <c r="AC69" i="2"/>
  <c r="AJ68" i="2"/>
  <c r="AI68" i="2"/>
  <c r="AH68" i="2"/>
  <c r="AG68" i="2"/>
  <c r="AF68" i="2"/>
  <c r="AE68" i="2"/>
  <c r="AC68" i="2"/>
  <c r="AJ67" i="2"/>
  <c r="AI67" i="2"/>
  <c r="AH67" i="2"/>
  <c r="AG67" i="2"/>
  <c r="AF67" i="2"/>
  <c r="AE67" i="2"/>
  <c r="AC67" i="2"/>
  <c r="AJ66" i="2"/>
  <c r="AI66" i="2"/>
  <c r="AH66" i="2"/>
  <c r="AG66" i="2"/>
  <c r="AF66" i="2"/>
  <c r="AE66" i="2"/>
  <c r="AC66" i="2"/>
  <c r="AJ65" i="2"/>
  <c r="AI65" i="2"/>
  <c r="AH65" i="2"/>
  <c r="AG65" i="2"/>
  <c r="AF65" i="2"/>
  <c r="AE65" i="2"/>
  <c r="AC65" i="2"/>
  <c r="AJ64" i="2"/>
  <c r="AI64" i="2"/>
  <c r="AH64" i="2"/>
  <c r="AG64" i="2"/>
  <c r="AF64" i="2"/>
  <c r="AE64" i="2"/>
  <c r="AC64" i="2"/>
  <c r="AJ63" i="2"/>
  <c r="AI63" i="2"/>
  <c r="AH63" i="2"/>
  <c r="AG63" i="2"/>
  <c r="AF63" i="2"/>
  <c r="AE63" i="2"/>
  <c r="AC63" i="2"/>
  <c r="AJ62" i="2"/>
  <c r="AI62" i="2"/>
  <c r="AH62" i="2"/>
  <c r="AG62" i="2"/>
  <c r="AF62" i="2"/>
  <c r="AE62" i="2"/>
  <c r="AC62" i="2"/>
  <c r="AJ61" i="2"/>
  <c r="AI61" i="2"/>
  <c r="AH61" i="2"/>
  <c r="AG61" i="2"/>
  <c r="AF61" i="2"/>
  <c r="AE61" i="2"/>
  <c r="AC61" i="2"/>
  <c r="AJ60" i="2"/>
  <c r="AI60" i="2"/>
  <c r="AH60" i="2"/>
  <c r="AG60" i="2"/>
  <c r="AF60" i="2"/>
  <c r="AE60" i="2"/>
  <c r="AC60" i="2"/>
  <c r="AJ59" i="2"/>
  <c r="AI59" i="2"/>
  <c r="AH59" i="2"/>
  <c r="AG59" i="2"/>
  <c r="AF59" i="2"/>
  <c r="AE59" i="2"/>
  <c r="AC59" i="2"/>
  <c r="AJ58" i="2"/>
  <c r="AI58" i="2"/>
  <c r="AH58" i="2"/>
  <c r="AG58" i="2"/>
  <c r="AF58" i="2"/>
  <c r="AE58" i="2"/>
  <c r="AC58" i="2"/>
  <c r="AJ57" i="2"/>
  <c r="AI57" i="2"/>
  <c r="AH57" i="2"/>
  <c r="AG57" i="2"/>
  <c r="AF57" i="2"/>
  <c r="AE57" i="2"/>
  <c r="AC57" i="2"/>
  <c r="AJ56" i="2"/>
  <c r="AI56" i="2"/>
  <c r="AH56" i="2"/>
  <c r="AG56" i="2"/>
  <c r="AF56" i="2"/>
  <c r="AE56" i="2"/>
  <c r="AC56" i="2"/>
  <c r="AJ55" i="2"/>
  <c r="AI55" i="2"/>
  <c r="AH55" i="2"/>
  <c r="AG55" i="2"/>
  <c r="AF55" i="2"/>
  <c r="AE55" i="2"/>
  <c r="AC55" i="2"/>
  <c r="AJ54" i="2"/>
  <c r="AI54" i="2"/>
  <c r="AH54" i="2"/>
  <c r="AG54" i="2"/>
  <c r="AF54" i="2"/>
  <c r="AE54" i="2"/>
  <c r="AC54" i="2"/>
  <c r="AJ53" i="2"/>
  <c r="AI53" i="2"/>
  <c r="AH53" i="2"/>
  <c r="AG53" i="2"/>
  <c r="AF53" i="2"/>
  <c r="AE53" i="2"/>
  <c r="AC53" i="2"/>
  <c r="AJ52" i="2"/>
  <c r="AI52" i="2"/>
  <c r="AH52" i="2"/>
  <c r="AG52" i="2"/>
  <c r="AF52" i="2"/>
  <c r="AE52" i="2"/>
  <c r="AC52" i="2"/>
  <c r="AJ51" i="2"/>
  <c r="AI51" i="2"/>
  <c r="AH51" i="2"/>
  <c r="AG51" i="2"/>
  <c r="AF51" i="2"/>
  <c r="AE51" i="2"/>
  <c r="AC51" i="2"/>
  <c r="AJ50" i="2"/>
  <c r="AI50" i="2"/>
  <c r="AH50" i="2"/>
  <c r="AG50" i="2"/>
  <c r="AF50" i="2"/>
  <c r="AE50" i="2"/>
  <c r="AC50" i="2"/>
  <c r="AJ49" i="2"/>
  <c r="AI49" i="2"/>
  <c r="AH49" i="2"/>
  <c r="AG49" i="2"/>
  <c r="AF49" i="2"/>
  <c r="AE49" i="2"/>
  <c r="AC49" i="2"/>
  <c r="AJ48" i="2"/>
  <c r="AI48" i="2"/>
  <c r="AH48" i="2"/>
  <c r="AG48" i="2"/>
  <c r="AF48" i="2"/>
  <c r="AE48" i="2"/>
  <c r="AC48" i="2"/>
  <c r="AJ47" i="2"/>
  <c r="AI47" i="2"/>
  <c r="AH47" i="2"/>
  <c r="AG47" i="2"/>
  <c r="AF47" i="2"/>
  <c r="AE47" i="2"/>
  <c r="AC47" i="2"/>
  <c r="AJ46" i="2"/>
  <c r="AI46" i="2"/>
  <c r="AH46" i="2"/>
  <c r="AG46" i="2"/>
  <c r="AF46" i="2"/>
  <c r="AE46" i="2"/>
  <c r="AC46" i="2"/>
  <c r="AJ45" i="2"/>
  <c r="AI45" i="2"/>
  <c r="AH45" i="2"/>
  <c r="AG45" i="2"/>
  <c r="AF45" i="2"/>
  <c r="AE45" i="2"/>
  <c r="AC45" i="2"/>
  <c r="AJ44" i="2"/>
  <c r="AI44" i="2"/>
  <c r="AH44" i="2"/>
  <c r="AG44" i="2"/>
  <c r="AF44" i="2"/>
  <c r="AE44" i="2"/>
  <c r="AC44" i="2"/>
  <c r="AJ43" i="2"/>
  <c r="AI43" i="2"/>
  <c r="AH43" i="2"/>
  <c r="AG43" i="2"/>
  <c r="AF43" i="2"/>
  <c r="AE43" i="2"/>
  <c r="AC43" i="2"/>
  <c r="AJ42" i="2"/>
  <c r="AI42" i="2"/>
  <c r="AH42" i="2"/>
  <c r="AG42" i="2"/>
  <c r="AF42" i="2"/>
  <c r="AE42" i="2"/>
  <c r="AC42" i="2"/>
  <c r="AJ41" i="2"/>
  <c r="AI41" i="2"/>
  <c r="AH41" i="2"/>
  <c r="AG41" i="2"/>
  <c r="AF41" i="2"/>
  <c r="AE41" i="2"/>
  <c r="AC41" i="2"/>
  <c r="AJ40" i="2"/>
  <c r="AI40" i="2"/>
  <c r="AH40" i="2"/>
  <c r="AG40" i="2"/>
  <c r="AF40" i="2"/>
  <c r="AE40" i="2"/>
  <c r="AC40" i="2"/>
  <c r="AJ39" i="2"/>
  <c r="AI39" i="2"/>
  <c r="AH39" i="2"/>
  <c r="AG39" i="2"/>
  <c r="AF39" i="2"/>
  <c r="AE39" i="2"/>
  <c r="AC39" i="2"/>
  <c r="AJ38" i="2"/>
  <c r="AI38" i="2"/>
  <c r="AH38" i="2"/>
  <c r="AG38" i="2"/>
  <c r="AF38" i="2"/>
  <c r="AE38" i="2"/>
  <c r="AC38" i="2"/>
  <c r="AJ37" i="2"/>
  <c r="AI37" i="2"/>
  <c r="AH37" i="2"/>
  <c r="AG37" i="2"/>
  <c r="AF37" i="2"/>
  <c r="AE37" i="2"/>
  <c r="AC37" i="2"/>
  <c r="AJ36" i="2"/>
  <c r="AI36" i="2"/>
  <c r="AH36" i="2"/>
  <c r="AG36" i="2"/>
  <c r="AF36" i="2"/>
  <c r="AE36" i="2"/>
  <c r="AC36" i="2"/>
  <c r="AJ35" i="2"/>
  <c r="AI35" i="2"/>
  <c r="AH35" i="2"/>
  <c r="AG35" i="2"/>
  <c r="AF35" i="2"/>
  <c r="AE35" i="2"/>
  <c r="AC35" i="2"/>
  <c r="AJ34" i="2"/>
  <c r="AI34" i="2"/>
  <c r="AH34" i="2"/>
  <c r="AG34" i="2"/>
  <c r="AF34" i="2"/>
  <c r="AE34" i="2"/>
  <c r="AC34" i="2"/>
  <c r="AJ33" i="2"/>
  <c r="AI33" i="2"/>
  <c r="AH33" i="2"/>
  <c r="AG33" i="2"/>
  <c r="AF33" i="2"/>
  <c r="AE33" i="2"/>
  <c r="AC33" i="2"/>
  <c r="AJ32" i="2"/>
  <c r="AI32" i="2"/>
  <c r="AH32" i="2"/>
  <c r="AG32" i="2"/>
  <c r="AF32" i="2"/>
  <c r="AE32" i="2"/>
  <c r="AC32" i="2"/>
  <c r="AJ31" i="2"/>
  <c r="AI31" i="2"/>
  <c r="AH31" i="2"/>
  <c r="AG31" i="2"/>
  <c r="AF31" i="2"/>
  <c r="AE31" i="2"/>
  <c r="AC31" i="2"/>
  <c r="AJ30" i="2"/>
  <c r="AI30" i="2"/>
  <c r="AH30" i="2"/>
  <c r="AG30" i="2"/>
  <c r="AF30" i="2"/>
  <c r="AE30" i="2"/>
  <c r="AC30" i="2"/>
  <c r="AJ29" i="2"/>
  <c r="AI29" i="2"/>
  <c r="AH29" i="2"/>
  <c r="AG29" i="2"/>
  <c r="AF29" i="2"/>
  <c r="AE29" i="2"/>
  <c r="AC29" i="2"/>
  <c r="AJ28" i="2"/>
  <c r="AI28" i="2"/>
  <c r="AH28" i="2"/>
  <c r="AG28" i="2"/>
  <c r="AF28" i="2"/>
  <c r="AE28" i="2"/>
  <c r="AC28" i="2"/>
  <c r="AJ27" i="2"/>
  <c r="AI27" i="2"/>
  <c r="AH27" i="2"/>
  <c r="AG27" i="2"/>
  <c r="AF27" i="2"/>
  <c r="AE27" i="2"/>
  <c r="AC27" i="2"/>
  <c r="AJ26" i="2"/>
  <c r="AI26" i="2"/>
  <c r="AH26" i="2"/>
  <c r="AG26" i="2"/>
  <c r="AF26" i="2"/>
  <c r="AE26" i="2"/>
  <c r="AC26" i="2"/>
  <c r="AJ25" i="2"/>
  <c r="AI25" i="2"/>
  <c r="AH25" i="2"/>
  <c r="AG25" i="2"/>
  <c r="AF25" i="2"/>
  <c r="AE25" i="2"/>
  <c r="AC25" i="2"/>
  <c r="AJ24" i="2"/>
  <c r="AI24" i="2"/>
  <c r="AH24" i="2"/>
  <c r="AG24" i="2"/>
  <c r="AF24" i="2"/>
  <c r="AE24" i="2"/>
  <c r="AC24" i="2"/>
  <c r="AJ23" i="2"/>
  <c r="AI23" i="2"/>
  <c r="AH23" i="2"/>
  <c r="AG23" i="2"/>
  <c r="AF23" i="2"/>
  <c r="AE23" i="2"/>
  <c r="AC23" i="2"/>
  <c r="AJ22" i="2"/>
  <c r="AI22" i="2"/>
  <c r="AH22" i="2"/>
  <c r="AG22" i="2"/>
  <c r="AF22" i="2"/>
  <c r="AE22" i="2"/>
  <c r="AC22" i="2"/>
  <c r="AJ21" i="2"/>
  <c r="AI21" i="2"/>
  <c r="AH21" i="2"/>
  <c r="AG21" i="2"/>
  <c r="AF21" i="2"/>
  <c r="AE21" i="2"/>
  <c r="AC21" i="2"/>
  <c r="AJ20" i="2"/>
  <c r="AI20" i="2"/>
  <c r="AH20" i="2"/>
  <c r="AG20" i="2"/>
  <c r="AF20" i="2"/>
  <c r="AE20" i="2"/>
  <c r="AC20" i="2"/>
  <c r="AJ19" i="2"/>
  <c r="AI19" i="2"/>
  <c r="AH19" i="2"/>
  <c r="AG19" i="2"/>
  <c r="AF19" i="2"/>
  <c r="AE19" i="2"/>
  <c r="AC19" i="2"/>
  <c r="AJ18" i="2"/>
  <c r="AI18" i="2"/>
  <c r="AH18" i="2"/>
  <c r="AG18" i="2"/>
  <c r="AF18" i="2"/>
  <c r="AE18" i="2"/>
  <c r="AC18" i="2"/>
  <c r="AJ17" i="2"/>
  <c r="AI17" i="2"/>
  <c r="AH17" i="2"/>
  <c r="AG17" i="2"/>
  <c r="AF17" i="2"/>
  <c r="AE17" i="2"/>
  <c r="AC17" i="2"/>
  <c r="AJ16" i="2"/>
  <c r="AI16" i="2"/>
  <c r="AH16" i="2"/>
  <c r="AG16" i="2"/>
  <c r="AF16" i="2"/>
  <c r="AE16" i="2"/>
  <c r="AC16" i="2"/>
  <c r="AJ15" i="2"/>
  <c r="AI15" i="2"/>
  <c r="AH15" i="2"/>
  <c r="AG15" i="2"/>
  <c r="AF15" i="2"/>
  <c r="AE15" i="2"/>
  <c r="AC15" i="2"/>
  <c r="AJ14" i="2"/>
  <c r="AI14" i="2"/>
  <c r="AH14" i="2"/>
  <c r="AG14" i="2"/>
  <c r="AF14" i="2"/>
  <c r="AE14" i="2"/>
  <c r="AC14" i="2"/>
  <c r="AJ13" i="2"/>
  <c r="AI13" i="2"/>
  <c r="AH13" i="2"/>
  <c r="AG13" i="2"/>
  <c r="AF13" i="2"/>
  <c r="AE13" i="2"/>
  <c r="AC13" i="2"/>
  <c r="AJ12" i="2"/>
  <c r="AI12" i="2"/>
  <c r="AH12" i="2"/>
  <c r="AG12" i="2"/>
  <c r="AF12" i="2"/>
  <c r="AE12" i="2"/>
  <c r="AC12" i="2"/>
  <c r="AJ11" i="2"/>
  <c r="AI11" i="2"/>
  <c r="AH11" i="2"/>
  <c r="AG11" i="2"/>
  <c r="AF11" i="2"/>
  <c r="AE11" i="2"/>
  <c r="AC11" i="2"/>
  <c r="AJ10" i="2"/>
  <c r="AI10" i="2"/>
  <c r="AH10" i="2"/>
  <c r="AG10" i="2"/>
  <c r="AF10" i="2"/>
  <c r="AE10" i="2"/>
  <c r="AC10" i="2"/>
  <c r="AJ9" i="2"/>
  <c r="AI9" i="2"/>
  <c r="AH9" i="2"/>
  <c r="AG9" i="2"/>
  <c r="AF9" i="2"/>
  <c r="AE9" i="2"/>
  <c r="AC9" i="2"/>
  <c r="AD76" i="2"/>
  <c r="AD75" i="2"/>
  <c r="AD74" i="2"/>
  <c r="AD73" i="2"/>
  <c r="AD72" i="2"/>
  <c r="AD71" i="2"/>
  <c r="AD70" i="2"/>
  <c r="AD69" i="2"/>
  <c r="AD68" i="2"/>
  <c r="AD67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J6" i="34"/>
  <c r="U6" i="34" s="1"/>
  <c r="AE6" i="34" s="1"/>
  <c r="AO6" i="34" s="1"/>
  <c r="AY6" i="34" s="1"/>
  <c r="AY4" i="34"/>
  <c r="AO4" i="34"/>
  <c r="AY3" i="34"/>
  <c r="AO3" i="34"/>
  <c r="AE3" i="34"/>
  <c r="C2" i="34"/>
  <c r="J2" i="34" s="1"/>
  <c r="U2" i="34" s="1"/>
  <c r="AE2" i="34" s="1"/>
  <c r="AO2" i="34" s="1"/>
  <c r="AY2" i="34" s="1"/>
  <c r="J6" i="33"/>
  <c r="U6" i="33" s="1"/>
  <c r="AE6" i="33" s="1"/>
  <c r="AO6" i="33" s="1"/>
  <c r="AY6" i="33" s="1"/>
  <c r="AY4" i="33"/>
  <c r="AO4" i="33"/>
  <c r="AY3" i="33"/>
  <c r="AO3" i="33"/>
  <c r="AE3" i="33"/>
  <c r="C2" i="33"/>
  <c r="J2" i="33" s="1"/>
  <c r="U2" i="33" s="1"/>
  <c r="AE2" i="33" s="1"/>
  <c r="AO2" i="33" s="1"/>
  <c r="AY2" i="33" s="1"/>
  <c r="J6" i="32"/>
  <c r="U6" i="32" s="1"/>
  <c r="AE6" i="32" s="1"/>
  <c r="AO6" i="32" s="1"/>
  <c r="AY6" i="32" s="1"/>
  <c r="AY4" i="32"/>
  <c r="AO4" i="32"/>
  <c r="AY3" i="32"/>
  <c r="AO3" i="32"/>
  <c r="AE3" i="32"/>
  <c r="C2" i="32"/>
  <c r="J2" i="32" s="1"/>
  <c r="U2" i="32" s="1"/>
  <c r="AE2" i="32" s="1"/>
  <c r="AO2" i="32" s="1"/>
  <c r="AY2" i="32" s="1"/>
  <c r="J6" i="31"/>
  <c r="U6" i="31" s="1"/>
  <c r="AE6" i="31" s="1"/>
  <c r="AO6" i="31" s="1"/>
  <c r="AY6" i="31" s="1"/>
  <c r="AY4" i="31"/>
  <c r="AO4" i="31"/>
  <c r="AY3" i="31"/>
  <c r="AO3" i="31"/>
  <c r="AE3" i="31"/>
  <c r="C2" i="31"/>
  <c r="J2" i="31" s="1"/>
  <c r="U2" i="31" s="1"/>
  <c r="AE2" i="31" s="1"/>
  <c r="AO2" i="31" s="1"/>
  <c r="AY2" i="31" s="1"/>
  <c r="J6" i="30"/>
  <c r="U6" i="30" s="1"/>
  <c r="AE6" i="30" s="1"/>
  <c r="AO6" i="30" s="1"/>
  <c r="AY6" i="30" s="1"/>
  <c r="AY4" i="30"/>
  <c r="AO4" i="30"/>
  <c r="AY3" i="30"/>
  <c r="AO3" i="30"/>
  <c r="AE3" i="30"/>
  <c r="C2" i="30"/>
  <c r="J2" i="30" s="1"/>
  <c r="U2" i="30" s="1"/>
  <c r="AE2" i="30" s="1"/>
  <c r="AO2" i="30" s="1"/>
  <c r="AY2" i="30" s="1"/>
  <c r="J6" i="29"/>
  <c r="U6" i="29" s="1"/>
  <c r="AE6" i="29" s="1"/>
  <c r="AO6" i="29" s="1"/>
  <c r="AY6" i="29" s="1"/>
  <c r="AY4" i="29"/>
  <c r="AO4" i="29"/>
  <c r="AY3" i="29"/>
  <c r="AO3" i="29"/>
  <c r="AE3" i="29"/>
  <c r="C2" i="29"/>
  <c r="J2" i="29" s="1"/>
  <c r="U2" i="29" s="1"/>
  <c r="AE2" i="29" s="1"/>
  <c r="AO2" i="29" s="1"/>
  <c r="AY2" i="29" s="1"/>
  <c r="D19" i="27" l="1"/>
  <c r="D13" i="27"/>
  <c r="C20" i="27" l="1"/>
  <c r="AA10" i="2"/>
  <c r="AA11" i="2"/>
  <c r="AA12" i="2"/>
  <c r="AA13" i="2"/>
  <c r="AA14" i="2"/>
  <c r="AA15" i="2"/>
  <c r="AA16" i="2"/>
  <c r="AA17" i="2"/>
  <c r="AA18" i="2"/>
  <c r="AA19" i="2"/>
  <c r="AA20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9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D20" i="27"/>
  <c r="F10" i="25"/>
  <c r="F11" i="25" s="1"/>
  <c r="F12" i="25" s="1"/>
  <c r="F13" i="25" s="1"/>
  <c r="F14" i="25" s="1"/>
  <c r="F15" i="25" s="1"/>
  <c r="F16" i="25" s="1"/>
  <c r="F17" i="25" s="1"/>
  <c r="F18" i="25" s="1"/>
  <c r="F19" i="25" s="1"/>
  <c r="F20" i="25" s="1"/>
  <c r="F21" i="25" s="1"/>
  <c r="F22" i="25" s="1"/>
  <c r="F23" i="25" s="1"/>
  <c r="F24" i="25" s="1"/>
  <c r="F25" i="25" s="1"/>
  <c r="F26" i="25" s="1"/>
  <c r="F27" i="25" s="1"/>
  <c r="F28" i="25" s="1"/>
  <c r="F29" i="25" s="1"/>
  <c r="F30" i="25" s="1"/>
  <c r="F31" i="25" s="1"/>
  <c r="F32" i="25" s="1"/>
  <c r="F33" i="25" s="1"/>
  <c r="F34" i="25" s="1"/>
  <c r="F35" i="25" s="1"/>
  <c r="F36" i="25" s="1"/>
  <c r="F37" i="25" s="1"/>
  <c r="F38" i="25" s="1"/>
  <c r="F39" i="25" s="1"/>
  <c r="F40" i="25" s="1"/>
  <c r="F41" i="25" s="1"/>
  <c r="F42" i="25" s="1"/>
  <c r="F43" i="25" s="1"/>
  <c r="F44" i="25" s="1"/>
  <c r="F45" i="25" s="1"/>
  <c r="F46" i="25" s="1"/>
  <c r="F47" i="25" s="1"/>
  <c r="F48" i="25" s="1"/>
  <c r="F49" i="25" s="1"/>
  <c r="F50" i="25" s="1"/>
  <c r="F51" i="25" s="1"/>
  <c r="F52" i="25" s="1"/>
  <c r="F53" i="25" s="1"/>
  <c r="F54" i="25" s="1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F68" i="25" s="1"/>
  <c r="F69" i="25" s="1"/>
  <c r="F70" i="25" s="1"/>
  <c r="F71" i="25" s="1"/>
  <c r="F72" i="25" s="1"/>
  <c r="F73" i="25" s="1"/>
  <c r="F74" i="25" s="1"/>
  <c r="F75" i="25" s="1"/>
  <c r="F76" i="25" s="1"/>
  <c r="F77" i="25" s="1"/>
  <c r="F78" i="25" s="1"/>
  <c r="F79" i="25" s="1"/>
  <c r="AE4" i="22"/>
  <c r="U4" i="22"/>
  <c r="AY4" i="22"/>
  <c r="AO4" i="22"/>
  <c r="AY4" i="21"/>
  <c r="AO4" i="21"/>
  <c r="AE4" i="21"/>
  <c r="U4" i="21"/>
  <c r="AY4" i="20"/>
  <c r="AO4" i="20"/>
  <c r="AE4" i="20"/>
  <c r="U4" i="20"/>
  <c r="AY4" i="19"/>
  <c r="AO4" i="19"/>
  <c r="AE4" i="19"/>
  <c r="U4" i="19"/>
  <c r="AY4" i="18"/>
  <c r="AO4" i="18"/>
  <c r="AE4" i="18"/>
  <c r="U4" i="18"/>
  <c r="AY4" i="8"/>
  <c r="AO4" i="8"/>
  <c r="AY6" i="22"/>
  <c r="AO6" i="22"/>
  <c r="AE6" i="22"/>
  <c r="U6" i="22"/>
  <c r="AY3" i="22"/>
  <c r="AO3" i="22"/>
  <c r="AE3" i="22"/>
  <c r="U3" i="22"/>
  <c r="AY2" i="22"/>
  <c r="AO2" i="22"/>
  <c r="AE2" i="22"/>
  <c r="U2" i="22"/>
  <c r="AY6" i="21"/>
  <c r="AO6" i="21"/>
  <c r="AE6" i="21"/>
  <c r="U6" i="21"/>
  <c r="AY3" i="21"/>
  <c r="AO3" i="21"/>
  <c r="AE3" i="21"/>
  <c r="U3" i="21"/>
  <c r="AY2" i="21"/>
  <c r="AO2" i="21"/>
  <c r="AE2" i="21"/>
  <c r="U2" i="21"/>
  <c r="AY6" i="20"/>
  <c r="AO6" i="20"/>
  <c r="AE6" i="20"/>
  <c r="U6" i="20"/>
  <c r="AY3" i="20"/>
  <c r="AO3" i="20"/>
  <c r="AE3" i="20"/>
  <c r="U3" i="20"/>
  <c r="AY2" i="20"/>
  <c r="AO2" i="20"/>
  <c r="AE2" i="20"/>
  <c r="U2" i="20"/>
  <c r="AY6" i="19"/>
  <c r="AO6" i="19"/>
  <c r="AE6" i="19"/>
  <c r="U6" i="19"/>
  <c r="AY3" i="19"/>
  <c r="AO3" i="19"/>
  <c r="AE3" i="19"/>
  <c r="U3" i="19"/>
  <c r="AY2" i="19"/>
  <c r="AO2" i="19"/>
  <c r="AE2" i="19"/>
  <c r="U2" i="19"/>
  <c r="AY6" i="18"/>
  <c r="AO6" i="18"/>
  <c r="AE6" i="18"/>
  <c r="U6" i="18"/>
  <c r="AY3" i="18"/>
  <c r="AO3" i="18"/>
  <c r="AE3" i="18"/>
  <c r="U3" i="18"/>
  <c r="B3" i="18"/>
  <c r="AY2" i="18"/>
  <c r="AO2" i="18"/>
  <c r="AE2" i="18"/>
  <c r="U2" i="18"/>
  <c r="AE2" i="8"/>
  <c r="AO2" i="8"/>
  <c r="AY2" i="8"/>
  <c r="B3" i="8"/>
  <c r="AE3" i="8"/>
  <c r="AO3" i="8"/>
  <c r="AY3" i="8"/>
  <c r="AE6" i="8"/>
  <c r="AO6" i="8"/>
  <c r="AY6" i="8"/>
  <c r="D16" i="27" l="1"/>
  <c r="G22" i="27" l="1"/>
  <c r="E22" i="27"/>
  <c r="E16" i="27"/>
  <c r="E17" i="27" s="1"/>
  <c r="F22" i="27"/>
  <c r="F24" i="27" s="1"/>
  <c r="F16" i="27"/>
  <c r="F17" i="27" s="1"/>
  <c r="G16" i="27"/>
  <c r="G17" i="27" s="1"/>
  <c r="D22" i="27"/>
  <c r="D23" i="27" s="1"/>
  <c r="D17" i="27"/>
  <c r="C22" i="27"/>
  <c r="F23" i="27" l="1"/>
  <c r="D24" i="27"/>
  <c r="E24" i="27"/>
  <c r="E23" i="27"/>
  <c r="G24" i="27"/>
  <c r="G23" i="27"/>
</calcChain>
</file>

<file path=xl/sharedStrings.xml><?xml version="1.0" encoding="utf-8"?>
<sst xmlns="http://schemas.openxmlformats.org/spreadsheetml/2006/main" count="30544" uniqueCount="141">
  <si>
    <t>Age (Last Birthday)</t>
  </si>
  <si>
    <t>Member's Age (Last Birthday)</t>
  </si>
  <si>
    <t>Spouse's Age (Last Birthday)</t>
  </si>
  <si>
    <t>Annuity Rates for Single Life</t>
  </si>
  <si>
    <t xml:space="preserve"> Group Immediate Annuity Rates P.A. Payable Monthly</t>
  </si>
  <si>
    <t>`</t>
  </si>
  <si>
    <r>
      <t xml:space="preserve"> For Purchase Price of </t>
    </r>
    <r>
      <rPr>
        <b/>
        <sz val="12"/>
        <color indexed="9"/>
        <rFont val="Rupee Foradian"/>
        <family val="2"/>
      </rPr>
      <t xml:space="preserve">` </t>
    </r>
    <r>
      <rPr>
        <b/>
        <sz val="12"/>
        <color indexed="9"/>
        <rFont val="Arial"/>
        <family val="2"/>
      </rPr>
      <t>1,000</t>
    </r>
  </si>
  <si>
    <r>
      <t xml:space="preserve"> For Purchase Price of </t>
    </r>
    <r>
      <rPr>
        <b/>
        <sz val="12"/>
        <color indexed="9"/>
        <rFont val="Rupee Foradian"/>
        <family val="2"/>
      </rPr>
      <t>`</t>
    </r>
    <r>
      <rPr>
        <b/>
        <sz val="12"/>
        <color indexed="9"/>
        <rFont val="Arial"/>
        <family val="2"/>
      </rPr>
      <t xml:space="preserve"> 1,000</t>
    </r>
  </si>
  <si>
    <t>Life annuity with refund of balance price</t>
  </si>
  <si>
    <t>Certain annuity for 5 years + Life annuity thereafter</t>
  </si>
  <si>
    <t>Certain annuity for 10 years + Life annuity thereafter</t>
  </si>
  <si>
    <t>Certain annuity for 15 years + Life annuity thereafter</t>
  </si>
  <si>
    <t>Increasing Life annuity @3%</t>
  </si>
  <si>
    <t>Increasing Life annuity @5%</t>
  </si>
  <si>
    <t>Increasing Life annuity @10%</t>
  </si>
  <si>
    <t>Annexure 1</t>
  </si>
  <si>
    <t>Life and Last Survivor - 50% Income</t>
  </si>
  <si>
    <t>Life and Last Survivor - 100% Income</t>
  </si>
  <si>
    <t>Life and Last Survivor with refund of purchase price - 50% Income</t>
  </si>
  <si>
    <t>Life and Last Survivor with refund of purchase price - 100% Income</t>
  </si>
  <si>
    <t>Joint life annuity certain for 15 years and joint life (last survivor) annuity thereafter - 50% Income</t>
  </si>
  <si>
    <t>Joint life annuity certain for 15 years and joint life (last survivor) annuity thereafter - 100% Income</t>
  </si>
  <si>
    <t>Life annuity with refund of purchase price for NPS Subscribers</t>
  </si>
  <si>
    <t>SBI LIFE - SWARNA JEEVAN (111N049V0X)</t>
  </si>
  <si>
    <t>SBI LIFE - SWARNA JEEVAN  (111N049V0X)</t>
  </si>
  <si>
    <t>INPUT</t>
  </si>
  <si>
    <t>Member Age</t>
  </si>
  <si>
    <t>Spouse Age</t>
  </si>
  <si>
    <t>Annuity Option</t>
  </si>
  <si>
    <t>LROC</t>
  </si>
  <si>
    <t>Purchase Price</t>
  </si>
  <si>
    <t>HPP Factor</t>
  </si>
  <si>
    <t>Base Annuity Rate</t>
  </si>
  <si>
    <t xml:space="preserve">Monthly Pension </t>
  </si>
  <si>
    <t>Quarterly Pension</t>
  </si>
  <si>
    <t>Half-yearly Pension</t>
  </si>
  <si>
    <t>Yearly Pension</t>
  </si>
  <si>
    <t>L0</t>
  </si>
  <si>
    <t>JL100</t>
  </si>
  <si>
    <t>JL100ROC</t>
  </si>
  <si>
    <t>LBROC</t>
  </si>
  <si>
    <t>L5</t>
  </si>
  <si>
    <t>L10</t>
  </si>
  <si>
    <t>L15</t>
  </si>
  <si>
    <t>JL50</t>
  </si>
  <si>
    <t>JL50ROC</t>
  </si>
  <si>
    <t>Life Annuity</t>
  </si>
  <si>
    <t>Life annuity with refund of purchase price</t>
  </si>
  <si>
    <t>Joint Life (Last Survivor) Annuity, with 100% reversion for the spouse</t>
  </si>
  <si>
    <t>Joint Life (Last Survivor) Annuity -100% reversion for the spouse with refund of puchase price on the death of last survivor</t>
  </si>
  <si>
    <t>exclusive of GST</t>
  </si>
  <si>
    <t xml:space="preserve">For Purchase Price of  </t>
  </si>
  <si>
    <t>inclusive of GST</t>
  </si>
  <si>
    <t>Rate</t>
  </si>
  <si>
    <t>Annexure VIII</t>
  </si>
  <si>
    <t xml:space="preserve"> For Purchase Price of Rs. 1,000</t>
  </si>
  <si>
    <t>Life and Last Survivor - 50% Income_Simple Increasing annuity @3%</t>
  </si>
  <si>
    <t>Life and Last Survivor - 100% Income_Simple Increasing annuity @3%</t>
  </si>
  <si>
    <t>Life and Last Survivor - 50% Income_Simple Increasing annuity @5%</t>
  </si>
  <si>
    <t>Life and Last Survivor - 100% Income_Simple Increasing annuity @5%</t>
  </si>
  <si>
    <t>Life and Last Survivor - 50% Income_Simple Increasing annuity @10%</t>
  </si>
  <si>
    <t>Life and Last Survivor - 100% Income_Simple Increasing annuity @10%</t>
  </si>
  <si>
    <t>JL15_100</t>
  </si>
  <si>
    <t>JL15_50</t>
  </si>
  <si>
    <t>JL50%_3%SI</t>
  </si>
  <si>
    <t>JL100%_3%SI</t>
  </si>
  <si>
    <t>JL50%_5%SI</t>
  </si>
  <si>
    <t>JL100%_5%SI</t>
  </si>
  <si>
    <t>JL50%_10%SI</t>
  </si>
  <si>
    <t>JL100%_10%SI</t>
  </si>
  <si>
    <t>GST</t>
  </si>
  <si>
    <t>Annuity Eligibility</t>
  </si>
  <si>
    <t>Swarn Jeevan Plus</t>
  </si>
  <si>
    <t>NA</t>
  </si>
  <si>
    <t>Rates Applicable from September 2021</t>
  </si>
  <si>
    <t>Life and Last Survivor - 100% Income_Compound Increasing annuity @2.00%</t>
  </si>
  <si>
    <t>Life and Last Survivor - 100% Income_Compound Increasing annuity @5.00%</t>
  </si>
  <si>
    <t>Life and Last Survivor - 100% Income_Compound Increasing annuity @2.50%</t>
  </si>
  <si>
    <t>Life and Last Survivor - 100% Income_Compound Increasing annuity @3.00%</t>
  </si>
  <si>
    <t>Life and Last Survivor - 100% Income_Compound Increasing annuity @3.50%</t>
  </si>
  <si>
    <t>Life and Last Survivor - 100% Income_Compound Increasing annuity @4.00%</t>
  </si>
  <si>
    <t>Life and Last Survivor - 100% Income_Compound Increasing annuity @4.50%</t>
  </si>
  <si>
    <t>Deferred Joint life (last survivor) annuity with refund of purchase price (6 years deferment) -100% Income</t>
  </si>
  <si>
    <t>Deferred Joint life (last survivor) annuity with refund of purchase price (10 years deferment) -100% Income</t>
  </si>
  <si>
    <t>Deferred Joint life (last survivor) annuity with refund of purchase price (1 year deferment) -100% Income</t>
  </si>
  <si>
    <t>Deferred Joint life (last survivor) annuity with refund of purchase price (2 years deferment) -100% Income</t>
  </si>
  <si>
    <t>Deferred Joint life (last survivor) annuity with refund of purchase price (3 years deferment) -100% Income</t>
  </si>
  <si>
    <t>Deferred Joint life (last survivor) annuity with refund of purchase price (4 years deferment) -100% Income</t>
  </si>
  <si>
    <t>Deferred Joint life (last survivor) annuity with refund of purchase price (5 years deferment) -100% Income</t>
  </si>
  <si>
    <t>Deferred Joint life (last survivor) annuity with refund of purchase price (7 years deferment) -100% Income</t>
  </si>
  <si>
    <t>Deferred Joint life (last survivor) annuity with refund of purchase price (8 years deferment) -100% Income</t>
  </si>
  <si>
    <t>Deferred Joint life (last survivor) annuity with refund of purchase price (9 years deferment) -100% Income</t>
  </si>
  <si>
    <t>Increasing Life annuity @2% Compound Increase</t>
  </si>
  <si>
    <t>Increasing Life annuity @2.50% Compound Increase</t>
  </si>
  <si>
    <t>Increasing Life annuity @3% Compound Increase</t>
  </si>
  <si>
    <t>Increasing Life annuity @3.50% Compound Increase</t>
  </si>
  <si>
    <t>Increasing Life annuity @4% Compound Increase</t>
  </si>
  <si>
    <t>Deferred Life annuity with refund of purchase price (1 years deferment)</t>
  </si>
  <si>
    <t>Deferred Life annuity with refund of purchase price (2 years deferment)</t>
  </si>
  <si>
    <t>Deferred Life annuity with refund of purchase price (3 years deferment)</t>
  </si>
  <si>
    <t>Deferred Life annuity with refund of purchase price (4 years deferment)</t>
  </si>
  <si>
    <t>Deferred Life annuity with refund of purchase price (5 years deferment)</t>
  </si>
  <si>
    <t>Deferred Life annuity with refund of purchase price (6 years deferment)</t>
  </si>
  <si>
    <t>Deferred Life annuity with refund of purchase price (7 years deferment)</t>
  </si>
  <si>
    <t>Deferred Life annuity with refund of purchase price (8 years deferment)</t>
  </si>
  <si>
    <t>Deferred Life annuity with refund of purchase price (9 years deferment)</t>
  </si>
  <si>
    <t>Deferred Life annuity with refund of purchase price (10 years deferment)</t>
  </si>
  <si>
    <t>JL100%_2%CI</t>
  </si>
  <si>
    <t>JL100%_2.5%CI</t>
  </si>
  <si>
    <t>JL100%_3%CI</t>
  </si>
  <si>
    <t>JL100%_3.5%CI</t>
  </si>
  <si>
    <t>JL100%_4%CI</t>
  </si>
  <si>
    <t>Def_JL_100%_1 year</t>
  </si>
  <si>
    <t>Def_JL_100%_2 years</t>
  </si>
  <si>
    <t>Def_JL_100%_3 years</t>
  </si>
  <si>
    <t>Def_JL_100%_4 years</t>
  </si>
  <si>
    <t>Def_JL_100%_5 years</t>
  </si>
  <si>
    <t>Def_JL_100%_6 years</t>
  </si>
  <si>
    <t>Def_JL_100%_7 years</t>
  </si>
  <si>
    <t>Def_JL_100%_8 years</t>
  </si>
  <si>
    <t>Def_JL_100%_9 years</t>
  </si>
  <si>
    <t>Def_JL_100%_10 years</t>
  </si>
  <si>
    <t>SI3</t>
  </si>
  <si>
    <t>SI5</t>
  </si>
  <si>
    <t>SI10</t>
  </si>
  <si>
    <t>CI2</t>
  </si>
  <si>
    <t>CI2.5</t>
  </si>
  <si>
    <t>CI3</t>
  </si>
  <si>
    <t>CI3.5</t>
  </si>
  <si>
    <t>CI4</t>
  </si>
  <si>
    <t>DL1</t>
  </si>
  <si>
    <t>DL2</t>
  </si>
  <si>
    <t>DL3</t>
  </si>
  <si>
    <t>DL4</t>
  </si>
  <si>
    <t>DL5</t>
  </si>
  <si>
    <t>DL6</t>
  </si>
  <si>
    <t>DL7</t>
  </si>
  <si>
    <t>DL8</t>
  </si>
  <si>
    <t>DL9</t>
  </si>
  <si>
    <t>DL10</t>
  </si>
  <si>
    <t xml:space="preserve">These are indicative annuity and shall be used for illustrative purpose only. Final annuity amount and rate will be as on date of purchase.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</si>
</sst>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[$INR]\ #,##0"/>
    <numFmt numFmtId="168" formatCode="[$INR]\ #,##0.00"/>
  </numFmts>
  <fonts count="19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sz val="12"/>
      <color indexed="8"/>
      <name val="Times New Roman"/>
      <family val="1"/>
    </font>
    <font>
      <b/>
      <sz val="12"/>
      <color indexed="9"/>
      <name val="Rupee Foradian"/>
      <family val="2"/>
    </font>
    <font>
      <sz val="11"/>
      <color indexed="8"/>
      <name val="Calibri"/>
      <family val="2"/>
    </font>
    <font>
      <b/>
      <sz val="20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8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2" fontId="0" fillId="0" borderId="0" xfId="0" applyNumberFormat="1"/>
    <xf numFmtId="2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/>
    <xf numFmtId="2" fontId="0" fillId="0" borderId="3" xfId="0" applyNumberFormat="1" applyBorder="1" applyAlignment="1">
      <alignment horizontal="center"/>
    </xf>
    <xf numFmtId="0" fontId="0" fillId="0" borderId="0" xfId="0" applyFill="1" applyBorder="1"/>
    <xf numFmtId="0" fontId="7" fillId="0" borderId="0" xfId="0" applyFont="1" applyFill="1" applyBorder="1" applyAlignment="1">
      <alignment vertic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166" fontId="1" fillId="0" borderId="8" xfId="1" applyNumberFormat="1" applyFont="1" applyBorder="1"/>
    <xf numFmtId="0" fontId="0" fillId="0" borderId="9" xfId="0" applyBorder="1"/>
    <xf numFmtId="0" fontId="4" fillId="0" borderId="0" xfId="0" applyFont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/>
    </xf>
    <xf numFmtId="166" fontId="1" fillId="0" borderId="13" xfId="1" applyNumberFormat="1" applyFont="1" applyBorder="1"/>
    <xf numFmtId="9" fontId="0" fillId="0" borderId="0" xfId="2" applyFont="1"/>
    <xf numFmtId="0" fontId="13" fillId="3" borderId="0" xfId="0" applyFont="1" applyFill="1" applyBorder="1" applyAlignment="1" applyProtection="1">
      <alignment vertical="center"/>
    </xf>
    <xf numFmtId="0" fontId="0" fillId="3" borderId="0" xfId="0" applyFill="1" applyProtection="1"/>
    <xf numFmtId="0" fontId="12" fillId="3" borderId="0" xfId="0" applyFont="1" applyFill="1" applyProtection="1"/>
    <xf numFmtId="0" fontId="13" fillId="3" borderId="0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left" vertical="center"/>
    </xf>
    <xf numFmtId="0" fontId="14" fillId="3" borderId="15" xfId="0" applyFont="1" applyFill="1" applyBorder="1" applyAlignment="1" applyProtection="1">
      <alignment horizontal="left" vertical="center"/>
    </xf>
    <xf numFmtId="0" fontId="14" fillId="3" borderId="16" xfId="0" applyFont="1" applyFill="1" applyBorder="1" applyAlignment="1" applyProtection="1">
      <alignment horizontal="left" vertical="center"/>
    </xf>
    <xf numFmtId="165" fontId="0" fillId="3" borderId="0" xfId="0" applyNumberFormat="1" applyFill="1" applyProtection="1">
      <protection hidden="1"/>
    </xf>
    <xf numFmtId="0" fontId="13" fillId="3" borderId="0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center" vertical="center"/>
    </xf>
    <xf numFmtId="0" fontId="16" fillId="3" borderId="5" xfId="0" applyFont="1" applyFill="1" applyBorder="1" applyAlignment="1" applyProtection="1">
      <alignment horizontal="center" vertical="center"/>
    </xf>
    <xf numFmtId="0" fontId="16" fillId="3" borderId="6" xfId="0" applyFont="1" applyFill="1" applyBorder="1" applyAlignment="1" applyProtection="1">
      <alignment horizontal="center" vertical="center"/>
    </xf>
    <xf numFmtId="0" fontId="16" fillId="3" borderId="7" xfId="0" applyFont="1" applyFill="1" applyBorder="1" applyAlignment="1" applyProtection="1">
      <alignment horizontal="center" vertical="center"/>
    </xf>
    <xf numFmtId="166" fontId="17" fillId="3" borderId="17" xfId="0" applyNumberFormat="1" applyFont="1" applyFill="1" applyBorder="1" applyAlignment="1" applyProtection="1">
      <alignment horizontal="center" vertical="center"/>
      <protection hidden="1"/>
    </xf>
    <xf numFmtId="2" fontId="17" fillId="3" borderId="27" xfId="0" applyNumberFormat="1" applyFont="1" applyFill="1" applyBorder="1" applyAlignment="1" applyProtection="1">
      <alignment horizontal="center" vertical="center"/>
      <protection hidden="1"/>
    </xf>
    <xf numFmtId="166" fontId="17" fillId="3" borderId="28" xfId="0" applyNumberFormat="1" applyFont="1" applyFill="1" applyBorder="1" applyAlignment="1" applyProtection="1">
      <alignment horizontal="center" vertical="center"/>
      <protection hidden="1"/>
    </xf>
    <xf numFmtId="0" fontId="0" fillId="5" borderId="26" xfId="0" applyFill="1" applyBorder="1" applyAlignment="1" applyProtection="1">
      <alignment horizontal="center"/>
    </xf>
    <xf numFmtId="10" fontId="0" fillId="5" borderId="26" xfId="2" applyNumberFormat="1" applyFont="1" applyFill="1" applyBorder="1" applyAlignment="1" applyProtection="1">
      <alignment horizontal="center"/>
    </xf>
    <xf numFmtId="2" fontId="7" fillId="0" borderId="30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vertical="center" wrapText="1"/>
    </xf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9" xfId="0" applyFont="1" applyBorder="1"/>
    <xf numFmtId="166" fontId="7" fillId="0" borderId="3" xfId="1" applyNumberFormat="1" applyFont="1" applyBorder="1"/>
    <xf numFmtId="166" fontId="7" fillId="0" borderId="4" xfId="1" applyNumberFormat="1" applyFont="1" applyBorder="1"/>
    <xf numFmtId="166" fontId="7" fillId="0" borderId="31" xfId="1" applyNumberFormat="1" applyFont="1" applyBorder="1"/>
    <xf numFmtId="0" fontId="7" fillId="0" borderId="32" xfId="0" applyFont="1" applyBorder="1"/>
    <xf numFmtId="0" fontId="7" fillId="0" borderId="33" xfId="0" applyFont="1" applyBorder="1"/>
    <xf numFmtId="0" fontId="7" fillId="0" borderId="34" xfId="0" applyFont="1" applyBorder="1"/>
    <xf numFmtId="0" fontId="7" fillId="0" borderId="35" xfId="0" applyFont="1" applyBorder="1"/>
    <xf numFmtId="0" fontId="18" fillId="3" borderId="36" xfId="0" applyFont="1" applyFill="1" applyBorder="1" applyAlignment="1" applyProtection="1">
      <alignment vertical="center"/>
    </xf>
    <xf numFmtId="167" fontId="18" fillId="3" borderId="37" xfId="0" applyNumberFormat="1" applyFont="1" applyFill="1" applyBorder="1" applyAlignment="1" applyProtection="1">
      <alignment vertical="center"/>
    </xf>
    <xf numFmtId="0" fontId="18" fillId="3" borderId="38" xfId="0" applyFont="1" applyFill="1" applyBorder="1" applyAlignment="1" applyProtection="1">
      <alignment vertical="center"/>
    </xf>
    <xf numFmtId="0" fontId="18" fillId="3" borderId="26" xfId="0" applyFont="1" applyFill="1" applyBorder="1" applyAlignment="1" applyProtection="1">
      <alignment horizontal="right" vertical="center"/>
    </xf>
    <xf numFmtId="167" fontId="18" fillId="3" borderId="26" xfId="0" applyNumberFormat="1" applyFont="1" applyFill="1" applyBorder="1" applyAlignment="1" applyProtection="1">
      <alignment horizontal="left" vertical="center"/>
    </xf>
    <xf numFmtId="0" fontId="1" fillId="3" borderId="0" xfId="0" applyFont="1" applyFill="1" applyProtection="1"/>
    <xf numFmtId="2" fontId="7" fillId="0" borderId="29" xfId="0" applyNumberFormat="1" applyFont="1" applyFill="1" applyBorder="1" applyAlignment="1">
      <alignment horizontal="center"/>
    </xf>
    <xf numFmtId="164" fontId="0" fillId="0" borderId="26" xfId="1" applyFont="1" applyFill="1" applyBorder="1"/>
    <xf numFmtId="164" fontId="0" fillId="0" borderId="26" xfId="1" applyFont="1" applyBorder="1"/>
    <xf numFmtId="0" fontId="3" fillId="2" borderId="1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 applyProtection="1">
      <alignment vertical="center"/>
      <protection locked="0"/>
    </xf>
    <xf numFmtId="168" fontId="15" fillId="4" borderId="26" xfId="0" applyNumberFormat="1" applyFont="1" applyFill="1" applyBorder="1" applyAlignment="1" applyProtection="1">
      <alignment vertical="center"/>
      <protection locked="0"/>
    </xf>
    <xf numFmtId="0" fontId="0" fillId="0" borderId="0" xfId="0" applyFill="1"/>
    <xf numFmtId="0" fontId="7" fillId="0" borderId="33" xfId="0" applyFont="1" applyFill="1" applyBorder="1"/>
    <xf numFmtId="2" fontId="0" fillId="0" borderId="0" xfId="0" applyNumberFormat="1" applyFill="1" applyBorder="1"/>
    <xf numFmtId="0" fontId="13" fillId="3" borderId="0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left" vertical="center" wrapText="1"/>
      <protection locked="0"/>
    </xf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wrapText="1"/>
    </xf>
    <xf numFmtId="0" fontId="9" fillId="2" borderId="18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0</xdr:row>
          <xdr:rowOff>0</xdr:rowOff>
        </xdr:from>
        <xdr:to>
          <xdr:col>2</xdr:col>
          <xdr:colOff>457200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nuity/new%20annuityaug20/Annuity%20Rates_SBI%20Life%20-%20Swarna%20Jeevan%20V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Life_Final"/>
      <sheetName val="JL 50%"/>
      <sheetName val="JL 100%"/>
      <sheetName val="JL 50%_ROC"/>
      <sheetName val="JL 100%_ROC"/>
      <sheetName val="JL 15_50%"/>
      <sheetName val="JL 15_100%"/>
      <sheetName val="Single Life_NPS"/>
      <sheetName val="JL 100%_ROC_NPS"/>
      <sheetName val="JL 50%_3%_SI"/>
      <sheetName val="JL 100%_3%_SI"/>
      <sheetName val="JL 50%_5%_SI"/>
      <sheetName val="JL 100%_5%_SI"/>
      <sheetName val="JL 50%_10%_SI"/>
      <sheetName val="JL 100%_10%_SI"/>
    </sheetNames>
    <sheetDataSet>
      <sheetData sheetId="0">
        <row r="2">
          <cell r="B2" t="str">
            <v>SBI LIFE - SWARNA JEEVAN (111N049V05)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I28"/>
  <sheetViews>
    <sheetView tabSelected="1" workbookViewId="0">
      <selection activeCell="F9" sqref="F9"/>
    </sheetView>
  </sheetViews>
  <sheetFormatPr defaultRowHeight="12.75"/>
  <cols>
    <col min="1" max="1" width="3" style="35" customWidth="1"/>
    <col min="2" max="2" width="4.28515625" style="35" customWidth="1"/>
    <col min="3" max="3" width="33.5703125" style="35" bestFit="1" customWidth="1"/>
    <col min="4" max="4" width="23.85546875" style="35" customWidth="1"/>
    <col min="5" max="5" width="24.28515625" style="35" customWidth="1"/>
    <col min="6" max="6" width="23.7109375" style="35" bestFit="1" customWidth="1"/>
    <col min="7" max="7" width="18.28515625" style="35" bestFit="1" customWidth="1"/>
    <col min="8" max="8" width="19.7109375" style="35" hidden="1" customWidth="1"/>
    <col min="9" max="9" width="9.140625" style="35" hidden="1" customWidth="1"/>
    <col min="10" max="10" width="35.140625" style="35" hidden="1" customWidth="1"/>
    <col min="11" max="35" width="9.140625" style="35" hidden="1" customWidth="1"/>
    <col min="36" max="56" width="9.140625" style="35" customWidth="1"/>
    <col min="57" max="16384" width="9.140625" style="35"/>
  </cols>
  <sheetData>
    <row r="3" spans="3:20" ht="26.25">
      <c r="C3" s="85" t="s">
        <v>72</v>
      </c>
      <c r="D3" s="85"/>
    </row>
    <row r="4" spans="3:20" ht="26.25">
      <c r="C4" s="85" t="s">
        <v>25</v>
      </c>
      <c r="D4" s="85"/>
      <c r="E4" s="34"/>
      <c r="I4" s="36"/>
    </row>
    <row r="5" spans="3:20" ht="27" thickBot="1">
      <c r="C5" s="37"/>
      <c r="D5" s="37"/>
      <c r="I5" s="36"/>
    </row>
    <row r="6" spans="3:20" ht="21">
      <c r="C6" s="38" t="s">
        <v>26</v>
      </c>
      <c r="D6" s="80">
        <v>60</v>
      </c>
      <c r="I6" s="36"/>
    </row>
    <row r="7" spans="3:20" ht="21">
      <c r="C7" s="39" t="s">
        <v>27</v>
      </c>
      <c r="D7" s="80">
        <v>55</v>
      </c>
      <c r="I7" s="36"/>
    </row>
    <row r="8" spans="3:20" ht="66.75" customHeight="1">
      <c r="C8" s="39" t="s">
        <v>28</v>
      </c>
      <c r="D8" s="80" t="s">
        <v>29</v>
      </c>
      <c r="I8" s="36"/>
    </row>
    <row r="9" spans="3:20" ht="21.75" thickBot="1">
      <c r="C9" s="40" t="s">
        <v>30</v>
      </c>
      <c r="D9" s="81">
        <v>1000000</v>
      </c>
      <c r="I9" s="36"/>
    </row>
    <row r="10" spans="3:20" ht="15.75" hidden="1" thickBot="1">
      <c r="C10" s="35" t="s">
        <v>31</v>
      </c>
      <c r="D10" s="41">
        <f>IF(D9&gt;=1000000,1,(IF(D9&gt;=750000,0.8,IF(D9&gt;=500000,0.5,0))))</f>
        <v>1</v>
      </c>
      <c r="I10" s="36"/>
    </row>
    <row r="11" spans="3:20" ht="16.5" customHeight="1">
      <c r="I11" s="36"/>
      <c r="Q11" s="79" t="s">
        <v>37</v>
      </c>
      <c r="R11" s="30" t="s">
        <v>29</v>
      </c>
      <c r="S11" s="79" t="s">
        <v>38</v>
      </c>
      <c r="T11" s="79" t="s">
        <v>39</v>
      </c>
    </row>
    <row r="12" spans="3:20" ht="38.25" customHeight="1">
      <c r="C12" s="86" t="str">
        <f>HLOOKUP(D8,Q11:T13,3,FALSE)</f>
        <v>Life annuity with refund of purchase price</v>
      </c>
      <c r="D12" s="86"/>
      <c r="E12" s="86"/>
      <c r="F12" s="86"/>
      <c r="G12" s="86"/>
      <c r="I12" s="36"/>
      <c r="Q12" s="35">
        <v>2</v>
      </c>
      <c r="R12" s="35">
        <v>3</v>
      </c>
      <c r="S12" s="35">
        <v>27</v>
      </c>
      <c r="T12" s="35">
        <v>52</v>
      </c>
    </row>
    <row r="13" spans="3:20" ht="27" hidden="1" customHeight="1" thickBot="1">
      <c r="C13" s="68" t="s">
        <v>51</v>
      </c>
      <c r="D13" s="69">
        <f>D9</f>
        <v>1000000</v>
      </c>
      <c r="E13" s="70" t="s">
        <v>50</v>
      </c>
      <c r="F13" s="71" t="s">
        <v>70</v>
      </c>
      <c r="G13" s="72">
        <f>D9*1.8%</f>
        <v>18000.000000000004</v>
      </c>
      <c r="I13" s="36"/>
      <c r="Q13" s="78" t="s">
        <v>46</v>
      </c>
      <c r="R13" s="78" t="s">
        <v>47</v>
      </c>
      <c r="S13" s="78" t="s">
        <v>48</v>
      </c>
      <c r="T13" s="78" t="s">
        <v>49</v>
      </c>
    </row>
    <row r="14" spans="3:20" ht="27" hidden="1" thickBot="1">
      <c r="C14" s="42">
        <f>HLOOKUP(D8,Q11:T12,2,FALSE)</f>
        <v>3</v>
      </c>
      <c r="D14" s="43"/>
      <c r="E14" s="44"/>
      <c r="F14" s="44"/>
      <c r="G14" s="44"/>
      <c r="H14" s="36"/>
    </row>
    <row r="15" spans="3:20" ht="19.5" hidden="1" thickBot="1">
      <c r="C15" s="45" t="s">
        <v>32</v>
      </c>
      <c r="D15" s="46" t="s">
        <v>33</v>
      </c>
      <c r="E15" s="46" t="s">
        <v>34</v>
      </c>
      <c r="F15" s="46" t="s">
        <v>35</v>
      </c>
      <c r="G15" s="47" t="s">
        <v>36</v>
      </c>
      <c r="H15" s="36"/>
    </row>
    <row r="16" spans="3:20" ht="19.5" hidden="1" thickBot="1">
      <c r="C16" s="49">
        <f>VLOOKUP(IF(D8="L0",D6,IF(D8="L5",D6,IF(D8="LBROC",D6,IF(D8="L10",D6,IF(D8="L15",D6,IF(D8="SI3",D6,IF(D8="SI5",D6,IF(D8="SI10",D6,IF(D8="CI2",D6,IF(D8="CI2.5",D6,IF(D8="CI3",D6,IF(D8="CI3.5",D6,IF(D8="CI4",D6,IF(D8="CI5",D6,IF(D8="CI10",D6,IF(D8="DL1",D6,IF(D8="DL2",D6,IF(D8="DL3",D6,IF(D8="DL4",D6,IF(D8="DL5",D6,IF(D8="DL6",D6,IF(D8="DL7",D6,IF(D8="DL8",D6,IF(D8="DL9",D6,IF(D8="DL10",D6,IF(D8="LROC",D6,D7)))))))))))))))))))))))))),'Annuity Rates'!$B$9:$BC$76,C14,FALSE)</f>
        <v>59.37</v>
      </c>
      <c r="D16" s="50">
        <f>D9*(C16+D10)*1.02040816326531/(12000*1)</f>
        <v>5133.5034013605637</v>
      </c>
      <c r="E16" s="48">
        <f>(D10+C16*1.005)*1.02040816326531*D9/(4000*1)</f>
        <v>15476.237244898013</v>
      </c>
      <c r="F16" s="48">
        <f>(D10+C16*1.0125)*1.02040816326531*D9/(2000*1)</f>
        <v>31179.655612245013</v>
      </c>
      <c r="G16" s="48">
        <f>(D10+C16*1.0275)*1.02040816326531*D9/(1000*1)</f>
        <v>63268.03571428595</v>
      </c>
      <c r="H16" s="36"/>
    </row>
    <row r="17" spans="3:9" ht="15" hidden="1">
      <c r="C17" s="51" t="s">
        <v>53</v>
      </c>
      <c r="D17" s="52">
        <f>(D16*12)/D9</f>
        <v>6.1602040816326767E-2</v>
      </c>
      <c r="E17" s="52">
        <f>(E16*4)/D9</f>
        <v>6.1904948979592055E-2</v>
      </c>
      <c r="F17" s="52">
        <f>(F16*2)/D9</f>
        <v>6.2359311224490024E-2</v>
      </c>
      <c r="G17" s="52">
        <f>(G16)/D9</f>
        <v>6.326803571428595E-2</v>
      </c>
      <c r="I17" s="36"/>
    </row>
    <row r="19" spans="3:9" ht="24" thickBot="1">
      <c r="C19" s="68" t="s">
        <v>51</v>
      </c>
      <c r="D19" s="69">
        <f>D9</f>
        <v>1000000</v>
      </c>
      <c r="E19" s="70" t="s">
        <v>52</v>
      </c>
      <c r="F19" s="71" t="s">
        <v>70</v>
      </c>
      <c r="G19" s="72">
        <f>D9-(D9/1.018)</f>
        <v>17681.728880157229</v>
      </c>
    </row>
    <row r="20" spans="3:9" ht="27" hidden="1" thickBot="1">
      <c r="C20" s="42">
        <f>IF(D14="L0",2,IF(D14="LROC",3,IF(D14="JL100",4,5)))</f>
        <v>5</v>
      </c>
      <c r="D20" s="43" t="str">
        <f xml:space="preserve"> "For Purchase Price of INR " &amp; D15 &amp; " exclusive of GST"</f>
        <v>For Purchase Price of INR Monthly Pension  exclusive of GST</v>
      </c>
      <c r="E20" s="44"/>
      <c r="F20" s="44"/>
      <c r="G20" s="44"/>
    </row>
    <row r="21" spans="3:9" ht="19.5" thickBot="1">
      <c r="C21" s="45" t="s">
        <v>32</v>
      </c>
      <c r="D21" s="46" t="s">
        <v>33</v>
      </c>
      <c r="E21" s="46" t="s">
        <v>34</v>
      </c>
      <c r="F21" s="46" t="s">
        <v>35</v>
      </c>
      <c r="G21" s="47" t="s">
        <v>36</v>
      </c>
    </row>
    <row r="22" spans="3:9" ht="19.5" thickBot="1">
      <c r="C22" s="49">
        <f>C16</f>
        <v>59.37</v>
      </c>
      <c r="D22" s="50">
        <f>D9*(C16+D10)*1.02040816326531/(12000*1.018)</f>
        <v>5042.7341860123415</v>
      </c>
      <c r="E22" s="48">
        <f>(D10+C16*1.005)*1.02040816326531*D9/(4000*1.018)</f>
        <v>15202.590613848737</v>
      </c>
      <c r="F22" s="48">
        <f>(D10+C16*1.0125)*1.02040816326531*D9/(2000*1.018)</f>
        <v>30628.345395132626</v>
      </c>
      <c r="G22" s="48">
        <f>(D10+C16*1.0275)*1.02040816326531*D9/(1000*(1.018))</f>
        <v>62149.34746000584</v>
      </c>
    </row>
    <row r="23" spans="3:9">
      <c r="C23" s="51" t="s">
        <v>53</v>
      </c>
      <c r="D23" s="52">
        <f>(D22*12)/D9</f>
        <v>6.05128102321481E-2</v>
      </c>
      <c r="E23" s="52">
        <f>(E22*4)/D9</f>
        <v>6.0810362455394951E-2</v>
      </c>
      <c r="F23" s="52">
        <f>(F22*2)/D9</f>
        <v>6.1256690790265252E-2</v>
      </c>
      <c r="G23" s="52">
        <f>(G22)/D9</f>
        <v>6.214934746000584E-2</v>
      </c>
    </row>
    <row r="24" spans="3:9">
      <c r="C24" s="35" t="s">
        <v>71</v>
      </c>
      <c r="D24" s="35" t="str">
        <f>IF(D22&lt;=1000,"Annuity Not Offered","Annuity Offered")</f>
        <v>Annuity Offered</v>
      </c>
      <c r="E24" s="35" t="str">
        <f>IF(E22&lt;=3000,"Annuity Not Offered","Annuity Offered")</f>
        <v>Annuity Offered</v>
      </c>
      <c r="F24" s="35" t="str">
        <f>IF(F22&lt;=6000,"Annuity Not Offered","Annuity Offered")</f>
        <v>Annuity Offered</v>
      </c>
      <c r="G24" s="35" t="str">
        <f>IF(G22&lt;=12000,"Annuity Not Offered","Annuity Offered")</f>
        <v>Annuity Offered</v>
      </c>
    </row>
    <row r="27" spans="3:9">
      <c r="C27" s="73" t="s">
        <v>74</v>
      </c>
    </row>
    <row r="28" spans="3:9">
      <c r="C28" s="35" t="s">
        <v>140</v>
      </c>
    </row>
  </sheetData>
  <sheetProtection algorithmName="SHA-512" hashValue="XuVW8ba3Jr4k839f/LIOAkvCEq4c+DBUvuWPAgTG6vZOCfR/PcAwNoOnXQJ1KghhFbDCKKCBDmchez5X9PFACQ==" saltValue="SxgBVh8B3UiqAcdhqWgMCg==" spinCount="100000" sheet="1" objects="1" scenarios="1"/>
  <mergeCells count="3">
    <mergeCell ref="C4:D4"/>
    <mergeCell ref="C12:G12"/>
    <mergeCell ref="C3:D3"/>
  </mergeCells>
  <conditionalFormatting sqref="D24">
    <cfRule type="cellIs" dxfId="4" priority="5" operator="lessThanOrEqual">
      <formula>1000</formula>
    </cfRule>
  </conditionalFormatting>
  <conditionalFormatting sqref="D22">
    <cfRule type="cellIs" dxfId="3" priority="4" operator="lessThanOrEqual">
      <formula>1000</formula>
    </cfRule>
  </conditionalFormatting>
  <conditionalFormatting sqref="E22">
    <cfRule type="cellIs" dxfId="2" priority="3" operator="lessThanOrEqual">
      <formula>3000</formula>
    </cfRule>
  </conditionalFormatting>
  <conditionalFormatting sqref="F22">
    <cfRule type="cellIs" dxfId="1" priority="2" operator="lessThanOrEqual">
      <formula>6000</formula>
    </cfRule>
  </conditionalFormatting>
  <conditionalFormatting sqref="G22">
    <cfRule type="cellIs" dxfId="0" priority="1" operator="lessThanOrEqual">
      <formula>12000</formula>
    </cfRule>
  </conditionalFormatting>
  <dataValidations count="2">
    <dataValidation allowBlank="1" showInputMessage="1" showErrorMessage="1" prompt="Required only for Joint Life (JL100) and Joint Life with Return of Corpus (JL100ROC)" sqref="D7"/>
    <dataValidation type="list" allowBlank="1" showInputMessage="1" showErrorMessage="1" sqref="D8">
      <formula1>$Q$11:$T$11</formula1>
    </dataValidation>
  </dataValidations>
  <pageMargins left="0.27" right="0.27" top="0.27500000000000002" bottom="0.27500000000000002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86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(3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(3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(3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(3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(3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55.5</v>
      </c>
      <c r="D10" s="76">
        <v>55.59</v>
      </c>
      <c r="E10" s="76">
        <v>55.59</v>
      </c>
      <c r="F10" s="76">
        <v>55.68</v>
      </c>
      <c r="G10" s="76">
        <v>55.68</v>
      </c>
      <c r="H10" s="76">
        <v>55.76</v>
      </c>
      <c r="I10" s="76">
        <v>55.76</v>
      </c>
      <c r="J10" s="76">
        <v>55.76</v>
      </c>
      <c r="K10" s="76">
        <v>55.86</v>
      </c>
      <c r="L10" s="76">
        <v>55.86</v>
      </c>
      <c r="M10" s="76">
        <v>55.86</v>
      </c>
      <c r="N10" s="76">
        <v>55.94</v>
      </c>
      <c r="O10" s="76">
        <v>55.94</v>
      </c>
      <c r="P10" s="76">
        <v>55.94</v>
      </c>
      <c r="Q10" s="76">
        <v>55.94</v>
      </c>
      <c r="R10" s="76">
        <v>56.03</v>
      </c>
      <c r="S10" s="76">
        <v>56.03</v>
      </c>
      <c r="T10" s="76">
        <v>56.03</v>
      </c>
      <c r="U10" s="76">
        <v>56.03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55.65</v>
      </c>
      <c r="D11" s="76">
        <v>55.65</v>
      </c>
      <c r="E11" s="76">
        <v>55.75</v>
      </c>
      <c r="F11" s="76">
        <v>55.75</v>
      </c>
      <c r="G11" s="76">
        <v>55.84</v>
      </c>
      <c r="H11" s="76">
        <v>55.84</v>
      </c>
      <c r="I11" s="76">
        <v>55.92</v>
      </c>
      <c r="J11" s="76">
        <v>55.92</v>
      </c>
      <c r="K11" s="76">
        <v>55.92</v>
      </c>
      <c r="L11" s="76">
        <v>56.02</v>
      </c>
      <c r="M11" s="76">
        <v>56.02</v>
      </c>
      <c r="N11" s="76">
        <v>56.02</v>
      </c>
      <c r="O11" s="76">
        <v>56.11</v>
      </c>
      <c r="P11" s="76">
        <v>56.11</v>
      </c>
      <c r="Q11" s="76">
        <v>56.11</v>
      </c>
      <c r="R11" s="76">
        <v>56.11</v>
      </c>
      <c r="S11" s="76">
        <v>56.19</v>
      </c>
      <c r="T11" s="76">
        <v>56.19</v>
      </c>
      <c r="U11" s="76">
        <v>56.19</v>
      </c>
      <c r="V11" s="76">
        <v>56.19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55.69</v>
      </c>
      <c r="D12" s="76">
        <v>55.8</v>
      </c>
      <c r="E12" s="76">
        <v>55.8</v>
      </c>
      <c r="F12" s="76">
        <v>55.91</v>
      </c>
      <c r="G12" s="76">
        <v>55.91</v>
      </c>
      <c r="H12" s="76">
        <v>56</v>
      </c>
      <c r="I12" s="76">
        <v>56</v>
      </c>
      <c r="J12" s="76">
        <v>56.08</v>
      </c>
      <c r="K12" s="76">
        <v>56.08</v>
      </c>
      <c r="L12" s="76">
        <v>56.08</v>
      </c>
      <c r="M12" s="76">
        <v>56.19</v>
      </c>
      <c r="N12" s="76">
        <v>56.19</v>
      </c>
      <c r="O12" s="76">
        <v>56.19</v>
      </c>
      <c r="P12" s="76">
        <v>56.27</v>
      </c>
      <c r="Q12" s="76">
        <v>56.27</v>
      </c>
      <c r="R12" s="76">
        <v>56.27</v>
      </c>
      <c r="S12" s="76">
        <v>56.27</v>
      </c>
      <c r="T12" s="76">
        <v>56.36</v>
      </c>
      <c r="U12" s="76">
        <v>56.36</v>
      </c>
      <c r="V12" s="76">
        <v>56.36</v>
      </c>
      <c r="W12" s="76">
        <v>56.6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55.85</v>
      </c>
      <c r="D13" s="76">
        <v>55.85</v>
      </c>
      <c r="E13" s="76">
        <v>55.96</v>
      </c>
      <c r="F13" s="76">
        <v>55.96</v>
      </c>
      <c r="G13" s="76">
        <v>56.07</v>
      </c>
      <c r="H13" s="76">
        <v>56.07</v>
      </c>
      <c r="I13" s="76">
        <v>56.16</v>
      </c>
      <c r="J13" s="76">
        <v>56.16</v>
      </c>
      <c r="K13" s="76">
        <v>56.25</v>
      </c>
      <c r="L13" s="76">
        <v>56.25</v>
      </c>
      <c r="M13" s="76">
        <v>56.25</v>
      </c>
      <c r="N13" s="76">
        <v>56.36</v>
      </c>
      <c r="O13" s="76">
        <v>56.36</v>
      </c>
      <c r="P13" s="76">
        <v>56.36</v>
      </c>
      <c r="Q13" s="76">
        <v>56.44</v>
      </c>
      <c r="R13" s="76">
        <v>56.44</v>
      </c>
      <c r="S13" s="76">
        <v>56.44</v>
      </c>
      <c r="T13" s="76">
        <v>56.44</v>
      </c>
      <c r="U13" s="76">
        <v>56.53</v>
      </c>
      <c r="V13" s="76">
        <v>56.53</v>
      </c>
      <c r="W13" s="76">
        <v>56.77</v>
      </c>
      <c r="X13" s="76">
        <v>56.77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55.95</v>
      </c>
      <c r="D14" s="76">
        <v>55.95</v>
      </c>
      <c r="E14" s="76">
        <v>56.07</v>
      </c>
      <c r="F14" s="76">
        <v>56.07</v>
      </c>
      <c r="G14" s="76">
        <v>56.18</v>
      </c>
      <c r="H14" s="76">
        <v>56.18</v>
      </c>
      <c r="I14" s="76">
        <v>56.28</v>
      </c>
      <c r="J14" s="76">
        <v>56.28</v>
      </c>
      <c r="K14" s="76">
        <v>56.38</v>
      </c>
      <c r="L14" s="76">
        <v>56.38</v>
      </c>
      <c r="M14" s="76">
        <v>56.46</v>
      </c>
      <c r="N14" s="76">
        <v>56.46</v>
      </c>
      <c r="O14" s="76">
        <v>56.46</v>
      </c>
      <c r="P14" s="76">
        <v>56.56</v>
      </c>
      <c r="Q14" s="76">
        <v>56.56</v>
      </c>
      <c r="R14" s="76">
        <v>56.56</v>
      </c>
      <c r="S14" s="76">
        <v>56.65</v>
      </c>
      <c r="T14" s="76">
        <v>56.65</v>
      </c>
      <c r="U14" s="76">
        <v>56.65</v>
      </c>
      <c r="V14" s="76">
        <v>56.65</v>
      </c>
      <c r="W14" s="76">
        <v>56.95</v>
      </c>
      <c r="X14" s="76">
        <v>56.95</v>
      </c>
      <c r="Y14" s="76">
        <v>56.95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55.98</v>
      </c>
      <c r="D15" s="76">
        <v>56.11</v>
      </c>
      <c r="E15" s="76">
        <v>56.11</v>
      </c>
      <c r="F15" s="76">
        <v>56.24</v>
      </c>
      <c r="G15" s="76">
        <v>56.24</v>
      </c>
      <c r="H15" s="76">
        <v>56.35</v>
      </c>
      <c r="I15" s="76">
        <v>56.35</v>
      </c>
      <c r="J15" s="76">
        <v>56.46</v>
      </c>
      <c r="K15" s="76">
        <v>56.46</v>
      </c>
      <c r="L15" s="76">
        <v>56.55</v>
      </c>
      <c r="M15" s="76">
        <v>56.55</v>
      </c>
      <c r="N15" s="76">
        <v>56.63</v>
      </c>
      <c r="O15" s="76">
        <v>56.63</v>
      </c>
      <c r="P15" s="76">
        <v>56.63</v>
      </c>
      <c r="Q15" s="76">
        <v>56.74</v>
      </c>
      <c r="R15" s="76">
        <v>56.74</v>
      </c>
      <c r="S15" s="76">
        <v>56.74</v>
      </c>
      <c r="T15" s="76">
        <v>56.83</v>
      </c>
      <c r="U15" s="76">
        <v>56.83</v>
      </c>
      <c r="V15" s="76">
        <v>56.83</v>
      </c>
      <c r="W15" s="76">
        <v>57.13</v>
      </c>
      <c r="X15" s="76">
        <v>57.13</v>
      </c>
      <c r="Y15" s="76">
        <v>57.13</v>
      </c>
      <c r="Z15" s="76">
        <v>57.13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56.14</v>
      </c>
      <c r="D16" s="76">
        <v>56.14</v>
      </c>
      <c r="E16" s="76">
        <v>56.28</v>
      </c>
      <c r="F16" s="76">
        <v>56.28</v>
      </c>
      <c r="G16" s="76">
        <v>56.41</v>
      </c>
      <c r="H16" s="76">
        <v>56.41</v>
      </c>
      <c r="I16" s="76">
        <v>56.53</v>
      </c>
      <c r="J16" s="76">
        <v>56.53</v>
      </c>
      <c r="K16" s="76">
        <v>56.63</v>
      </c>
      <c r="L16" s="76">
        <v>56.63</v>
      </c>
      <c r="M16" s="76">
        <v>56.73</v>
      </c>
      <c r="N16" s="76">
        <v>56.73</v>
      </c>
      <c r="O16" s="76">
        <v>56.82</v>
      </c>
      <c r="P16" s="76">
        <v>56.82</v>
      </c>
      <c r="Q16" s="76">
        <v>56.82</v>
      </c>
      <c r="R16" s="76">
        <v>56.93</v>
      </c>
      <c r="S16" s="76">
        <v>56.93</v>
      </c>
      <c r="T16" s="76">
        <v>56.93</v>
      </c>
      <c r="U16" s="76">
        <v>57.02</v>
      </c>
      <c r="V16" s="76">
        <v>57.02</v>
      </c>
      <c r="W16" s="76">
        <v>57.31</v>
      </c>
      <c r="X16" s="76">
        <v>57.31</v>
      </c>
      <c r="Y16" s="76">
        <v>57.31</v>
      </c>
      <c r="Z16" s="76">
        <v>57.31</v>
      </c>
      <c r="AA16" s="76">
        <v>57.39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56.24</v>
      </c>
      <c r="D17" s="76">
        <v>56.24</v>
      </c>
      <c r="E17" s="76">
        <v>56.39</v>
      </c>
      <c r="F17" s="76">
        <v>56.39</v>
      </c>
      <c r="G17" s="76">
        <v>56.53</v>
      </c>
      <c r="H17" s="76">
        <v>56.53</v>
      </c>
      <c r="I17" s="76">
        <v>56.65</v>
      </c>
      <c r="J17" s="76">
        <v>56.65</v>
      </c>
      <c r="K17" s="76">
        <v>56.76</v>
      </c>
      <c r="L17" s="76">
        <v>56.76</v>
      </c>
      <c r="M17" s="76">
        <v>56.87</v>
      </c>
      <c r="N17" s="76">
        <v>56.87</v>
      </c>
      <c r="O17" s="76">
        <v>56.96</v>
      </c>
      <c r="P17" s="76">
        <v>56.96</v>
      </c>
      <c r="Q17" s="76">
        <v>57.04</v>
      </c>
      <c r="R17" s="76">
        <v>57.04</v>
      </c>
      <c r="S17" s="76">
        <v>57.04</v>
      </c>
      <c r="T17" s="76">
        <v>57.15</v>
      </c>
      <c r="U17" s="76">
        <v>57.15</v>
      </c>
      <c r="V17" s="76">
        <v>57.15</v>
      </c>
      <c r="W17" s="76">
        <v>57.5</v>
      </c>
      <c r="X17" s="76">
        <v>57.5</v>
      </c>
      <c r="Y17" s="76">
        <v>57.5</v>
      </c>
      <c r="Z17" s="76">
        <v>57.5</v>
      </c>
      <c r="AA17" s="76">
        <v>57.59</v>
      </c>
      <c r="AB17" s="76">
        <v>57.59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56.34</v>
      </c>
      <c r="D18" s="76">
        <v>56.42</v>
      </c>
      <c r="E18" s="76">
        <v>56.42</v>
      </c>
      <c r="F18" s="76">
        <v>56.57</v>
      </c>
      <c r="G18" s="76">
        <v>56.57</v>
      </c>
      <c r="H18" s="76">
        <v>56.71</v>
      </c>
      <c r="I18" s="76">
        <v>56.71</v>
      </c>
      <c r="J18" s="76">
        <v>56.83</v>
      </c>
      <c r="K18" s="76">
        <v>56.83</v>
      </c>
      <c r="L18" s="76">
        <v>56.95</v>
      </c>
      <c r="M18" s="76">
        <v>56.95</v>
      </c>
      <c r="N18" s="76">
        <v>57.06</v>
      </c>
      <c r="O18" s="76">
        <v>57.06</v>
      </c>
      <c r="P18" s="76">
        <v>57.15</v>
      </c>
      <c r="Q18" s="76">
        <v>57.15</v>
      </c>
      <c r="R18" s="76">
        <v>57.24</v>
      </c>
      <c r="S18" s="76">
        <v>57.24</v>
      </c>
      <c r="T18" s="76">
        <v>57.24</v>
      </c>
      <c r="U18" s="76">
        <v>57.35</v>
      </c>
      <c r="V18" s="76">
        <v>57.35</v>
      </c>
      <c r="W18" s="76">
        <v>57.68</v>
      </c>
      <c r="X18" s="76">
        <v>57.68</v>
      </c>
      <c r="Y18" s="76">
        <v>57.68</v>
      </c>
      <c r="Z18" s="76">
        <v>57.68</v>
      </c>
      <c r="AA18" s="76">
        <v>57.78</v>
      </c>
      <c r="AB18" s="76">
        <v>57.78</v>
      </c>
      <c r="AC18" s="76">
        <v>57.78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56.43</v>
      </c>
      <c r="D19" s="76">
        <v>56.52</v>
      </c>
      <c r="E19" s="76">
        <v>56.6</v>
      </c>
      <c r="F19" s="76">
        <v>56.6</v>
      </c>
      <c r="G19" s="76">
        <v>56.75</v>
      </c>
      <c r="H19" s="76">
        <v>56.75</v>
      </c>
      <c r="I19" s="76">
        <v>56.89</v>
      </c>
      <c r="J19" s="76">
        <v>56.89</v>
      </c>
      <c r="K19" s="76">
        <v>57.02</v>
      </c>
      <c r="L19" s="76">
        <v>57.02</v>
      </c>
      <c r="M19" s="76">
        <v>57.14</v>
      </c>
      <c r="N19" s="76">
        <v>57.14</v>
      </c>
      <c r="O19" s="76">
        <v>57.25</v>
      </c>
      <c r="P19" s="76">
        <v>57.25</v>
      </c>
      <c r="Q19" s="76">
        <v>57.35</v>
      </c>
      <c r="R19" s="76">
        <v>57.35</v>
      </c>
      <c r="S19" s="76">
        <v>57.44</v>
      </c>
      <c r="T19" s="76">
        <v>57.44</v>
      </c>
      <c r="U19" s="76">
        <v>57.44</v>
      </c>
      <c r="V19" s="76">
        <v>57.55</v>
      </c>
      <c r="W19" s="76">
        <v>57.87</v>
      </c>
      <c r="X19" s="76">
        <v>57.87</v>
      </c>
      <c r="Y19" s="76">
        <v>57.87</v>
      </c>
      <c r="Z19" s="76">
        <v>57.96</v>
      </c>
      <c r="AA19" s="76">
        <v>57.96</v>
      </c>
      <c r="AB19" s="76">
        <v>57.96</v>
      </c>
      <c r="AC19" s="76">
        <v>57.96</v>
      </c>
      <c r="AD19" s="76">
        <v>58.05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56.53</v>
      </c>
      <c r="D20" s="76">
        <v>56.61</v>
      </c>
      <c r="E20" s="76">
        <v>56.7</v>
      </c>
      <c r="F20" s="76">
        <v>56.78</v>
      </c>
      <c r="G20" s="76">
        <v>56.86</v>
      </c>
      <c r="H20" s="76">
        <v>56.86</v>
      </c>
      <c r="I20" s="76">
        <v>57.01</v>
      </c>
      <c r="J20" s="76">
        <v>57.01</v>
      </c>
      <c r="K20" s="76">
        <v>57.15</v>
      </c>
      <c r="L20" s="76">
        <v>57.15</v>
      </c>
      <c r="M20" s="76">
        <v>57.28</v>
      </c>
      <c r="N20" s="76">
        <v>57.28</v>
      </c>
      <c r="O20" s="76">
        <v>57.4</v>
      </c>
      <c r="P20" s="76">
        <v>57.4</v>
      </c>
      <c r="Q20" s="76">
        <v>57.51</v>
      </c>
      <c r="R20" s="76">
        <v>57.51</v>
      </c>
      <c r="S20" s="76">
        <v>57.6</v>
      </c>
      <c r="T20" s="76">
        <v>57.6</v>
      </c>
      <c r="U20" s="76">
        <v>57.69</v>
      </c>
      <c r="V20" s="76">
        <v>57.69</v>
      </c>
      <c r="W20" s="76">
        <v>58.07</v>
      </c>
      <c r="X20" s="76">
        <v>58.07</v>
      </c>
      <c r="Y20" s="76">
        <v>58.07</v>
      </c>
      <c r="Z20" s="76">
        <v>58.16</v>
      </c>
      <c r="AA20" s="76">
        <v>58.16</v>
      </c>
      <c r="AB20" s="76">
        <v>58.16</v>
      </c>
      <c r="AC20" s="76">
        <v>58.16</v>
      </c>
      <c r="AD20" s="76">
        <v>58.26</v>
      </c>
      <c r="AE20" s="76">
        <v>58.26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56.62</v>
      </c>
      <c r="D21" s="76">
        <v>56.71</v>
      </c>
      <c r="E21" s="76">
        <v>56.8</v>
      </c>
      <c r="F21" s="76">
        <v>56.89</v>
      </c>
      <c r="G21" s="76">
        <v>56.97</v>
      </c>
      <c r="H21" s="76">
        <v>57.06</v>
      </c>
      <c r="I21" s="76">
        <v>57.13</v>
      </c>
      <c r="J21" s="76">
        <v>57.13</v>
      </c>
      <c r="K21" s="76">
        <v>57.28</v>
      </c>
      <c r="L21" s="76">
        <v>57.28</v>
      </c>
      <c r="M21" s="76">
        <v>57.42</v>
      </c>
      <c r="N21" s="76">
        <v>57.42</v>
      </c>
      <c r="O21" s="76">
        <v>57.55</v>
      </c>
      <c r="P21" s="76">
        <v>57.55</v>
      </c>
      <c r="Q21" s="76">
        <v>57.66</v>
      </c>
      <c r="R21" s="76">
        <v>57.66</v>
      </c>
      <c r="S21" s="76">
        <v>57.77</v>
      </c>
      <c r="T21" s="76">
        <v>57.77</v>
      </c>
      <c r="U21" s="76">
        <v>57.86</v>
      </c>
      <c r="V21" s="76">
        <v>57.86</v>
      </c>
      <c r="W21" s="76">
        <v>58.26</v>
      </c>
      <c r="X21" s="76">
        <v>58.26</v>
      </c>
      <c r="Y21" s="76">
        <v>58.26</v>
      </c>
      <c r="Z21" s="76">
        <v>58.37</v>
      </c>
      <c r="AA21" s="76">
        <v>58.37</v>
      </c>
      <c r="AB21" s="76">
        <v>58.37</v>
      </c>
      <c r="AC21" s="76">
        <v>58.45</v>
      </c>
      <c r="AD21" s="76">
        <v>58.45</v>
      </c>
      <c r="AE21" s="76">
        <v>58.45</v>
      </c>
      <c r="AF21" s="76">
        <v>58.45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56.71</v>
      </c>
      <c r="D22" s="76">
        <v>56.81</v>
      </c>
      <c r="E22" s="76">
        <v>56.9</v>
      </c>
      <c r="F22" s="76">
        <v>56.99</v>
      </c>
      <c r="G22" s="76">
        <v>57.08</v>
      </c>
      <c r="H22" s="76">
        <v>57.17</v>
      </c>
      <c r="I22" s="76">
        <v>57.25</v>
      </c>
      <c r="J22" s="76">
        <v>57.33</v>
      </c>
      <c r="K22" s="76">
        <v>57.33</v>
      </c>
      <c r="L22" s="76">
        <v>57.49</v>
      </c>
      <c r="M22" s="76">
        <v>57.49</v>
      </c>
      <c r="N22" s="76">
        <v>57.63</v>
      </c>
      <c r="O22" s="76">
        <v>57.63</v>
      </c>
      <c r="P22" s="76">
        <v>57.76</v>
      </c>
      <c r="Q22" s="76">
        <v>57.76</v>
      </c>
      <c r="R22" s="76">
        <v>57.88</v>
      </c>
      <c r="S22" s="76">
        <v>57.88</v>
      </c>
      <c r="T22" s="76">
        <v>57.98</v>
      </c>
      <c r="U22" s="76">
        <v>57.98</v>
      </c>
      <c r="V22" s="76">
        <v>58.08</v>
      </c>
      <c r="W22" s="76">
        <v>58.46</v>
      </c>
      <c r="X22" s="76">
        <v>58.46</v>
      </c>
      <c r="Y22" s="76">
        <v>58.46</v>
      </c>
      <c r="Z22" s="76">
        <v>58.57</v>
      </c>
      <c r="AA22" s="76">
        <v>58.57</v>
      </c>
      <c r="AB22" s="76">
        <v>58.57</v>
      </c>
      <c r="AC22" s="76">
        <v>58.67</v>
      </c>
      <c r="AD22" s="76">
        <v>58.67</v>
      </c>
      <c r="AE22" s="76">
        <v>58.67</v>
      </c>
      <c r="AF22" s="76">
        <v>58.67</v>
      </c>
      <c r="AG22" s="76">
        <v>58.75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56.48</v>
      </c>
      <c r="D23" s="76">
        <v>56.9</v>
      </c>
      <c r="E23" s="76">
        <v>57</v>
      </c>
      <c r="F23" s="76">
        <v>57.1</v>
      </c>
      <c r="G23" s="76">
        <v>57.19</v>
      </c>
      <c r="H23" s="76">
        <v>57.28</v>
      </c>
      <c r="I23" s="76">
        <v>57.37</v>
      </c>
      <c r="J23" s="76">
        <v>57.46</v>
      </c>
      <c r="K23" s="76">
        <v>57.54</v>
      </c>
      <c r="L23" s="76">
        <v>57.62</v>
      </c>
      <c r="M23" s="76">
        <v>57.62</v>
      </c>
      <c r="N23" s="76">
        <v>57.77</v>
      </c>
      <c r="O23" s="76">
        <v>57.77</v>
      </c>
      <c r="P23" s="76">
        <v>57.91</v>
      </c>
      <c r="Q23" s="76">
        <v>57.91</v>
      </c>
      <c r="R23" s="76">
        <v>58.04</v>
      </c>
      <c r="S23" s="76">
        <v>58.04</v>
      </c>
      <c r="T23" s="76">
        <v>58.15</v>
      </c>
      <c r="U23" s="76">
        <v>58.15</v>
      </c>
      <c r="V23" s="76">
        <v>58.25</v>
      </c>
      <c r="W23" s="76">
        <v>58.66</v>
      </c>
      <c r="X23" s="76">
        <v>58.66</v>
      </c>
      <c r="Y23" s="76">
        <v>58.75</v>
      </c>
      <c r="Z23" s="76">
        <v>58.75</v>
      </c>
      <c r="AA23" s="76">
        <v>58.75</v>
      </c>
      <c r="AB23" s="76">
        <v>58.85</v>
      </c>
      <c r="AC23" s="76">
        <v>58.85</v>
      </c>
      <c r="AD23" s="76">
        <v>58.85</v>
      </c>
      <c r="AE23" s="76">
        <v>58.94</v>
      </c>
      <c r="AF23" s="76">
        <v>58.94</v>
      </c>
      <c r="AG23" s="76">
        <v>58.94</v>
      </c>
      <c r="AH23" s="76">
        <v>58.94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56.58</v>
      </c>
      <c r="D24" s="76">
        <v>56.68</v>
      </c>
      <c r="E24" s="76">
        <v>57.1</v>
      </c>
      <c r="F24" s="76">
        <v>57.2</v>
      </c>
      <c r="G24" s="76">
        <v>57.3</v>
      </c>
      <c r="H24" s="76">
        <v>57.39</v>
      </c>
      <c r="I24" s="76">
        <v>57.49</v>
      </c>
      <c r="J24" s="76">
        <v>57.58</v>
      </c>
      <c r="K24" s="76">
        <v>57.67</v>
      </c>
      <c r="L24" s="76">
        <v>57.75</v>
      </c>
      <c r="M24" s="76">
        <v>57.83</v>
      </c>
      <c r="N24" s="76">
        <v>57.83</v>
      </c>
      <c r="O24" s="76">
        <v>57.99</v>
      </c>
      <c r="P24" s="76">
        <v>57.99</v>
      </c>
      <c r="Q24" s="76">
        <v>58.13</v>
      </c>
      <c r="R24" s="76">
        <v>58.13</v>
      </c>
      <c r="S24" s="76">
        <v>58.26</v>
      </c>
      <c r="T24" s="76">
        <v>58.26</v>
      </c>
      <c r="U24" s="76">
        <v>58.38</v>
      </c>
      <c r="V24" s="76">
        <v>58.38</v>
      </c>
      <c r="W24" s="76">
        <v>58.86</v>
      </c>
      <c r="X24" s="76">
        <v>58.86</v>
      </c>
      <c r="Y24" s="76">
        <v>58.95</v>
      </c>
      <c r="Z24" s="76">
        <v>58.95</v>
      </c>
      <c r="AA24" s="76">
        <v>59.04</v>
      </c>
      <c r="AB24" s="76">
        <v>59.04</v>
      </c>
      <c r="AC24" s="76">
        <v>59.04</v>
      </c>
      <c r="AD24" s="76">
        <v>59.14</v>
      </c>
      <c r="AE24" s="76">
        <v>59.14</v>
      </c>
      <c r="AF24" s="76">
        <v>59.14</v>
      </c>
      <c r="AG24" s="76">
        <v>59.14</v>
      </c>
      <c r="AH24" s="76">
        <v>59.24</v>
      </c>
      <c r="AI24" s="76">
        <v>59.24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56.67</v>
      </c>
      <c r="D25" s="76">
        <v>56.78</v>
      </c>
      <c r="E25" s="76">
        <v>56.89</v>
      </c>
      <c r="F25" s="76">
        <v>57.3</v>
      </c>
      <c r="G25" s="76">
        <v>57.4</v>
      </c>
      <c r="H25" s="76">
        <v>57.51</v>
      </c>
      <c r="I25" s="76">
        <v>57.6</v>
      </c>
      <c r="J25" s="76">
        <v>57.7</v>
      </c>
      <c r="K25" s="76">
        <v>57.79</v>
      </c>
      <c r="L25" s="76">
        <v>57.88</v>
      </c>
      <c r="M25" s="76">
        <v>57.97</v>
      </c>
      <c r="N25" s="76">
        <v>58.06</v>
      </c>
      <c r="O25" s="76">
        <v>58.14</v>
      </c>
      <c r="P25" s="76">
        <v>58.14</v>
      </c>
      <c r="Q25" s="76">
        <v>58.29</v>
      </c>
      <c r="R25" s="76">
        <v>58.29</v>
      </c>
      <c r="S25" s="76">
        <v>58.43</v>
      </c>
      <c r="T25" s="76">
        <v>58.43</v>
      </c>
      <c r="U25" s="76">
        <v>58.56</v>
      </c>
      <c r="V25" s="76">
        <v>58.56</v>
      </c>
      <c r="W25" s="76">
        <v>59.14</v>
      </c>
      <c r="X25" s="76">
        <v>59.14</v>
      </c>
      <c r="Y25" s="76">
        <v>59.14</v>
      </c>
      <c r="Z25" s="76">
        <v>59.14</v>
      </c>
      <c r="AA25" s="76">
        <v>59.26</v>
      </c>
      <c r="AB25" s="76">
        <v>59.26</v>
      </c>
      <c r="AC25" s="76">
        <v>59.26</v>
      </c>
      <c r="AD25" s="76">
        <v>59.37</v>
      </c>
      <c r="AE25" s="76">
        <v>59.37</v>
      </c>
      <c r="AF25" s="76">
        <v>59.37</v>
      </c>
      <c r="AG25" s="76">
        <v>59.46</v>
      </c>
      <c r="AH25" s="76">
        <v>59.46</v>
      </c>
      <c r="AI25" s="76">
        <v>59.46</v>
      </c>
      <c r="AJ25" s="76">
        <v>59.46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56.77</v>
      </c>
      <c r="D26" s="76">
        <v>56.88</v>
      </c>
      <c r="E26" s="76">
        <v>56.99</v>
      </c>
      <c r="F26" s="76">
        <v>57.1</v>
      </c>
      <c r="G26" s="76">
        <v>57.51</v>
      </c>
      <c r="H26" s="76">
        <v>57.61</v>
      </c>
      <c r="I26" s="76">
        <v>57.72</v>
      </c>
      <c r="J26" s="76">
        <v>57.82</v>
      </c>
      <c r="K26" s="76">
        <v>57.92</v>
      </c>
      <c r="L26" s="76">
        <v>58.01</v>
      </c>
      <c r="M26" s="76">
        <v>58.11</v>
      </c>
      <c r="N26" s="76">
        <v>58.2</v>
      </c>
      <c r="O26" s="76">
        <v>58.28</v>
      </c>
      <c r="P26" s="76">
        <v>58.37</v>
      </c>
      <c r="Q26" s="76">
        <v>58.37</v>
      </c>
      <c r="R26" s="76">
        <v>58.52</v>
      </c>
      <c r="S26" s="76">
        <v>58.52</v>
      </c>
      <c r="T26" s="76">
        <v>58.67</v>
      </c>
      <c r="U26" s="76">
        <v>58.67</v>
      </c>
      <c r="V26" s="76">
        <v>58.8</v>
      </c>
      <c r="W26" s="76">
        <v>59.27</v>
      </c>
      <c r="X26" s="76">
        <v>59.27</v>
      </c>
      <c r="Y26" s="76">
        <v>59.38</v>
      </c>
      <c r="Z26" s="76">
        <v>59.38</v>
      </c>
      <c r="AA26" s="76">
        <v>59.48</v>
      </c>
      <c r="AB26" s="76">
        <v>59.48</v>
      </c>
      <c r="AC26" s="76">
        <v>59.56</v>
      </c>
      <c r="AD26" s="76">
        <v>59.56</v>
      </c>
      <c r="AE26" s="76">
        <v>59.56</v>
      </c>
      <c r="AF26" s="76">
        <v>59.67</v>
      </c>
      <c r="AG26" s="76">
        <v>59.67</v>
      </c>
      <c r="AH26" s="76">
        <v>59.67</v>
      </c>
      <c r="AI26" s="76">
        <v>59.67</v>
      </c>
      <c r="AJ26" s="76">
        <v>59.77</v>
      </c>
      <c r="AK26" s="76">
        <v>59.77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56.86</v>
      </c>
      <c r="D27" s="76">
        <v>56.97</v>
      </c>
      <c r="E27" s="76">
        <v>57.09</v>
      </c>
      <c r="F27" s="76">
        <v>57.2</v>
      </c>
      <c r="G27" s="76">
        <v>57.31</v>
      </c>
      <c r="H27" s="76">
        <v>57.72</v>
      </c>
      <c r="I27" s="76">
        <v>57.83</v>
      </c>
      <c r="J27" s="76">
        <v>57.94</v>
      </c>
      <c r="K27" s="76">
        <v>58.04</v>
      </c>
      <c r="L27" s="76">
        <v>58.14</v>
      </c>
      <c r="M27" s="76">
        <v>58.24</v>
      </c>
      <c r="N27" s="76">
        <v>58.34</v>
      </c>
      <c r="O27" s="76">
        <v>58.43</v>
      </c>
      <c r="P27" s="76">
        <v>58.52</v>
      </c>
      <c r="Q27" s="76">
        <v>58.6</v>
      </c>
      <c r="R27" s="76">
        <v>58.69</v>
      </c>
      <c r="S27" s="76">
        <v>58.69</v>
      </c>
      <c r="T27" s="76">
        <v>58.84</v>
      </c>
      <c r="U27" s="76">
        <v>58.84</v>
      </c>
      <c r="V27" s="76">
        <v>58.98</v>
      </c>
      <c r="W27" s="76">
        <v>59.47</v>
      </c>
      <c r="X27" s="76">
        <v>59.47</v>
      </c>
      <c r="Y27" s="76">
        <v>59.59</v>
      </c>
      <c r="Z27" s="76">
        <v>59.59</v>
      </c>
      <c r="AA27" s="76">
        <v>59.7</v>
      </c>
      <c r="AB27" s="76">
        <v>59.7</v>
      </c>
      <c r="AC27" s="76">
        <v>59.8</v>
      </c>
      <c r="AD27" s="76">
        <v>59.8</v>
      </c>
      <c r="AE27" s="76">
        <v>59.8</v>
      </c>
      <c r="AF27" s="76">
        <v>59.91</v>
      </c>
      <c r="AG27" s="76">
        <v>59.91</v>
      </c>
      <c r="AH27" s="76">
        <v>59.91</v>
      </c>
      <c r="AI27" s="76">
        <v>60</v>
      </c>
      <c r="AJ27" s="76">
        <v>60</v>
      </c>
      <c r="AK27" s="76">
        <v>60</v>
      </c>
      <c r="AL27" s="76">
        <v>60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56.95</v>
      </c>
      <c r="D28" s="76">
        <v>57.07</v>
      </c>
      <c r="E28" s="76">
        <v>57.19</v>
      </c>
      <c r="F28" s="76">
        <v>57.31</v>
      </c>
      <c r="G28" s="76">
        <v>57.42</v>
      </c>
      <c r="H28" s="76">
        <v>57.54</v>
      </c>
      <c r="I28" s="76">
        <v>57.94</v>
      </c>
      <c r="J28" s="76">
        <v>58.05</v>
      </c>
      <c r="K28" s="76">
        <v>58.16</v>
      </c>
      <c r="L28" s="76">
        <v>58.27</v>
      </c>
      <c r="M28" s="76">
        <v>58.37</v>
      </c>
      <c r="N28" s="76">
        <v>58.48</v>
      </c>
      <c r="O28" s="76">
        <v>58.57</v>
      </c>
      <c r="P28" s="76">
        <v>58.67</v>
      </c>
      <c r="Q28" s="76">
        <v>58.76</v>
      </c>
      <c r="R28" s="76">
        <v>58.85</v>
      </c>
      <c r="S28" s="76">
        <v>58.93</v>
      </c>
      <c r="T28" s="76">
        <v>58.93</v>
      </c>
      <c r="U28" s="76">
        <v>59.09</v>
      </c>
      <c r="V28" s="76">
        <v>59.09</v>
      </c>
      <c r="W28" s="76">
        <v>59.68</v>
      </c>
      <c r="X28" s="76">
        <v>59.68</v>
      </c>
      <c r="Y28" s="76">
        <v>59.81</v>
      </c>
      <c r="Z28" s="76">
        <v>59.81</v>
      </c>
      <c r="AA28" s="76">
        <v>59.93</v>
      </c>
      <c r="AB28" s="76">
        <v>59.93</v>
      </c>
      <c r="AC28" s="76">
        <v>60.03</v>
      </c>
      <c r="AD28" s="76">
        <v>60.03</v>
      </c>
      <c r="AE28" s="76">
        <v>60.12</v>
      </c>
      <c r="AF28" s="76">
        <v>60.12</v>
      </c>
      <c r="AG28" s="76">
        <v>60.12</v>
      </c>
      <c r="AH28" s="76">
        <v>60.23</v>
      </c>
      <c r="AI28" s="76">
        <v>60.23</v>
      </c>
      <c r="AJ28" s="76">
        <v>60.23</v>
      </c>
      <c r="AK28" s="76">
        <v>60.23</v>
      </c>
      <c r="AL28" s="76">
        <v>60.33</v>
      </c>
      <c r="AM28" s="76">
        <v>60.33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57.03</v>
      </c>
      <c r="D29" s="76">
        <v>57.16</v>
      </c>
      <c r="E29" s="76">
        <v>57.28</v>
      </c>
      <c r="F29" s="76">
        <v>57.41</v>
      </c>
      <c r="G29" s="76">
        <v>57.53</v>
      </c>
      <c r="H29" s="76">
        <v>57.65</v>
      </c>
      <c r="I29" s="76">
        <v>57.77</v>
      </c>
      <c r="J29" s="76">
        <v>58.17</v>
      </c>
      <c r="K29" s="76">
        <v>58.28</v>
      </c>
      <c r="L29" s="76">
        <v>58.4</v>
      </c>
      <c r="M29" s="76">
        <v>58.51</v>
      </c>
      <c r="N29" s="76">
        <v>58.61</v>
      </c>
      <c r="O29" s="76">
        <v>58.72</v>
      </c>
      <c r="P29" s="76">
        <v>58.82</v>
      </c>
      <c r="Q29" s="76">
        <v>58.91</v>
      </c>
      <c r="R29" s="76">
        <v>59.01</v>
      </c>
      <c r="S29" s="76">
        <v>59.1</v>
      </c>
      <c r="T29" s="76">
        <v>59.18</v>
      </c>
      <c r="U29" s="76">
        <v>59.27</v>
      </c>
      <c r="V29" s="76">
        <v>59.27</v>
      </c>
      <c r="W29" s="76">
        <v>59.86</v>
      </c>
      <c r="X29" s="76">
        <v>59.96</v>
      </c>
      <c r="Y29" s="76">
        <v>59.96</v>
      </c>
      <c r="Z29" s="76">
        <v>60.1</v>
      </c>
      <c r="AA29" s="76">
        <v>60.1</v>
      </c>
      <c r="AB29" s="76">
        <v>60.22</v>
      </c>
      <c r="AC29" s="76">
        <v>60.22</v>
      </c>
      <c r="AD29" s="76">
        <v>60.32</v>
      </c>
      <c r="AE29" s="76">
        <v>60.32</v>
      </c>
      <c r="AF29" s="76">
        <v>60.41</v>
      </c>
      <c r="AG29" s="76">
        <v>60.41</v>
      </c>
      <c r="AH29" s="76">
        <v>60.41</v>
      </c>
      <c r="AI29" s="76">
        <v>60.52</v>
      </c>
      <c r="AJ29" s="76">
        <v>60.52</v>
      </c>
      <c r="AK29" s="76">
        <v>60.52</v>
      </c>
      <c r="AL29" s="76">
        <v>60.52</v>
      </c>
      <c r="AM29" s="76">
        <v>60.62</v>
      </c>
      <c r="AN29" s="76">
        <v>60.62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57.11</v>
      </c>
      <c r="D30" s="76">
        <v>57.25</v>
      </c>
      <c r="E30" s="76">
        <v>57.38</v>
      </c>
      <c r="F30" s="76">
        <v>57.5</v>
      </c>
      <c r="G30" s="76">
        <v>57.63</v>
      </c>
      <c r="H30" s="76">
        <v>57.76</v>
      </c>
      <c r="I30" s="76">
        <v>57.88</v>
      </c>
      <c r="J30" s="76">
        <v>58</v>
      </c>
      <c r="K30" s="76">
        <v>58.4</v>
      </c>
      <c r="L30" s="76">
        <v>58.52</v>
      </c>
      <c r="M30" s="76">
        <v>58.64</v>
      </c>
      <c r="N30" s="76">
        <v>58.75</v>
      </c>
      <c r="O30" s="76">
        <v>58.86</v>
      </c>
      <c r="P30" s="76">
        <v>58.96</v>
      </c>
      <c r="Q30" s="76">
        <v>59.07</v>
      </c>
      <c r="R30" s="76">
        <v>59.17</v>
      </c>
      <c r="S30" s="76">
        <v>59.26</v>
      </c>
      <c r="T30" s="76">
        <v>59.36</v>
      </c>
      <c r="U30" s="76">
        <v>59.45</v>
      </c>
      <c r="V30" s="76">
        <v>59.53</v>
      </c>
      <c r="W30" s="76">
        <v>60.13</v>
      </c>
      <c r="X30" s="76">
        <v>60.13</v>
      </c>
      <c r="Y30" s="76">
        <v>60.25</v>
      </c>
      <c r="Z30" s="76">
        <v>60.25</v>
      </c>
      <c r="AA30" s="76">
        <v>60.39</v>
      </c>
      <c r="AB30" s="76">
        <v>60.39</v>
      </c>
      <c r="AC30" s="76">
        <v>60.51</v>
      </c>
      <c r="AD30" s="76">
        <v>60.51</v>
      </c>
      <c r="AE30" s="76">
        <v>60.62</v>
      </c>
      <c r="AF30" s="76">
        <v>60.62</v>
      </c>
      <c r="AG30" s="76">
        <v>60.7</v>
      </c>
      <c r="AH30" s="76">
        <v>60.7</v>
      </c>
      <c r="AI30" s="76">
        <v>60.7</v>
      </c>
      <c r="AJ30" s="76">
        <v>60.81</v>
      </c>
      <c r="AK30" s="76">
        <v>60.81</v>
      </c>
      <c r="AL30" s="76">
        <v>60.81</v>
      </c>
      <c r="AM30" s="76">
        <v>60.81</v>
      </c>
      <c r="AN30" s="76">
        <v>60.91</v>
      </c>
      <c r="AO30" s="76">
        <v>60.91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57.19</v>
      </c>
      <c r="D31" s="76">
        <v>57.33</v>
      </c>
      <c r="E31" s="76">
        <v>57.47</v>
      </c>
      <c r="F31" s="76">
        <v>57.6</v>
      </c>
      <c r="G31" s="76">
        <v>57.73</v>
      </c>
      <c r="H31" s="76">
        <v>57.86</v>
      </c>
      <c r="I31" s="76">
        <v>57.99</v>
      </c>
      <c r="J31" s="76">
        <v>58.12</v>
      </c>
      <c r="K31" s="76">
        <v>58.24</v>
      </c>
      <c r="L31" s="76">
        <v>58.64</v>
      </c>
      <c r="M31" s="76">
        <v>58.76</v>
      </c>
      <c r="N31" s="76">
        <v>58.88</v>
      </c>
      <c r="O31" s="76">
        <v>59</v>
      </c>
      <c r="P31" s="76">
        <v>59.11</v>
      </c>
      <c r="Q31" s="76">
        <v>59.22</v>
      </c>
      <c r="R31" s="76">
        <v>59.33</v>
      </c>
      <c r="S31" s="76">
        <v>59.43</v>
      </c>
      <c r="T31" s="76">
        <v>59.53</v>
      </c>
      <c r="U31" s="76">
        <v>59.62</v>
      </c>
      <c r="V31" s="76">
        <v>59.71</v>
      </c>
      <c r="W31" s="76">
        <v>60.31</v>
      </c>
      <c r="X31" s="76">
        <v>60.31</v>
      </c>
      <c r="Y31" s="76">
        <v>60.47</v>
      </c>
      <c r="Z31" s="76">
        <v>60.47</v>
      </c>
      <c r="AA31" s="76">
        <v>60.62</v>
      </c>
      <c r="AB31" s="76">
        <v>60.62</v>
      </c>
      <c r="AC31" s="76">
        <v>60.75</v>
      </c>
      <c r="AD31" s="76">
        <v>60.75</v>
      </c>
      <c r="AE31" s="76">
        <v>60.87</v>
      </c>
      <c r="AF31" s="76">
        <v>60.87</v>
      </c>
      <c r="AG31" s="76">
        <v>60.97</v>
      </c>
      <c r="AH31" s="76">
        <v>60.97</v>
      </c>
      <c r="AI31" s="76">
        <v>60.97</v>
      </c>
      <c r="AJ31" s="76">
        <v>61.08</v>
      </c>
      <c r="AK31" s="76">
        <v>61.08</v>
      </c>
      <c r="AL31" s="76">
        <v>61.08</v>
      </c>
      <c r="AM31" s="76">
        <v>61.17</v>
      </c>
      <c r="AN31" s="76">
        <v>61.17</v>
      </c>
      <c r="AO31" s="76">
        <v>61.17</v>
      </c>
      <c r="AP31" s="76">
        <v>61.17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57.27</v>
      </c>
      <c r="D32" s="76">
        <v>57.41</v>
      </c>
      <c r="E32" s="76">
        <v>57.55</v>
      </c>
      <c r="F32" s="76">
        <v>57.69</v>
      </c>
      <c r="G32" s="76">
        <v>57.83</v>
      </c>
      <c r="H32" s="76">
        <v>57.97</v>
      </c>
      <c r="I32" s="76">
        <v>58.1</v>
      </c>
      <c r="J32" s="76">
        <v>58.24</v>
      </c>
      <c r="K32" s="76">
        <v>58.37</v>
      </c>
      <c r="L32" s="76">
        <v>58.49</v>
      </c>
      <c r="M32" s="76">
        <v>58.89</v>
      </c>
      <c r="N32" s="76">
        <v>59.01</v>
      </c>
      <c r="O32" s="76">
        <v>59.14</v>
      </c>
      <c r="P32" s="76">
        <v>59.26</v>
      </c>
      <c r="Q32" s="76">
        <v>59.37</v>
      </c>
      <c r="R32" s="76">
        <v>59.48</v>
      </c>
      <c r="S32" s="76">
        <v>59.59</v>
      </c>
      <c r="T32" s="76">
        <v>59.7</v>
      </c>
      <c r="U32" s="76">
        <v>59.8</v>
      </c>
      <c r="V32" s="76">
        <v>59.9</v>
      </c>
      <c r="W32" s="76">
        <v>60.5</v>
      </c>
      <c r="X32" s="76">
        <v>60.6</v>
      </c>
      <c r="Y32" s="76">
        <v>60.69</v>
      </c>
      <c r="Z32" s="76">
        <v>60.69</v>
      </c>
      <c r="AA32" s="76">
        <v>60.85</v>
      </c>
      <c r="AB32" s="76">
        <v>60.85</v>
      </c>
      <c r="AC32" s="76">
        <v>60.99</v>
      </c>
      <c r="AD32" s="76">
        <v>60.99</v>
      </c>
      <c r="AE32" s="76">
        <v>61.12</v>
      </c>
      <c r="AF32" s="76">
        <v>61.12</v>
      </c>
      <c r="AG32" s="76">
        <v>61.23</v>
      </c>
      <c r="AH32" s="76">
        <v>61.23</v>
      </c>
      <c r="AI32" s="76">
        <v>61.32</v>
      </c>
      <c r="AJ32" s="76">
        <v>61.32</v>
      </c>
      <c r="AK32" s="76">
        <v>61.32</v>
      </c>
      <c r="AL32" s="76">
        <v>61.43</v>
      </c>
      <c r="AM32" s="76">
        <v>61.43</v>
      </c>
      <c r="AN32" s="76">
        <v>61.43</v>
      </c>
      <c r="AO32" s="76">
        <v>61.43</v>
      </c>
      <c r="AP32" s="76">
        <v>61.53</v>
      </c>
      <c r="AQ32" s="76">
        <v>61.53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57.34</v>
      </c>
      <c r="D33" s="76">
        <v>57.49</v>
      </c>
      <c r="E33" s="76">
        <v>57.64</v>
      </c>
      <c r="F33" s="76">
        <v>57.78</v>
      </c>
      <c r="G33" s="76">
        <v>57.93</v>
      </c>
      <c r="H33" s="76">
        <v>58.07</v>
      </c>
      <c r="I33" s="76">
        <v>58.21</v>
      </c>
      <c r="J33" s="76">
        <v>58.35</v>
      </c>
      <c r="K33" s="76">
        <v>58.48</v>
      </c>
      <c r="L33" s="76">
        <v>58.62</v>
      </c>
      <c r="M33" s="76">
        <v>58.75</v>
      </c>
      <c r="N33" s="76">
        <v>59.14</v>
      </c>
      <c r="O33" s="76">
        <v>59.27</v>
      </c>
      <c r="P33" s="76">
        <v>59.4</v>
      </c>
      <c r="Q33" s="76">
        <v>59.52</v>
      </c>
      <c r="R33" s="76">
        <v>59.64</v>
      </c>
      <c r="S33" s="76">
        <v>59.75</v>
      </c>
      <c r="T33" s="76">
        <v>59.87</v>
      </c>
      <c r="U33" s="76">
        <v>59.97</v>
      </c>
      <c r="V33" s="76">
        <v>60.08</v>
      </c>
      <c r="W33" s="76">
        <v>60.68</v>
      </c>
      <c r="X33" s="76">
        <v>60.81</v>
      </c>
      <c r="Y33" s="76">
        <v>60.91</v>
      </c>
      <c r="Z33" s="76">
        <v>61</v>
      </c>
      <c r="AA33" s="76">
        <v>61</v>
      </c>
      <c r="AB33" s="76">
        <v>61.16</v>
      </c>
      <c r="AC33" s="76">
        <v>61.16</v>
      </c>
      <c r="AD33" s="76">
        <v>61.31</v>
      </c>
      <c r="AE33" s="76">
        <v>61.31</v>
      </c>
      <c r="AF33" s="76">
        <v>61.44</v>
      </c>
      <c r="AG33" s="76">
        <v>61.44</v>
      </c>
      <c r="AH33" s="76">
        <v>61.55</v>
      </c>
      <c r="AI33" s="76">
        <v>61.55</v>
      </c>
      <c r="AJ33" s="76">
        <v>61.64</v>
      </c>
      <c r="AK33" s="76">
        <v>61.64</v>
      </c>
      <c r="AL33" s="76">
        <v>61.64</v>
      </c>
      <c r="AM33" s="76">
        <v>61.75</v>
      </c>
      <c r="AN33" s="76">
        <v>61.75</v>
      </c>
      <c r="AO33" s="76">
        <v>61.75</v>
      </c>
      <c r="AP33" s="76">
        <v>61.75</v>
      </c>
      <c r="AQ33" s="76">
        <v>61.84</v>
      </c>
      <c r="AR33" s="76">
        <v>61.84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57.42</v>
      </c>
      <c r="D34" s="76">
        <v>57.57</v>
      </c>
      <c r="E34" s="76">
        <v>57.72</v>
      </c>
      <c r="F34" s="76">
        <v>57.87</v>
      </c>
      <c r="G34" s="76">
        <v>58.02</v>
      </c>
      <c r="H34" s="76">
        <v>58.17</v>
      </c>
      <c r="I34" s="76">
        <v>58.31</v>
      </c>
      <c r="J34" s="76">
        <v>58.46</v>
      </c>
      <c r="K34" s="76">
        <v>58.6</v>
      </c>
      <c r="L34" s="76">
        <v>58.74</v>
      </c>
      <c r="M34" s="76">
        <v>58.88</v>
      </c>
      <c r="N34" s="76">
        <v>59.02</v>
      </c>
      <c r="O34" s="76">
        <v>59.4</v>
      </c>
      <c r="P34" s="76">
        <v>59.54</v>
      </c>
      <c r="Q34" s="76">
        <v>59.67</v>
      </c>
      <c r="R34" s="76">
        <v>59.79</v>
      </c>
      <c r="S34" s="76">
        <v>59.91</v>
      </c>
      <c r="T34" s="76">
        <v>60.03</v>
      </c>
      <c r="U34" s="76">
        <v>60.15</v>
      </c>
      <c r="V34" s="76">
        <v>60.26</v>
      </c>
      <c r="W34" s="76">
        <v>60.86</v>
      </c>
      <c r="X34" s="76">
        <v>61.02</v>
      </c>
      <c r="Y34" s="76">
        <v>61.13</v>
      </c>
      <c r="Z34" s="76">
        <v>61.22</v>
      </c>
      <c r="AA34" s="76">
        <v>61.32</v>
      </c>
      <c r="AB34" s="76">
        <v>61.32</v>
      </c>
      <c r="AC34" s="76">
        <v>61.48</v>
      </c>
      <c r="AD34" s="76">
        <v>61.48</v>
      </c>
      <c r="AE34" s="76">
        <v>61.63</v>
      </c>
      <c r="AF34" s="76">
        <v>61.63</v>
      </c>
      <c r="AG34" s="76">
        <v>61.76</v>
      </c>
      <c r="AH34" s="76">
        <v>61.76</v>
      </c>
      <c r="AI34" s="76">
        <v>61.87</v>
      </c>
      <c r="AJ34" s="76">
        <v>61.87</v>
      </c>
      <c r="AK34" s="76">
        <v>61.96</v>
      </c>
      <c r="AL34" s="76">
        <v>61.96</v>
      </c>
      <c r="AM34" s="76">
        <v>61.96</v>
      </c>
      <c r="AN34" s="76">
        <v>62.07</v>
      </c>
      <c r="AO34" s="76">
        <v>62.07</v>
      </c>
      <c r="AP34" s="76">
        <v>62.07</v>
      </c>
      <c r="AQ34" s="76">
        <v>62.07</v>
      </c>
      <c r="AR34" s="76">
        <v>62.17</v>
      </c>
      <c r="AS34" s="76">
        <v>62.17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57.48</v>
      </c>
      <c r="D35" s="76">
        <v>57.64</v>
      </c>
      <c r="E35" s="76">
        <v>57.8</v>
      </c>
      <c r="F35" s="76">
        <v>57.95</v>
      </c>
      <c r="G35" s="76">
        <v>58.11</v>
      </c>
      <c r="H35" s="76">
        <v>58.26</v>
      </c>
      <c r="I35" s="76">
        <v>58.41</v>
      </c>
      <c r="J35" s="76">
        <v>58.56</v>
      </c>
      <c r="K35" s="76">
        <v>58.71</v>
      </c>
      <c r="L35" s="76">
        <v>58.86</v>
      </c>
      <c r="M35" s="76">
        <v>59.01</v>
      </c>
      <c r="N35" s="76">
        <v>59.15</v>
      </c>
      <c r="O35" s="76">
        <v>59.29</v>
      </c>
      <c r="P35" s="76">
        <v>59.67</v>
      </c>
      <c r="Q35" s="76">
        <v>59.81</v>
      </c>
      <c r="R35" s="76">
        <v>59.94</v>
      </c>
      <c r="S35" s="76">
        <v>60.07</v>
      </c>
      <c r="T35" s="76">
        <v>60.2</v>
      </c>
      <c r="U35" s="76">
        <v>60.32</v>
      </c>
      <c r="V35" s="76">
        <v>60.44</v>
      </c>
      <c r="W35" s="76">
        <v>61.04</v>
      </c>
      <c r="X35" s="76">
        <v>61.23</v>
      </c>
      <c r="Y35" s="76">
        <v>61.34</v>
      </c>
      <c r="Z35" s="76">
        <v>61.45</v>
      </c>
      <c r="AA35" s="76">
        <v>61.55</v>
      </c>
      <c r="AB35" s="76">
        <v>61.64</v>
      </c>
      <c r="AC35" s="76">
        <v>61.73</v>
      </c>
      <c r="AD35" s="76">
        <v>61.73</v>
      </c>
      <c r="AE35" s="76">
        <v>61.89</v>
      </c>
      <c r="AF35" s="76">
        <v>61.89</v>
      </c>
      <c r="AG35" s="76">
        <v>62.03</v>
      </c>
      <c r="AH35" s="76">
        <v>62.03</v>
      </c>
      <c r="AI35" s="76">
        <v>62.15</v>
      </c>
      <c r="AJ35" s="76">
        <v>62.15</v>
      </c>
      <c r="AK35" s="76">
        <v>62.25</v>
      </c>
      <c r="AL35" s="76">
        <v>62.25</v>
      </c>
      <c r="AM35" s="76">
        <v>62.25</v>
      </c>
      <c r="AN35" s="76">
        <v>62.37</v>
      </c>
      <c r="AO35" s="76">
        <v>62.37</v>
      </c>
      <c r="AP35" s="76">
        <v>62.37</v>
      </c>
      <c r="AQ35" s="76">
        <v>62.37</v>
      </c>
      <c r="AR35" s="76">
        <v>62.48</v>
      </c>
      <c r="AS35" s="76">
        <v>62.48</v>
      </c>
      <c r="AT35" s="76">
        <v>62.48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57.55</v>
      </c>
      <c r="D36" s="76">
        <v>57.71</v>
      </c>
      <c r="E36" s="76">
        <v>57.87</v>
      </c>
      <c r="F36" s="76">
        <v>58.03</v>
      </c>
      <c r="G36" s="76">
        <v>58.19</v>
      </c>
      <c r="H36" s="76">
        <v>58.35</v>
      </c>
      <c r="I36" s="76">
        <v>58.51</v>
      </c>
      <c r="J36" s="76">
        <v>58.67</v>
      </c>
      <c r="K36" s="76">
        <v>58.82</v>
      </c>
      <c r="L36" s="76">
        <v>58.98</v>
      </c>
      <c r="M36" s="76">
        <v>59.13</v>
      </c>
      <c r="N36" s="76">
        <v>59.28</v>
      </c>
      <c r="O36" s="76">
        <v>59.42</v>
      </c>
      <c r="P36" s="76">
        <v>59.57</v>
      </c>
      <c r="Q36" s="76">
        <v>59.95</v>
      </c>
      <c r="R36" s="76">
        <v>60.09</v>
      </c>
      <c r="S36" s="76">
        <v>60.23</v>
      </c>
      <c r="T36" s="76">
        <v>60.36</v>
      </c>
      <c r="U36" s="76">
        <v>60.49</v>
      </c>
      <c r="V36" s="76">
        <v>60.62</v>
      </c>
      <c r="W36" s="76">
        <v>61.32</v>
      </c>
      <c r="X36" s="76">
        <v>61.44</v>
      </c>
      <c r="Y36" s="76">
        <v>61.56</v>
      </c>
      <c r="Z36" s="76">
        <v>61.67</v>
      </c>
      <c r="AA36" s="76">
        <v>61.78</v>
      </c>
      <c r="AB36" s="76">
        <v>61.88</v>
      </c>
      <c r="AC36" s="76">
        <v>61.97</v>
      </c>
      <c r="AD36" s="76">
        <v>62.06</v>
      </c>
      <c r="AE36" s="76">
        <v>62.06</v>
      </c>
      <c r="AF36" s="76">
        <v>62.23</v>
      </c>
      <c r="AG36" s="76">
        <v>62.23</v>
      </c>
      <c r="AH36" s="76">
        <v>62.37</v>
      </c>
      <c r="AI36" s="76">
        <v>62.37</v>
      </c>
      <c r="AJ36" s="76">
        <v>62.49</v>
      </c>
      <c r="AK36" s="76">
        <v>62.49</v>
      </c>
      <c r="AL36" s="76">
        <v>62.59</v>
      </c>
      <c r="AM36" s="76">
        <v>62.59</v>
      </c>
      <c r="AN36" s="76">
        <v>62.59</v>
      </c>
      <c r="AO36" s="76">
        <v>62.71</v>
      </c>
      <c r="AP36" s="76">
        <v>62.71</v>
      </c>
      <c r="AQ36" s="76">
        <v>62.71</v>
      </c>
      <c r="AR36" s="76">
        <v>62.71</v>
      </c>
      <c r="AS36" s="76">
        <v>62.82</v>
      </c>
      <c r="AT36" s="76">
        <v>62.82</v>
      </c>
      <c r="AU36" s="76">
        <v>62.82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57.61</v>
      </c>
      <c r="D37" s="76">
        <v>57.78</v>
      </c>
      <c r="E37" s="76">
        <v>57.94</v>
      </c>
      <c r="F37" s="76">
        <v>58.11</v>
      </c>
      <c r="G37" s="76">
        <v>58.27</v>
      </c>
      <c r="H37" s="76">
        <v>58.44</v>
      </c>
      <c r="I37" s="76">
        <v>58.6</v>
      </c>
      <c r="J37" s="76">
        <v>58.77</v>
      </c>
      <c r="K37" s="76">
        <v>58.93</v>
      </c>
      <c r="L37" s="76">
        <v>59.09</v>
      </c>
      <c r="M37" s="76">
        <v>59.25</v>
      </c>
      <c r="N37" s="76">
        <v>59.4</v>
      </c>
      <c r="O37" s="76">
        <v>59.56</v>
      </c>
      <c r="P37" s="76">
        <v>59.71</v>
      </c>
      <c r="Q37" s="76">
        <v>59.86</v>
      </c>
      <c r="R37" s="76">
        <v>60.24</v>
      </c>
      <c r="S37" s="76">
        <v>60.38</v>
      </c>
      <c r="T37" s="76">
        <v>60.52</v>
      </c>
      <c r="U37" s="76">
        <v>60.66</v>
      </c>
      <c r="V37" s="76">
        <v>60.79</v>
      </c>
      <c r="W37" s="76">
        <v>61.52</v>
      </c>
      <c r="X37" s="76">
        <v>61.65</v>
      </c>
      <c r="Y37" s="76">
        <v>61.77</v>
      </c>
      <c r="Z37" s="76">
        <v>61.89</v>
      </c>
      <c r="AA37" s="76">
        <v>62.01</v>
      </c>
      <c r="AB37" s="76">
        <v>62.12</v>
      </c>
      <c r="AC37" s="76">
        <v>62.22</v>
      </c>
      <c r="AD37" s="76">
        <v>62.32</v>
      </c>
      <c r="AE37" s="76">
        <v>62.41</v>
      </c>
      <c r="AF37" s="76">
        <v>62.41</v>
      </c>
      <c r="AG37" s="76">
        <v>62.57</v>
      </c>
      <c r="AH37" s="76">
        <v>62.57</v>
      </c>
      <c r="AI37" s="76">
        <v>62.71</v>
      </c>
      <c r="AJ37" s="76">
        <v>62.71</v>
      </c>
      <c r="AK37" s="76">
        <v>62.84</v>
      </c>
      <c r="AL37" s="76">
        <v>62.84</v>
      </c>
      <c r="AM37" s="76">
        <v>62.94</v>
      </c>
      <c r="AN37" s="76">
        <v>62.94</v>
      </c>
      <c r="AO37" s="76">
        <v>62.94</v>
      </c>
      <c r="AP37" s="76">
        <v>63.06</v>
      </c>
      <c r="AQ37" s="76">
        <v>63.06</v>
      </c>
      <c r="AR37" s="76">
        <v>63.06</v>
      </c>
      <c r="AS37" s="76">
        <v>63.06</v>
      </c>
      <c r="AT37" s="76">
        <v>63.16</v>
      </c>
      <c r="AU37" s="76">
        <v>63.16</v>
      </c>
      <c r="AV37" s="76">
        <v>63.16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57.67</v>
      </c>
      <c r="D38" s="76">
        <v>57.84</v>
      </c>
      <c r="E38" s="76">
        <v>58.01</v>
      </c>
      <c r="F38" s="76">
        <v>58.18</v>
      </c>
      <c r="G38" s="76">
        <v>58.35</v>
      </c>
      <c r="H38" s="76">
        <v>58.52</v>
      </c>
      <c r="I38" s="76">
        <v>58.69</v>
      </c>
      <c r="J38" s="76">
        <v>58.86</v>
      </c>
      <c r="K38" s="76">
        <v>59.03</v>
      </c>
      <c r="L38" s="76">
        <v>59.2</v>
      </c>
      <c r="M38" s="76">
        <v>59.36</v>
      </c>
      <c r="N38" s="76">
        <v>59.52</v>
      </c>
      <c r="O38" s="76">
        <v>59.68</v>
      </c>
      <c r="P38" s="76">
        <v>59.84</v>
      </c>
      <c r="Q38" s="76">
        <v>60</v>
      </c>
      <c r="R38" s="76">
        <v>60.15</v>
      </c>
      <c r="S38" s="76">
        <v>60.53</v>
      </c>
      <c r="T38" s="76">
        <v>60.68</v>
      </c>
      <c r="U38" s="76">
        <v>60.82</v>
      </c>
      <c r="V38" s="76">
        <v>60.96</v>
      </c>
      <c r="W38" s="76">
        <v>61.71</v>
      </c>
      <c r="X38" s="76">
        <v>61.85</v>
      </c>
      <c r="Y38" s="76">
        <v>61.98</v>
      </c>
      <c r="Z38" s="76">
        <v>62.11</v>
      </c>
      <c r="AA38" s="76">
        <v>62.23</v>
      </c>
      <c r="AB38" s="76">
        <v>62.35</v>
      </c>
      <c r="AC38" s="76">
        <v>62.46</v>
      </c>
      <c r="AD38" s="76">
        <v>62.57</v>
      </c>
      <c r="AE38" s="76">
        <v>62.66</v>
      </c>
      <c r="AF38" s="76">
        <v>62.76</v>
      </c>
      <c r="AG38" s="76">
        <v>62.76</v>
      </c>
      <c r="AH38" s="76">
        <v>62.92</v>
      </c>
      <c r="AI38" s="76">
        <v>62.92</v>
      </c>
      <c r="AJ38" s="76">
        <v>63.07</v>
      </c>
      <c r="AK38" s="76">
        <v>63.07</v>
      </c>
      <c r="AL38" s="76">
        <v>63.19</v>
      </c>
      <c r="AM38" s="76">
        <v>63.19</v>
      </c>
      <c r="AN38" s="76">
        <v>63.29</v>
      </c>
      <c r="AO38" s="76">
        <v>63.29</v>
      </c>
      <c r="AP38" s="76">
        <v>63.29</v>
      </c>
      <c r="AQ38" s="76">
        <v>63.41</v>
      </c>
      <c r="AR38" s="76">
        <v>63.41</v>
      </c>
      <c r="AS38" s="76">
        <v>63.41</v>
      </c>
      <c r="AT38" s="76">
        <v>63.41</v>
      </c>
      <c r="AU38" s="76">
        <v>63.51</v>
      </c>
      <c r="AV38" s="76">
        <v>63.51</v>
      </c>
      <c r="AW38" s="76">
        <v>63.51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57.73</v>
      </c>
      <c r="D39" s="76">
        <v>57.9</v>
      </c>
      <c r="E39" s="76">
        <v>58.08</v>
      </c>
      <c r="F39" s="76">
        <v>58.25</v>
      </c>
      <c r="G39" s="76">
        <v>58.43</v>
      </c>
      <c r="H39" s="76">
        <v>58.6</v>
      </c>
      <c r="I39" s="76">
        <v>58.78</v>
      </c>
      <c r="J39" s="76">
        <v>58.95</v>
      </c>
      <c r="K39" s="76">
        <v>59.13</v>
      </c>
      <c r="L39" s="76">
        <v>59.3</v>
      </c>
      <c r="M39" s="76">
        <v>59.47</v>
      </c>
      <c r="N39" s="76">
        <v>59.64</v>
      </c>
      <c r="O39" s="76">
        <v>59.81</v>
      </c>
      <c r="P39" s="76">
        <v>59.98</v>
      </c>
      <c r="Q39" s="76">
        <v>60.14</v>
      </c>
      <c r="R39" s="76">
        <v>60.3</v>
      </c>
      <c r="S39" s="76">
        <v>60.46</v>
      </c>
      <c r="T39" s="76">
        <v>60.83</v>
      </c>
      <c r="U39" s="76">
        <v>60.98</v>
      </c>
      <c r="V39" s="76">
        <v>61.13</v>
      </c>
      <c r="W39" s="76">
        <v>61.9</v>
      </c>
      <c r="X39" s="76">
        <v>62.05</v>
      </c>
      <c r="Y39" s="76">
        <v>62.19</v>
      </c>
      <c r="Z39" s="76">
        <v>62.33</v>
      </c>
      <c r="AA39" s="76">
        <v>62.46</v>
      </c>
      <c r="AB39" s="76">
        <v>62.58</v>
      </c>
      <c r="AC39" s="76">
        <v>62.7</v>
      </c>
      <c r="AD39" s="76">
        <v>62.81</v>
      </c>
      <c r="AE39" s="76">
        <v>62.92</v>
      </c>
      <c r="AF39" s="76">
        <v>63.02</v>
      </c>
      <c r="AG39" s="76">
        <v>63.11</v>
      </c>
      <c r="AH39" s="76">
        <v>63.11</v>
      </c>
      <c r="AI39" s="76">
        <v>63.28</v>
      </c>
      <c r="AJ39" s="76">
        <v>63.28</v>
      </c>
      <c r="AK39" s="76">
        <v>63.43</v>
      </c>
      <c r="AL39" s="76">
        <v>63.43</v>
      </c>
      <c r="AM39" s="76">
        <v>63.55</v>
      </c>
      <c r="AN39" s="76">
        <v>63.55</v>
      </c>
      <c r="AO39" s="76">
        <v>63.65</v>
      </c>
      <c r="AP39" s="76">
        <v>63.65</v>
      </c>
      <c r="AQ39" s="76">
        <v>63.65</v>
      </c>
      <c r="AR39" s="76">
        <v>63.77</v>
      </c>
      <c r="AS39" s="76">
        <v>63.77</v>
      </c>
      <c r="AT39" s="76">
        <v>63.77</v>
      </c>
      <c r="AU39" s="76">
        <v>63.77</v>
      </c>
      <c r="AV39" s="76">
        <v>63.87</v>
      </c>
      <c r="AW39" s="76">
        <v>63.87</v>
      </c>
      <c r="AX39" s="76">
        <v>63.87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57.78</v>
      </c>
      <c r="D40" s="76">
        <v>57.96</v>
      </c>
      <c r="E40" s="76">
        <v>58.14</v>
      </c>
      <c r="F40" s="76">
        <v>58.32</v>
      </c>
      <c r="G40" s="76">
        <v>58.5</v>
      </c>
      <c r="H40" s="76">
        <v>58.68</v>
      </c>
      <c r="I40" s="76">
        <v>58.86</v>
      </c>
      <c r="J40" s="76">
        <v>59.04</v>
      </c>
      <c r="K40" s="76">
        <v>59.22</v>
      </c>
      <c r="L40" s="76">
        <v>59.4</v>
      </c>
      <c r="M40" s="76">
        <v>59.58</v>
      </c>
      <c r="N40" s="76">
        <v>59.75</v>
      </c>
      <c r="O40" s="76">
        <v>59.93</v>
      </c>
      <c r="P40" s="76">
        <v>60.1</v>
      </c>
      <c r="Q40" s="76">
        <v>60.27</v>
      </c>
      <c r="R40" s="76">
        <v>60.44</v>
      </c>
      <c r="S40" s="76">
        <v>60.61</v>
      </c>
      <c r="T40" s="76">
        <v>60.77</v>
      </c>
      <c r="U40" s="76">
        <v>61.14</v>
      </c>
      <c r="V40" s="76">
        <v>61.3</v>
      </c>
      <c r="W40" s="76">
        <v>62.09</v>
      </c>
      <c r="X40" s="76">
        <v>62.25</v>
      </c>
      <c r="Y40" s="76">
        <v>62.4</v>
      </c>
      <c r="Z40" s="76">
        <v>62.54</v>
      </c>
      <c r="AA40" s="76">
        <v>62.68</v>
      </c>
      <c r="AB40" s="76">
        <v>62.81</v>
      </c>
      <c r="AC40" s="76">
        <v>62.94</v>
      </c>
      <c r="AD40" s="76">
        <v>63.06</v>
      </c>
      <c r="AE40" s="76">
        <v>63.17</v>
      </c>
      <c r="AF40" s="76">
        <v>63.28</v>
      </c>
      <c r="AG40" s="76">
        <v>63.38</v>
      </c>
      <c r="AH40" s="76">
        <v>63.48</v>
      </c>
      <c r="AI40" s="76">
        <v>63.48</v>
      </c>
      <c r="AJ40" s="76">
        <v>63.65</v>
      </c>
      <c r="AK40" s="76">
        <v>63.65</v>
      </c>
      <c r="AL40" s="76">
        <v>63.79</v>
      </c>
      <c r="AM40" s="76">
        <v>63.79</v>
      </c>
      <c r="AN40" s="76">
        <v>63.91</v>
      </c>
      <c r="AO40" s="76">
        <v>63.91</v>
      </c>
      <c r="AP40" s="76">
        <v>64.010000000000005</v>
      </c>
      <c r="AQ40" s="76">
        <v>64.010000000000005</v>
      </c>
      <c r="AR40" s="76">
        <v>64.010000000000005</v>
      </c>
      <c r="AS40" s="76">
        <v>64.13</v>
      </c>
      <c r="AT40" s="76">
        <v>64.13</v>
      </c>
      <c r="AU40" s="76">
        <v>64.13</v>
      </c>
      <c r="AV40" s="76">
        <v>64.13</v>
      </c>
      <c r="AW40" s="76">
        <v>64.23</v>
      </c>
      <c r="AX40" s="76">
        <v>64.23</v>
      </c>
      <c r="AY40" s="76">
        <v>64.23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57.83</v>
      </c>
      <c r="D41" s="76">
        <v>58.01</v>
      </c>
      <c r="E41" s="76">
        <v>58.2</v>
      </c>
      <c r="F41" s="76">
        <v>58.38</v>
      </c>
      <c r="G41" s="76">
        <v>58.57</v>
      </c>
      <c r="H41" s="76">
        <v>58.75</v>
      </c>
      <c r="I41" s="76">
        <v>58.94</v>
      </c>
      <c r="J41" s="76">
        <v>59.12</v>
      </c>
      <c r="K41" s="76">
        <v>59.31</v>
      </c>
      <c r="L41" s="76">
        <v>59.5</v>
      </c>
      <c r="M41" s="76">
        <v>59.68</v>
      </c>
      <c r="N41" s="76">
        <v>59.86</v>
      </c>
      <c r="O41" s="76">
        <v>60.05</v>
      </c>
      <c r="P41" s="76">
        <v>60.23</v>
      </c>
      <c r="Q41" s="76">
        <v>60.4</v>
      </c>
      <c r="R41" s="76">
        <v>60.58</v>
      </c>
      <c r="S41" s="76">
        <v>60.75</v>
      </c>
      <c r="T41" s="76">
        <v>60.92</v>
      </c>
      <c r="U41" s="76">
        <v>61.09</v>
      </c>
      <c r="V41" s="76">
        <v>61.46</v>
      </c>
      <c r="W41" s="76">
        <v>62.28</v>
      </c>
      <c r="X41" s="76">
        <v>62.44</v>
      </c>
      <c r="Y41" s="76">
        <v>62.6</v>
      </c>
      <c r="Z41" s="76">
        <v>62.75</v>
      </c>
      <c r="AA41" s="76">
        <v>62.9</v>
      </c>
      <c r="AB41" s="76">
        <v>63.04</v>
      </c>
      <c r="AC41" s="76">
        <v>63.18</v>
      </c>
      <c r="AD41" s="76">
        <v>63.3</v>
      </c>
      <c r="AE41" s="76">
        <v>63.43</v>
      </c>
      <c r="AF41" s="76">
        <v>63.54</v>
      </c>
      <c r="AG41" s="76">
        <v>63.65</v>
      </c>
      <c r="AH41" s="76">
        <v>63.75</v>
      </c>
      <c r="AI41" s="76">
        <v>63.85</v>
      </c>
      <c r="AJ41" s="76">
        <v>63.85</v>
      </c>
      <c r="AK41" s="76">
        <v>64.02</v>
      </c>
      <c r="AL41" s="76">
        <v>64.02</v>
      </c>
      <c r="AM41" s="76">
        <v>64.16</v>
      </c>
      <c r="AN41" s="76">
        <v>64.16</v>
      </c>
      <c r="AO41" s="76">
        <v>64.28</v>
      </c>
      <c r="AP41" s="76">
        <v>64.28</v>
      </c>
      <c r="AQ41" s="76">
        <v>64.38</v>
      </c>
      <c r="AR41" s="76">
        <v>64.38</v>
      </c>
      <c r="AS41" s="76">
        <v>64.38</v>
      </c>
      <c r="AT41" s="76">
        <v>64.5</v>
      </c>
      <c r="AU41" s="76">
        <v>64.5</v>
      </c>
      <c r="AV41" s="76">
        <v>64.5</v>
      </c>
      <c r="AW41" s="76">
        <v>64.5</v>
      </c>
      <c r="AX41" s="76">
        <v>64.599999999999994</v>
      </c>
      <c r="AY41" s="76">
        <v>64.599999999999994</v>
      </c>
      <c r="AZ41" s="76">
        <v>64.599999999999994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57.88</v>
      </c>
      <c r="D42" s="76">
        <v>58.06</v>
      </c>
      <c r="E42" s="76">
        <v>58.25</v>
      </c>
      <c r="F42" s="76">
        <v>58.44</v>
      </c>
      <c r="G42" s="76">
        <v>58.63</v>
      </c>
      <c r="H42" s="76">
        <v>58.82</v>
      </c>
      <c r="I42" s="76">
        <v>59.01</v>
      </c>
      <c r="J42" s="76">
        <v>59.21</v>
      </c>
      <c r="K42" s="76">
        <v>59.4</v>
      </c>
      <c r="L42" s="76">
        <v>59.59</v>
      </c>
      <c r="M42" s="76">
        <v>59.78</v>
      </c>
      <c r="N42" s="76">
        <v>59.97</v>
      </c>
      <c r="O42" s="76">
        <v>60.16</v>
      </c>
      <c r="P42" s="76">
        <v>60.35</v>
      </c>
      <c r="Q42" s="76">
        <v>60.53</v>
      </c>
      <c r="R42" s="76">
        <v>60.71</v>
      </c>
      <c r="S42" s="76">
        <v>60.89</v>
      </c>
      <c r="T42" s="76">
        <v>61.07</v>
      </c>
      <c r="U42" s="76">
        <v>61.24</v>
      </c>
      <c r="V42" s="76">
        <v>61.42</v>
      </c>
      <c r="W42" s="76">
        <v>62.45</v>
      </c>
      <c r="X42" s="76">
        <v>62.63</v>
      </c>
      <c r="Y42" s="76">
        <v>62.8</v>
      </c>
      <c r="Z42" s="76">
        <v>62.96</v>
      </c>
      <c r="AA42" s="76">
        <v>63.12</v>
      </c>
      <c r="AB42" s="76">
        <v>63.27</v>
      </c>
      <c r="AC42" s="76">
        <v>63.41</v>
      </c>
      <c r="AD42" s="76">
        <v>63.55</v>
      </c>
      <c r="AE42" s="76">
        <v>63.67</v>
      </c>
      <c r="AF42" s="76">
        <v>63.8</v>
      </c>
      <c r="AG42" s="76">
        <v>63.91</v>
      </c>
      <c r="AH42" s="76">
        <v>64.02</v>
      </c>
      <c r="AI42" s="76">
        <v>64.13</v>
      </c>
      <c r="AJ42" s="76">
        <v>64.22</v>
      </c>
      <c r="AK42" s="76">
        <v>64.22</v>
      </c>
      <c r="AL42" s="76">
        <v>64.39</v>
      </c>
      <c r="AM42" s="76">
        <v>64.39</v>
      </c>
      <c r="AN42" s="76">
        <v>64.540000000000006</v>
      </c>
      <c r="AO42" s="76">
        <v>64.540000000000006</v>
      </c>
      <c r="AP42" s="76">
        <v>64.66</v>
      </c>
      <c r="AQ42" s="76">
        <v>64.66</v>
      </c>
      <c r="AR42" s="76">
        <v>64.760000000000005</v>
      </c>
      <c r="AS42" s="76">
        <v>64.760000000000005</v>
      </c>
      <c r="AT42" s="76">
        <v>64.760000000000005</v>
      </c>
      <c r="AU42" s="76">
        <v>64.87</v>
      </c>
      <c r="AV42" s="76">
        <v>64.87</v>
      </c>
      <c r="AW42" s="76">
        <v>64.87</v>
      </c>
      <c r="AX42" s="76">
        <v>64.87</v>
      </c>
      <c r="AY42" s="76">
        <v>64.97</v>
      </c>
      <c r="AZ42" s="76">
        <v>64.97</v>
      </c>
      <c r="BA42" s="76">
        <v>64.97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57.92</v>
      </c>
      <c r="D43" s="76">
        <v>58.11</v>
      </c>
      <c r="E43" s="76">
        <v>58.31</v>
      </c>
      <c r="F43" s="76">
        <v>58.5</v>
      </c>
      <c r="G43" s="76">
        <v>58.69</v>
      </c>
      <c r="H43" s="76">
        <v>58.89</v>
      </c>
      <c r="I43" s="76">
        <v>59.08</v>
      </c>
      <c r="J43" s="76">
        <v>59.28</v>
      </c>
      <c r="K43" s="76">
        <v>59.48</v>
      </c>
      <c r="L43" s="76">
        <v>59.68</v>
      </c>
      <c r="M43" s="76">
        <v>59.87</v>
      </c>
      <c r="N43" s="76">
        <v>60.07</v>
      </c>
      <c r="O43" s="76">
        <v>60.27</v>
      </c>
      <c r="P43" s="76">
        <v>60.46</v>
      </c>
      <c r="Q43" s="76">
        <v>60.65</v>
      </c>
      <c r="R43" s="76">
        <v>60.84</v>
      </c>
      <c r="S43" s="76">
        <v>61.03</v>
      </c>
      <c r="T43" s="76">
        <v>61.22</v>
      </c>
      <c r="U43" s="76">
        <v>61.4</v>
      </c>
      <c r="V43" s="76">
        <v>61.58</v>
      </c>
      <c r="W43" s="76">
        <v>62.51</v>
      </c>
      <c r="X43" s="76">
        <v>62.81</v>
      </c>
      <c r="Y43" s="76">
        <v>62.99</v>
      </c>
      <c r="Z43" s="76">
        <v>63.16</v>
      </c>
      <c r="AA43" s="76">
        <v>63.33</v>
      </c>
      <c r="AB43" s="76">
        <v>63.48</v>
      </c>
      <c r="AC43" s="76">
        <v>63.64</v>
      </c>
      <c r="AD43" s="76">
        <v>63.78</v>
      </c>
      <c r="AE43" s="76">
        <v>63.92</v>
      </c>
      <c r="AF43" s="76">
        <v>64.05</v>
      </c>
      <c r="AG43" s="76">
        <v>64.180000000000007</v>
      </c>
      <c r="AH43" s="76">
        <v>64.290000000000006</v>
      </c>
      <c r="AI43" s="76">
        <v>64.400000000000006</v>
      </c>
      <c r="AJ43" s="76">
        <v>64.510000000000005</v>
      </c>
      <c r="AK43" s="76">
        <v>64.599999999999994</v>
      </c>
      <c r="AL43" s="76">
        <v>64.599999999999994</v>
      </c>
      <c r="AM43" s="76">
        <v>64.78</v>
      </c>
      <c r="AN43" s="76">
        <v>64.78</v>
      </c>
      <c r="AO43" s="76">
        <v>64.92</v>
      </c>
      <c r="AP43" s="76">
        <v>64.92</v>
      </c>
      <c r="AQ43" s="76">
        <v>65.040000000000006</v>
      </c>
      <c r="AR43" s="76">
        <v>65.040000000000006</v>
      </c>
      <c r="AS43" s="76">
        <v>65.14</v>
      </c>
      <c r="AT43" s="76">
        <v>65.14</v>
      </c>
      <c r="AU43" s="76">
        <v>65.14</v>
      </c>
      <c r="AV43" s="76">
        <v>65.25</v>
      </c>
      <c r="AW43" s="76">
        <v>65.25</v>
      </c>
      <c r="AX43" s="76">
        <v>65.25</v>
      </c>
      <c r="AY43" s="76">
        <v>65.25</v>
      </c>
      <c r="AZ43" s="76">
        <v>65.25</v>
      </c>
      <c r="BA43" s="76">
        <v>65.37</v>
      </c>
      <c r="BB43" s="76">
        <v>65.37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57.97</v>
      </c>
      <c r="D44" s="76">
        <v>58.16</v>
      </c>
      <c r="E44" s="76">
        <v>58.35</v>
      </c>
      <c r="F44" s="76">
        <v>58.55</v>
      </c>
      <c r="G44" s="76">
        <v>58.75</v>
      </c>
      <c r="H44" s="76">
        <v>58.95</v>
      </c>
      <c r="I44" s="76">
        <v>59.15</v>
      </c>
      <c r="J44" s="76">
        <v>59.35</v>
      </c>
      <c r="K44" s="76">
        <v>59.56</v>
      </c>
      <c r="L44" s="76">
        <v>59.76</v>
      </c>
      <c r="M44" s="76">
        <v>59.96</v>
      </c>
      <c r="N44" s="76">
        <v>60.17</v>
      </c>
      <c r="O44" s="76">
        <v>60.37</v>
      </c>
      <c r="P44" s="76">
        <v>60.57</v>
      </c>
      <c r="Q44" s="76">
        <v>60.77</v>
      </c>
      <c r="R44" s="76">
        <v>60.97</v>
      </c>
      <c r="S44" s="76">
        <v>61.16</v>
      </c>
      <c r="T44" s="76">
        <v>61.35</v>
      </c>
      <c r="U44" s="76">
        <v>61.55</v>
      </c>
      <c r="V44" s="76">
        <v>61.73</v>
      </c>
      <c r="W44" s="76">
        <v>62.68</v>
      </c>
      <c r="X44" s="76">
        <v>62.87</v>
      </c>
      <c r="Y44" s="76">
        <v>63.17</v>
      </c>
      <c r="Z44" s="76">
        <v>63.36</v>
      </c>
      <c r="AA44" s="76">
        <v>63.53</v>
      </c>
      <c r="AB44" s="76">
        <v>63.7</v>
      </c>
      <c r="AC44" s="76">
        <v>63.86</v>
      </c>
      <c r="AD44" s="76">
        <v>64.010000000000005</v>
      </c>
      <c r="AE44" s="76">
        <v>64.16</v>
      </c>
      <c r="AF44" s="76">
        <v>64.3</v>
      </c>
      <c r="AG44" s="76">
        <v>64.430000000000007</v>
      </c>
      <c r="AH44" s="76">
        <v>64.56</v>
      </c>
      <c r="AI44" s="76">
        <v>64.680000000000007</v>
      </c>
      <c r="AJ44" s="76">
        <v>64.790000000000006</v>
      </c>
      <c r="AK44" s="76">
        <v>64.89</v>
      </c>
      <c r="AL44" s="76">
        <v>64.989999999999995</v>
      </c>
      <c r="AM44" s="76">
        <v>64.989999999999995</v>
      </c>
      <c r="AN44" s="76">
        <v>65.16</v>
      </c>
      <c r="AO44" s="76">
        <v>65.16</v>
      </c>
      <c r="AP44" s="76">
        <v>65.31</v>
      </c>
      <c r="AQ44" s="76">
        <v>65.31</v>
      </c>
      <c r="AR44" s="76">
        <v>65.430000000000007</v>
      </c>
      <c r="AS44" s="76">
        <v>65.430000000000007</v>
      </c>
      <c r="AT44" s="76">
        <v>65.430000000000007</v>
      </c>
      <c r="AU44" s="76">
        <v>65.569999999999993</v>
      </c>
      <c r="AV44" s="76">
        <v>65.569999999999993</v>
      </c>
      <c r="AW44" s="76">
        <v>65.569999999999993</v>
      </c>
      <c r="AX44" s="76">
        <v>65.569999999999993</v>
      </c>
      <c r="AY44" s="76">
        <v>65.69</v>
      </c>
      <c r="AZ44" s="76">
        <v>65.69</v>
      </c>
      <c r="BA44" s="76">
        <v>65.69</v>
      </c>
      <c r="BB44" s="76">
        <v>65.69</v>
      </c>
      <c r="BC44" s="76">
        <v>65.69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58</v>
      </c>
      <c r="D45" s="76">
        <v>58.2</v>
      </c>
      <c r="E45" s="76">
        <v>58.4</v>
      </c>
      <c r="F45" s="76">
        <v>58.6</v>
      </c>
      <c r="G45" s="76">
        <v>58.81</v>
      </c>
      <c r="H45" s="76">
        <v>59.01</v>
      </c>
      <c r="I45" s="76">
        <v>59.22</v>
      </c>
      <c r="J45" s="76">
        <v>59.42</v>
      </c>
      <c r="K45" s="76">
        <v>59.63</v>
      </c>
      <c r="L45" s="76">
        <v>59.84</v>
      </c>
      <c r="M45" s="76">
        <v>60.05</v>
      </c>
      <c r="N45" s="76">
        <v>60.26</v>
      </c>
      <c r="O45" s="76">
        <v>60.47</v>
      </c>
      <c r="P45" s="76">
        <v>60.67</v>
      </c>
      <c r="Q45" s="76">
        <v>60.88</v>
      </c>
      <c r="R45" s="76">
        <v>61.09</v>
      </c>
      <c r="S45" s="76">
        <v>61.29</v>
      </c>
      <c r="T45" s="76">
        <v>61.49</v>
      </c>
      <c r="U45" s="76">
        <v>61.69</v>
      </c>
      <c r="V45" s="76">
        <v>61.88</v>
      </c>
      <c r="W45" s="76">
        <v>62.85</v>
      </c>
      <c r="X45" s="76">
        <v>63.05</v>
      </c>
      <c r="Y45" s="76">
        <v>63.24</v>
      </c>
      <c r="Z45" s="76">
        <v>63.55</v>
      </c>
      <c r="AA45" s="76">
        <v>63.73</v>
      </c>
      <c r="AB45" s="76">
        <v>63.91</v>
      </c>
      <c r="AC45" s="76">
        <v>64.08</v>
      </c>
      <c r="AD45" s="76">
        <v>64.239999999999995</v>
      </c>
      <c r="AE45" s="76">
        <v>64.400000000000006</v>
      </c>
      <c r="AF45" s="76">
        <v>64.55</v>
      </c>
      <c r="AG45" s="76">
        <v>64.69</v>
      </c>
      <c r="AH45" s="76">
        <v>64.819999999999993</v>
      </c>
      <c r="AI45" s="76">
        <v>64.95</v>
      </c>
      <c r="AJ45" s="76">
        <v>65.069999999999993</v>
      </c>
      <c r="AK45" s="76">
        <v>65.180000000000007</v>
      </c>
      <c r="AL45" s="76">
        <v>65.290000000000006</v>
      </c>
      <c r="AM45" s="76">
        <v>65.290000000000006</v>
      </c>
      <c r="AN45" s="76">
        <v>65.47</v>
      </c>
      <c r="AO45" s="76">
        <v>65.47</v>
      </c>
      <c r="AP45" s="76">
        <v>65.63</v>
      </c>
      <c r="AQ45" s="76">
        <v>65.63</v>
      </c>
      <c r="AR45" s="76">
        <v>65.760000000000005</v>
      </c>
      <c r="AS45" s="76">
        <v>65.760000000000005</v>
      </c>
      <c r="AT45" s="76">
        <v>65.87</v>
      </c>
      <c r="AU45" s="76">
        <v>65.87</v>
      </c>
      <c r="AV45" s="76">
        <v>65.87</v>
      </c>
      <c r="AW45" s="76">
        <v>65.989999999999995</v>
      </c>
      <c r="AX45" s="76">
        <v>65.989999999999995</v>
      </c>
      <c r="AY45" s="76">
        <v>65.989999999999995</v>
      </c>
      <c r="AZ45" s="76">
        <v>65.989999999999995</v>
      </c>
      <c r="BA45" s="76">
        <v>66.099999999999994</v>
      </c>
      <c r="BB45" s="76">
        <v>66.099999999999994</v>
      </c>
      <c r="BC45" s="76">
        <v>66.099999999999994</v>
      </c>
      <c r="BD45" s="76">
        <v>66.099999999999994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58.04</v>
      </c>
      <c r="D46" s="76">
        <v>58.24</v>
      </c>
      <c r="E46" s="76">
        <v>58.44</v>
      </c>
      <c r="F46" s="76">
        <v>58.65</v>
      </c>
      <c r="G46" s="76">
        <v>58.86</v>
      </c>
      <c r="H46" s="76">
        <v>59.07</v>
      </c>
      <c r="I46" s="76">
        <v>59.28</v>
      </c>
      <c r="J46" s="76">
        <v>59.49</v>
      </c>
      <c r="K46" s="76">
        <v>59.7</v>
      </c>
      <c r="L46" s="76">
        <v>59.92</v>
      </c>
      <c r="M46" s="76">
        <v>60.13</v>
      </c>
      <c r="N46" s="76">
        <v>60.34</v>
      </c>
      <c r="O46" s="76">
        <v>60.56</v>
      </c>
      <c r="P46" s="76">
        <v>60.77</v>
      </c>
      <c r="Q46" s="76">
        <v>60.99</v>
      </c>
      <c r="R46" s="76">
        <v>61.2</v>
      </c>
      <c r="S46" s="76">
        <v>61.41</v>
      </c>
      <c r="T46" s="76">
        <v>61.62</v>
      </c>
      <c r="U46" s="76">
        <v>61.82</v>
      </c>
      <c r="V46" s="76">
        <v>62.03</v>
      </c>
      <c r="W46" s="76">
        <v>63.01</v>
      </c>
      <c r="X46" s="76">
        <v>63.22</v>
      </c>
      <c r="Y46" s="76">
        <v>63.42</v>
      </c>
      <c r="Z46" s="76">
        <v>63.62</v>
      </c>
      <c r="AA46" s="76">
        <v>63.92</v>
      </c>
      <c r="AB46" s="76">
        <v>64.11</v>
      </c>
      <c r="AC46" s="76">
        <v>64.290000000000006</v>
      </c>
      <c r="AD46" s="76">
        <v>64.459999999999994</v>
      </c>
      <c r="AE46" s="76">
        <v>64.63</v>
      </c>
      <c r="AF46" s="76">
        <v>64.790000000000006</v>
      </c>
      <c r="AG46" s="76">
        <v>64.94</v>
      </c>
      <c r="AH46" s="76">
        <v>65.08</v>
      </c>
      <c r="AI46" s="76">
        <v>65.22</v>
      </c>
      <c r="AJ46" s="76">
        <v>65.34</v>
      </c>
      <c r="AK46" s="76">
        <v>65.459999999999994</v>
      </c>
      <c r="AL46" s="76">
        <v>65.58</v>
      </c>
      <c r="AM46" s="76">
        <v>65.680000000000007</v>
      </c>
      <c r="AN46" s="76">
        <v>65.680000000000007</v>
      </c>
      <c r="AO46" s="76">
        <v>65.87</v>
      </c>
      <c r="AP46" s="76">
        <v>65.87</v>
      </c>
      <c r="AQ46" s="76">
        <v>66.03</v>
      </c>
      <c r="AR46" s="76">
        <v>66.03</v>
      </c>
      <c r="AS46" s="76">
        <v>66.16</v>
      </c>
      <c r="AT46" s="76">
        <v>66.16</v>
      </c>
      <c r="AU46" s="76">
        <v>66.260000000000005</v>
      </c>
      <c r="AV46" s="76">
        <v>66.260000000000005</v>
      </c>
      <c r="AW46" s="76">
        <v>66.260000000000005</v>
      </c>
      <c r="AX46" s="76">
        <v>66.38</v>
      </c>
      <c r="AY46" s="76">
        <v>66.38</v>
      </c>
      <c r="AZ46" s="76">
        <v>66.38</v>
      </c>
      <c r="BA46" s="76">
        <v>66.38</v>
      </c>
      <c r="BB46" s="76">
        <v>66.489999999999995</v>
      </c>
      <c r="BC46" s="76">
        <v>66.489999999999995</v>
      </c>
      <c r="BD46" s="76">
        <v>66.489999999999995</v>
      </c>
      <c r="BE46" s="76">
        <v>66.489999999999995</v>
      </c>
      <c r="BF46" s="76" t="s">
        <v>73</v>
      </c>
    </row>
    <row r="47" spans="1:148" ht="14.25">
      <c r="A47"/>
      <c r="B47" s="62">
        <v>55</v>
      </c>
      <c r="C47" s="76">
        <v>58.08</v>
      </c>
      <c r="D47" s="76">
        <v>58.28</v>
      </c>
      <c r="E47" s="76">
        <v>58.48</v>
      </c>
      <c r="F47" s="76">
        <v>58.69</v>
      </c>
      <c r="G47" s="76">
        <v>58.9</v>
      </c>
      <c r="H47" s="76">
        <v>59.12</v>
      </c>
      <c r="I47" s="76">
        <v>59.33</v>
      </c>
      <c r="J47" s="76">
        <v>59.55</v>
      </c>
      <c r="K47" s="76">
        <v>59.77</v>
      </c>
      <c r="L47" s="76">
        <v>59.99</v>
      </c>
      <c r="M47" s="76">
        <v>60.21</v>
      </c>
      <c r="N47" s="76">
        <v>60.43</v>
      </c>
      <c r="O47" s="76">
        <v>60.65</v>
      </c>
      <c r="P47" s="76">
        <v>60.87</v>
      </c>
      <c r="Q47" s="76">
        <v>61.09</v>
      </c>
      <c r="R47" s="76">
        <v>61.31</v>
      </c>
      <c r="S47" s="76">
        <v>61.53</v>
      </c>
      <c r="T47" s="76">
        <v>61.74</v>
      </c>
      <c r="U47" s="76">
        <v>61.96</v>
      </c>
      <c r="V47" s="76">
        <v>62.17</v>
      </c>
      <c r="W47" s="76">
        <v>63.16</v>
      </c>
      <c r="X47" s="76">
        <v>63.38</v>
      </c>
      <c r="Y47" s="76">
        <v>63.6</v>
      </c>
      <c r="Z47" s="76">
        <v>63.8</v>
      </c>
      <c r="AA47" s="76">
        <v>64.010000000000005</v>
      </c>
      <c r="AB47" s="76">
        <v>64.3</v>
      </c>
      <c r="AC47" s="76">
        <v>64.489999999999995</v>
      </c>
      <c r="AD47" s="76">
        <v>64.680000000000007</v>
      </c>
      <c r="AE47" s="76">
        <v>64.849999999999994</v>
      </c>
      <c r="AF47" s="76">
        <v>65.02</v>
      </c>
      <c r="AG47" s="76">
        <v>65.180000000000007</v>
      </c>
      <c r="AH47" s="76">
        <v>65.33</v>
      </c>
      <c r="AI47" s="76">
        <v>65.48</v>
      </c>
      <c r="AJ47" s="76">
        <v>65.61</v>
      </c>
      <c r="AK47" s="76">
        <v>65.739999999999995</v>
      </c>
      <c r="AL47" s="76">
        <v>65.87</v>
      </c>
      <c r="AM47" s="76">
        <v>65.98</v>
      </c>
      <c r="AN47" s="76">
        <v>66.08</v>
      </c>
      <c r="AO47" s="76">
        <v>66.08</v>
      </c>
      <c r="AP47" s="76">
        <v>66.27</v>
      </c>
      <c r="AQ47" s="76">
        <v>66.27</v>
      </c>
      <c r="AR47" s="76">
        <v>66.430000000000007</v>
      </c>
      <c r="AS47" s="76">
        <v>66.430000000000007</v>
      </c>
      <c r="AT47" s="76">
        <v>66.56</v>
      </c>
      <c r="AU47" s="76">
        <v>66.56</v>
      </c>
      <c r="AV47" s="76">
        <v>66.66</v>
      </c>
      <c r="AW47" s="76">
        <v>66.66</v>
      </c>
      <c r="AX47" s="76">
        <v>66.66</v>
      </c>
      <c r="AY47" s="76">
        <v>66.78</v>
      </c>
      <c r="AZ47" s="76">
        <v>66.78</v>
      </c>
      <c r="BA47" s="76">
        <v>66.78</v>
      </c>
      <c r="BB47" s="76">
        <v>66.78</v>
      </c>
      <c r="BC47" s="76">
        <v>66.89</v>
      </c>
      <c r="BD47" s="76">
        <v>66.89</v>
      </c>
      <c r="BE47" s="76">
        <v>66.89</v>
      </c>
      <c r="BF47" s="76">
        <v>66.89</v>
      </c>
    </row>
    <row r="48" spans="1:148" s="5" customFormat="1" ht="14.25">
      <c r="A48"/>
      <c r="B48" s="62">
        <v>56</v>
      </c>
      <c r="C48" s="76">
        <v>58.11</v>
      </c>
      <c r="D48" s="76">
        <v>58.31</v>
      </c>
      <c r="E48" s="76">
        <v>58.52</v>
      </c>
      <c r="F48" s="76">
        <v>58.73</v>
      </c>
      <c r="G48" s="76">
        <v>58.95</v>
      </c>
      <c r="H48" s="76">
        <v>59.17</v>
      </c>
      <c r="I48" s="76">
        <v>59.38</v>
      </c>
      <c r="J48" s="76">
        <v>59.61</v>
      </c>
      <c r="K48" s="76">
        <v>59.83</v>
      </c>
      <c r="L48" s="76">
        <v>60.05</v>
      </c>
      <c r="M48" s="76">
        <v>60.28</v>
      </c>
      <c r="N48" s="76">
        <v>60.5</v>
      </c>
      <c r="O48" s="76">
        <v>60.73</v>
      </c>
      <c r="P48" s="76">
        <v>60.96</v>
      </c>
      <c r="Q48" s="76">
        <v>61.19</v>
      </c>
      <c r="R48" s="76">
        <v>61.41</v>
      </c>
      <c r="S48" s="76">
        <v>61.64</v>
      </c>
      <c r="T48" s="76">
        <v>61.86</v>
      </c>
      <c r="U48" s="76">
        <v>62.08</v>
      </c>
      <c r="V48" s="76">
        <v>62.3</v>
      </c>
      <c r="W48" s="76">
        <v>63.31</v>
      </c>
      <c r="X48" s="76">
        <v>63.54</v>
      </c>
      <c r="Y48" s="76">
        <v>63.76</v>
      </c>
      <c r="Z48" s="76">
        <v>63.98</v>
      </c>
      <c r="AA48" s="76">
        <v>64.19</v>
      </c>
      <c r="AB48" s="76">
        <v>64.400000000000006</v>
      </c>
      <c r="AC48" s="76">
        <v>64.69</v>
      </c>
      <c r="AD48" s="76">
        <v>64.88</v>
      </c>
      <c r="AE48" s="76">
        <v>65.069999999999993</v>
      </c>
      <c r="AF48" s="76">
        <v>65.25</v>
      </c>
      <c r="AG48" s="76">
        <v>65.42</v>
      </c>
      <c r="AH48" s="76">
        <v>65.58</v>
      </c>
      <c r="AI48" s="76">
        <v>65.73</v>
      </c>
      <c r="AJ48" s="76">
        <v>65.88</v>
      </c>
      <c r="AK48" s="76">
        <v>66.02</v>
      </c>
      <c r="AL48" s="76">
        <v>66.150000000000006</v>
      </c>
      <c r="AM48" s="76">
        <v>66.27</v>
      </c>
      <c r="AN48" s="76">
        <v>66.38</v>
      </c>
      <c r="AO48" s="76">
        <v>66.489999999999995</v>
      </c>
      <c r="AP48" s="76">
        <v>66.489999999999995</v>
      </c>
      <c r="AQ48" s="76">
        <v>66.680000000000007</v>
      </c>
      <c r="AR48" s="76">
        <v>66.680000000000007</v>
      </c>
      <c r="AS48" s="76">
        <v>66.83</v>
      </c>
      <c r="AT48" s="76">
        <v>66.83</v>
      </c>
      <c r="AU48" s="76">
        <v>66.959999999999994</v>
      </c>
      <c r="AV48" s="76">
        <v>66.959999999999994</v>
      </c>
      <c r="AW48" s="76">
        <v>66.959999999999994</v>
      </c>
      <c r="AX48" s="76">
        <v>67.11</v>
      </c>
      <c r="AY48" s="76">
        <v>67.11</v>
      </c>
      <c r="AZ48" s="76">
        <v>67.11</v>
      </c>
      <c r="BA48" s="76">
        <v>67.11</v>
      </c>
      <c r="BB48" s="76">
        <v>67.239999999999995</v>
      </c>
      <c r="BC48" s="76">
        <v>67.239999999999995</v>
      </c>
      <c r="BD48" s="76">
        <v>67.239999999999995</v>
      </c>
      <c r="BE48" s="76">
        <v>67.239999999999995</v>
      </c>
      <c r="BF48" s="76">
        <v>67.239999999999995</v>
      </c>
    </row>
    <row r="49" spans="1:58" s="5" customFormat="1" ht="14.25">
      <c r="A49" s="1"/>
      <c r="B49" s="62">
        <v>57</v>
      </c>
      <c r="C49" s="76">
        <v>58.14</v>
      </c>
      <c r="D49" s="76">
        <v>58.35</v>
      </c>
      <c r="E49" s="76">
        <v>58.56</v>
      </c>
      <c r="F49" s="76">
        <v>58.77</v>
      </c>
      <c r="G49" s="76">
        <v>58.99</v>
      </c>
      <c r="H49" s="76">
        <v>59.21</v>
      </c>
      <c r="I49" s="76">
        <v>59.43</v>
      </c>
      <c r="J49" s="76">
        <v>59.66</v>
      </c>
      <c r="K49" s="76">
        <v>59.89</v>
      </c>
      <c r="L49" s="76">
        <v>60.12</v>
      </c>
      <c r="M49" s="76">
        <v>60.35</v>
      </c>
      <c r="N49" s="76">
        <v>60.58</v>
      </c>
      <c r="O49" s="76">
        <v>60.81</v>
      </c>
      <c r="P49" s="76">
        <v>61.04</v>
      </c>
      <c r="Q49" s="76">
        <v>61.28</v>
      </c>
      <c r="R49" s="76">
        <v>61.51</v>
      </c>
      <c r="S49" s="76">
        <v>61.74</v>
      </c>
      <c r="T49" s="76">
        <v>61.97</v>
      </c>
      <c r="U49" s="76">
        <v>62.2</v>
      </c>
      <c r="V49" s="76">
        <v>62.43</v>
      </c>
      <c r="W49" s="76">
        <v>63.45</v>
      </c>
      <c r="X49" s="76">
        <v>63.69</v>
      </c>
      <c r="Y49" s="76">
        <v>63.92</v>
      </c>
      <c r="Z49" s="76">
        <v>64.150000000000006</v>
      </c>
      <c r="AA49" s="76">
        <v>64.37</v>
      </c>
      <c r="AB49" s="76">
        <v>64.58</v>
      </c>
      <c r="AC49" s="76">
        <v>64.790000000000006</v>
      </c>
      <c r="AD49" s="76">
        <v>65.09</v>
      </c>
      <c r="AE49" s="76">
        <v>65.28</v>
      </c>
      <c r="AF49" s="76">
        <v>65.47</v>
      </c>
      <c r="AG49" s="76">
        <v>65.650000000000006</v>
      </c>
      <c r="AH49" s="76">
        <v>65.819999999999993</v>
      </c>
      <c r="AI49" s="76">
        <v>65.98</v>
      </c>
      <c r="AJ49" s="76">
        <v>66.14</v>
      </c>
      <c r="AK49" s="76">
        <v>66.290000000000006</v>
      </c>
      <c r="AL49" s="76">
        <v>66.430000000000007</v>
      </c>
      <c r="AM49" s="76">
        <v>66.56</v>
      </c>
      <c r="AN49" s="76">
        <v>66.680000000000007</v>
      </c>
      <c r="AO49" s="76">
        <v>66.790000000000006</v>
      </c>
      <c r="AP49" s="76">
        <v>66.900000000000006</v>
      </c>
      <c r="AQ49" s="76">
        <v>66.900000000000006</v>
      </c>
      <c r="AR49" s="76">
        <v>67.08</v>
      </c>
      <c r="AS49" s="76">
        <v>67.08</v>
      </c>
      <c r="AT49" s="76">
        <v>67.239999999999995</v>
      </c>
      <c r="AU49" s="76">
        <v>67.239999999999995</v>
      </c>
      <c r="AV49" s="76">
        <v>67.37</v>
      </c>
      <c r="AW49" s="76">
        <v>67.37</v>
      </c>
      <c r="AX49" s="76">
        <v>67.37</v>
      </c>
      <c r="AY49" s="76">
        <v>67.510000000000005</v>
      </c>
      <c r="AZ49" s="76">
        <v>67.510000000000005</v>
      </c>
      <c r="BA49" s="76">
        <v>67.510000000000005</v>
      </c>
      <c r="BB49" s="76">
        <v>67.510000000000005</v>
      </c>
      <c r="BC49" s="76">
        <v>67.64</v>
      </c>
      <c r="BD49" s="76">
        <v>67.64</v>
      </c>
      <c r="BE49" s="76">
        <v>67.64</v>
      </c>
      <c r="BF49" s="76">
        <v>67.64</v>
      </c>
    </row>
    <row r="50" spans="1:58" s="5" customFormat="1" ht="14.25">
      <c r="A50" s="1"/>
      <c r="B50" s="62">
        <v>58</v>
      </c>
      <c r="C50" s="76">
        <v>58.16</v>
      </c>
      <c r="D50" s="76">
        <v>58.38</v>
      </c>
      <c r="E50" s="76">
        <v>58.59</v>
      </c>
      <c r="F50" s="76">
        <v>58.81</v>
      </c>
      <c r="G50" s="76">
        <v>59.03</v>
      </c>
      <c r="H50" s="76">
        <v>59.25</v>
      </c>
      <c r="I50" s="76">
        <v>59.48</v>
      </c>
      <c r="J50" s="76">
        <v>59.71</v>
      </c>
      <c r="K50" s="76">
        <v>59.94</v>
      </c>
      <c r="L50" s="76">
        <v>60.17</v>
      </c>
      <c r="M50" s="76">
        <v>60.41</v>
      </c>
      <c r="N50" s="76">
        <v>60.65</v>
      </c>
      <c r="O50" s="76">
        <v>60.89</v>
      </c>
      <c r="P50" s="76">
        <v>61.12</v>
      </c>
      <c r="Q50" s="76">
        <v>61.36</v>
      </c>
      <c r="R50" s="76">
        <v>61.6</v>
      </c>
      <c r="S50" s="76">
        <v>61.84</v>
      </c>
      <c r="T50" s="76">
        <v>62.08</v>
      </c>
      <c r="U50" s="76">
        <v>62.32</v>
      </c>
      <c r="V50" s="76">
        <v>62.55</v>
      </c>
      <c r="W50" s="76">
        <v>63.59</v>
      </c>
      <c r="X50" s="76">
        <v>63.83</v>
      </c>
      <c r="Y50" s="76">
        <v>64.069999999999993</v>
      </c>
      <c r="Z50" s="76">
        <v>64.31</v>
      </c>
      <c r="AA50" s="76">
        <v>64.540000000000006</v>
      </c>
      <c r="AB50" s="76">
        <v>64.760000000000005</v>
      </c>
      <c r="AC50" s="76">
        <v>64.98</v>
      </c>
      <c r="AD50" s="76">
        <v>65.19</v>
      </c>
      <c r="AE50" s="76">
        <v>65.48</v>
      </c>
      <c r="AF50" s="76">
        <v>65.680000000000007</v>
      </c>
      <c r="AG50" s="76">
        <v>65.87</v>
      </c>
      <c r="AH50" s="76">
        <v>66.05</v>
      </c>
      <c r="AI50" s="76">
        <v>66.23</v>
      </c>
      <c r="AJ50" s="76">
        <v>66.39</v>
      </c>
      <c r="AK50" s="76">
        <v>66.55</v>
      </c>
      <c r="AL50" s="76">
        <v>66.7</v>
      </c>
      <c r="AM50" s="76">
        <v>66.84</v>
      </c>
      <c r="AN50" s="76">
        <v>66.97</v>
      </c>
      <c r="AO50" s="76">
        <v>67.09</v>
      </c>
      <c r="AP50" s="76">
        <v>67.209999999999994</v>
      </c>
      <c r="AQ50" s="76">
        <v>67.31</v>
      </c>
      <c r="AR50" s="76">
        <v>67.31</v>
      </c>
      <c r="AS50" s="76">
        <v>67.5</v>
      </c>
      <c r="AT50" s="76">
        <v>67.5</v>
      </c>
      <c r="AU50" s="76">
        <v>67.650000000000006</v>
      </c>
      <c r="AV50" s="76">
        <v>67.650000000000006</v>
      </c>
      <c r="AW50" s="76">
        <v>67.78</v>
      </c>
      <c r="AX50" s="76">
        <v>67.78</v>
      </c>
      <c r="AY50" s="76">
        <v>67.78</v>
      </c>
      <c r="AZ50" s="76">
        <v>67.92</v>
      </c>
      <c r="BA50" s="76">
        <v>67.92</v>
      </c>
      <c r="BB50" s="76">
        <v>67.92</v>
      </c>
      <c r="BC50" s="76">
        <v>67.92</v>
      </c>
      <c r="BD50" s="76">
        <v>68.06</v>
      </c>
      <c r="BE50" s="76">
        <v>68.06</v>
      </c>
      <c r="BF50" s="76">
        <v>68.06</v>
      </c>
    </row>
    <row r="51" spans="1:58" s="5" customFormat="1" ht="14.25">
      <c r="A51" s="1"/>
      <c r="B51" s="62">
        <v>59</v>
      </c>
      <c r="C51" s="76">
        <v>58.19</v>
      </c>
      <c r="D51" s="76">
        <v>58.4</v>
      </c>
      <c r="E51" s="76">
        <v>58.62</v>
      </c>
      <c r="F51" s="76">
        <v>58.84</v>
      </c>
      <c r="G51" s="76">
        <v>59.06</v>
      </c>
      <c r="H51" s="76">
        <v>59.29</v>
      </c>
      <c r="I51" s="76">
        <v>59.52</v>
      </c>
      <c r="J51" s="76">
        <v>59.76</v>
      </c>
      <c r="K51" s="76">
        <v>59.99</v>
      </c>
      <c r="L51" s="76">
        <v>60.23</v>
      </c>
      <c r="M51" s="76">
        <v>60.47</v>
      </c>
      <c r="N51" s="76">
        <v>60.71</v>
      </c>
      <c r="O51" s="76">
        <v>60.96</v>
      </c>
      <c r="P51" s="76">
        <v>61.2</v>
      </c>
      <c r="Q51" s="76">
        <v>61.44</v>
      </c>
      <c r="R51" s="76">
        <v>61.69</v>
      </c>
      <c r="S51" s="76">
        <v>61.94</v>
      </c>
      <c r="T51" s="76">
        <v>62.18</v>
      </c>
      <c r="U51" s="76">
        <v>62.42</v>
      </c>
      <c r="V51" s="76">
        <v>62.67</v>
      </c>
      <c r="W51" s="76">
        <v>63.71</v>
      </c>
      <c r="X51" s="76">
        <v>63.97</v>
      </c>
      <c r="Y51" s="76">
        <v>64.22</v>
      </c>
      <c r="Z51" s="76">
        <v>64.459999999999994</v>
      </c>
      <c r="AA51" s="76">
        <v>64.7</v>
      </c>
      <c r="AB51" s="76">
        <v>64.930000000000007</v>
      </c>
      <c r="AC51" s="76">
        <v>65.16</v>
      </c>
      <c r="AD51" s="76">
        <v>65.38</v>
      </c>
      <c r="AE51" s="76">
        <v>65.59</v>
      </c>
      <c r="AF51" s="76">
        <v>65.89</v>
      </c>
      <c r="AG51" s="76">
        <v>66.09</v>
      </c>
      <c r="AH51" s="76">
        <v>66.28</v>
      </c>
      <c r="AI51" s="76">
        <v>66.459999999999994</v>
      </c>
      <c r="AJ51" s="76">
        <v>66.64</v>
      </c>
      <c r="AK51" s="76">
        <v>66.81</v>
      </c>
      <c r="AL51" s="76">
        <v>66.97</v>
      </c>
      <c r="AM51" s="76">
        <v>67.12</v>
      </c>
      <c r="AN51" s="76">
        <v>67.260000000000005</v>
      </c>
      <c r="AO51" s="76">
        <v>67.39</v>
      </c>
      <c r="AP51" s="76">
        <v>67.510000000000005</v>
      </c>
      <c r="AQ51" s="76">
        <v>67.63</v>
      </c>
      <c r="AR51" s="76">
        <v>67.63</v>
      </c>
      <c r="AS51" s="76">
        <v>67.83</v>
      </c>
      <c r="AT51" s="76">
        <v>67.83</v>
      </c>
      <c r="AU51" s="76">
        <v>68</v>
      </c>
      <c r="AV51" s="76">
        <v>68</v>
      </c>
      <c r="AW51" s="76">
        <v>68.13</v>
      </c>
      <c r="AX51" s="76">
        <v>68.13</v>
      </c>
      <c r="AY51" s="76">
        <v>68.25</v>
      </c>
      <c r="AZ51" s="76">
        <v>68.25</v>
      </c>
      <c r="BA51" s="76">
        <v>68.25</v>
      </c>
      <c r="BB51" s="76">
        <v>68.38</v>
      </c>
      <c r="BC51" s="76">
        <v>68.38</v>
      </c>
      <c r="BD51" s="76">
        <v>68.38</v>
      </c>
      <c r="BE51" s="76">
        <v>68.38</v>
      </c>
      <c r="BF51" s="76">
        <v>68.5</v>
      </c>
    </row>
    <row r="52" spans="1:58" s="5" customFormat="1" ht="14.25">
      <c r="A52" s="1"/>
      <c r="B52" s="62">
        <v>60</v>
      </c>
      <c r="C52" s="76">
        <v>58.21</v>
      </c>
      <c r="D52" s="76">
        <v>58.43</v>
      </c>
      <c r="E52" s="76">
        <v>58.65</v>
      </c>
      <c r="F52" s="76">
        <v>58.87</v>
      </c>
      <c r="G52" s="76">
        <v>59.1</v>
      </c>
      <c r="H52" s="76">
        <v>59.33</v>
      </c>
      <c r="I52" s="76">
        <v>59.56</v>
      </c>
      <c r="J52" s="76">
        <v>59.8</v>
      </c>
      <c r="K52" s="76">
        <v>60.04</v>
      </c>
      <c r="L52" s="76">
        <v>60.28</v>
      </c>
      <c r="M52" s="76">
        <v>60.52</v>
      </c>
      <c r="N52" s="76">
        <v>60.77</v>
      </c>
      <c r="O52" s="76">
        <v>61.02</v>
      </c>
      <c r="P52" s="76">
        <v>61.27</v>
      </c>
      <c r="Q52" s="76">
        <v>61.52</v>
      </c>
      <c r="R52" s="76">
        <v>61.77</v>
      </c>
      <c r="S52" s="76">
        <v>62.02</v>
      </c>
      <c r="T52" s="76">
        <v>62.28</v>
      </c>
      <c r="U52" s="76">
        <v>62.53</v>
      </c>
      <c r="V52" s="76">
        <v>62.78</v>
      </c>
      <c r="W52" s="76">
        <v>63.83</v>
      </c>
      <c r="X52" s="76">
        <v>64.09</v>
      </c>
      <c r="Y52" s="76">
        <v>64.349999999999994</v>
      </c>
      <c r="Z52" s="76">
        <v>64.61</v>
      </c>
      <c r="AA52" s="76">
        <v>64.849999999999994</v>
      </c>
      <c r="AB52" s="76">
        <v>65.099999999999994</v>
      </c>
      <c r="AC52" s="76">
        <v>65.33</v>
      </c>
      <c r="AD52" s="76">
        <v>65.56</v>
      </c>
      <c r="AE52" s="76">
        <v>65.790000000000006</v>
      </c>
      <c r="AF52" s="76">
        <v>66</v>
      </c>
      <c r="AG52" s="76">
        <v>66.3</v>
      </c>
      <c r="AH52" s="76">
        <v>66.5</v>
      </c>
      <c r="AI52" s="76">
        <v>66.69</v>
      </c>
      <c r="AJ52" s="76">
        <v>66.88</v>
      </c>
      <c r="AK52" s="76">
        <v>67.06</v>
      </c>
      <c r="AL52" s="76">
        <v>67.23</v>
      </c>
      <c r="AM52" s="76">
        <v>67.39</v>
      </c>
      <c r="AN52" s="76">
        <v>67.540000000000006</v>
      </c>
      <c r="AO52" s="76">
        <v>67.680000000000007</v>
      </c>
      <c r="AP52" s="76">
        <v>67.81</v>
      </c>
      <c r="AQ52" s="76">
        <v>67.94</v>
      </c>
      <c r="AR52" s="76">
        <v>68.05</v>
      </c>
      <c r="AS52" s="76">
        <v>68.05</v>
      </c>
      <c r="AT52" s="76">
        <v>68.25</v>
      </c>
      <c r="AU52" s="76">
        <v>68.25</v>
      </c>
      <c r="AV52" s="76">
        <v>68.42</v>
      </c>
      <c r="AW52" s="76">
        <v>68.42</v>
      </c>
      <c r="AX52" s="76">
        <v>68.56</v>
      </c>
      <c r="AY52" s="76">
        <v>68.56</v>
      </c>
      <c r="AZ52" s="76">
        <v>68.67</v>
      </c>
      <c r="BA52" s="76">
        <v>68.67</v>
      </c>
      <c r="BB52" s="76">
        <v>68.67</v>
      </c>
      <c r="BC52" s="76">
        <v>68.8</v>
      </c>
      <c r="BD52" s="76">
        <v>68.8</v>
      </c>
      <c r="BE52" s="76">
        <v>68.8</v>
      </c>
      <c r="BF52" s="76">
        <v>68.8</v>
      </c>
    </row>
    <row r="53" spans="1:58" s="5" customFormat="1" ht="14.25">
      <c r="A53" s="1"/>
      <c r="B53" s="62">
        <v>61</v>
      </c>
      <c r="C53" s="76" t="s">
        <v>73</v>
      </c>
      <c r="D53" s="76">
        <v>58.45</v>
      </c>
      <c r="E53" s="76">
        <v>58.67</v>
      </c>
      <c r="F53" s="76">
        <v>58.9</v>
      </c>
      <c r="G53" s="76">
        <v>59.13</v>
      </c>
      <c r="H53" s="76">
        <v>59.36</v>
      </c>
      <c r="I53" s="76">
        <v>59.6</v>
      </c>
      <c r="J53" s="76">
        <v>59.84</v>
      </c>
      <c r="K53" s="76">
        <v>60.08</v>
      </c>
      <c r="L53" s="76">
        <v>60.33</v>
      </c>
      <c r="M53" s="76">
        <v>60.58</v>
      </c>
      <c r="N53" s="76">
        <v>60.83</v>
      </c>
      <c r="O53" s="76">
        <v>61.08</v>
      </c>
      <c r="P53" s="76">
        <v>61.34</v>
      </c>
      <c r="Q53" s="76">
        <v>61.59</v>
      </c>
      <c r="R53" s="76">
        <v>61.85</v>
      </c>
      <c r="S53" s="76">
        <v>62.11</v>
      </c>
      <c r="T53" s="76">
        <v>62.37</v>
      </c>
      <c r="U53" s="76">
        <v>62.62</v>
      </c>
      <c r="V53" s="76">
        <v>62.88</v>
      </c>
      <c r="W53" s="76">
        <v>63.94</v>
      </c>
      <c r="X53" s="76">
        <v>64.209999999999994</v>
      </c>
      <c r="Y53" s="76">
        <v>64.48</v>
      </c>
      <c r="Z53" s="76">
        <v>64.739999999999995</v>
      </c>
      <c r="AA53" s="76">
        <v>65</v>
      </c>
      <c r="AB53" s="76">
        <v>65.25</v>
      </c>
      <c r="AC53" s="76">
        <v>65.5</v>
      </c>
      <c r="AD53" s="76">
        <v>65.739999999999995</v>
      </c>
      <c r="AE53" s="76">
        <v>65.97</v>
      </c>
      <c r="AF53" s="76">
        <v>66.2</v>
      </c>
      <c r="AG53" s="76">
        <v>66.42</v>
      </c>
      <c r="AH53" s="76">
        <v>66.709999999999994</v>
      </c>
      <c r="AI53" s="76">
        <v>66.92</v>
      </c>
      <c r="AJ53" s="76">
        <v>67.11</v>
      </c>
      <c r="AK53" s="76">
        <v>67.3</v>
      </c>
      <c r="AL53" s="76">
        <v>67.48</v>
      </c>
      <c r="AM53" s="76">
        <v>67.650000000000006</v>
      </c>
      <c r="AN53" s="76">
        <v>67.81</v>
      </c>
      <c r="AO53" s="76">
        <v>67.97</v>
      </c>
      <c r="AP53" s="76">
        <v>68.11</v>
      </c>
      <c r="AQ53" s="76">
        <v>68.239999999999995</v>
      </c>
      <c r="AR53" s="76">
        <v>68.36</v>
      </c>
      <c r="AS53" s="76">
        <v>68.48</v>
      </c>
      <c r="AT53" s="76">
        <v>68.48</v>
      </c>
      <c r="AU53" s="76">
        <v>68.680000000000007</v>
      </c>
      <c r="AV53" s="76">
        <v>68.680000000000007</v>
      </c>
      <c r="AW53" s="76">
        <v>68.849999999999994</v>
      </c>
      <c r="AX53" s="76">
        <v>68.849999999999994</v>
      </c>
      <c r="AY53" s="76">
        <v>68.989999999999995</v>
      </c>
      <c r="AZ53" s="76">
        <v>68.989999999999995</v>
      </c>
      <c r="BA53" s="76">
        <v>69.099999999999994</v>
      </c>
      <c r="BB53" s="76">
        <v>69.099999999999994</v>
      </c>
      <c r="BC53" s="76">
        <v>69.099999999999994</v>
      </c>
      <c r="BD53" s="76">
        <v>69.239999999999995</v>
      </c>
      <c r="BE53" s="76">
        <v>69.239999999999995</v>
      </c>
      <c r="BF53" s="76">
        <v>69.239999999999995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58.7</v>
      </c>
      <c r="F54" s="76">
        <v>58.92</v>
      </c>
      <c r="G54" s="76">
        <v>59.16</v>
      </c>
      <c r="H54" s="76">
        <v>59.39</v>
      </c>
      <c r="I54" s="76">
        <v>59.63</v>
      </c>
      <c r="J54" s="76">
        <v>59.87</v>
      </c>
      <c r="K54" s="76">
        <v>60.12</v>
      </c>
      <c r="L54" s="76">
        <v>60.37</v>
      </c>
      <c r="M54" s="76">
        <v>60.62</v>
      </c>
      <c r="N54" s="76">
        <v>60.88</v>
      </c>
      <c r="O54" s="76">
        <v>61.14</v>
      </c>
      <c r="P54" s="76">
        <v>61.4</v>
      </c>
      <c r="Q54" s="76">
        <v>61.66</v>
      </c>
      <c r="R54" s="76">
        <v>61.92</v>
      </c>
      <c r="S54" s="76">
        <v>62.19</v>
      </c>
      <c r="T54" s="76">
        <v>62.45</v>
      </c>
      <c r="U54" s="76">
        <v>62.71</v>
      </c>
      <c r="V54" s="76">
        <v>62.98</v>
      </c>
      <c r="W54" s="76">
        <v>64.05</v>
      </c>
      <c r="X54" s="76">
        <v>64.33</v>
      </c>
      <c r="Y54" s="76">
        <v>64.599999999999994</v>
      </c>
      <c r="Z54" s="76">
        <v>64.87</v>
      </c>
      <c r="AA54" s="76">
        <v>65.14</v>
      </c>
      <c r="AB54" s="76">
        <v>65.400000000000006</v>
      </c>
      <c r="AC54" s="76">
        <v>65.66</v>
      </c>
      <c r="AD54" s="76">
        <v>65.91</v>
      </c>
      <c r="AE54" s="76">
        <v>66.150000000000006</v>
      </c>
      <c r="AF54" s="76">
        <v>66.39</v>
      </c>
      <c r="AG54" s="76">
        <v>66.62</v>
      </c>
      <c r="AH54" s="76">
        <v>66.84</v>
      </c>
      <c r="AI54" s="76">
        <v>67.13</v>
      </c>
      <c r="AJ54" s="76">
        <v>67.34</v>
      </c>
      <c r="AK54" s="76">
        <v>67.540000000000006</v>
      </c>
      <c r="AL54" s="76">
        <v>67.73</v>
      </c>
      <c r="AM54" s="76">
        <v>67.91</v>
      </c>
      <c r="AN54" s="76">
        <v>68.08</v>
      </c>
      <c r="AO54" s="76">
        <v>68.25</v>
      </c>
      <c r="AP54" s="76">
        <v>68.400000000000006</v>
      </c>
      <c r="AQ54" s="76">
        <v>68.540000000000006</v>
      </c>
      <c r="AR54" s="76">
        <v>68.680000000000007</v>
      </c>
      <c r="AS54" s="76">
        <v>68.8</v>
      </c>
      <c r="AT54" s="76">
        <v>68.91</v>
      </c>
      <c r="AU54" s="76">
        <v>68.91</v>
      </c>
      <c r="AV54" s="76">
        <v>69.12</v>
      </c>
      <c r="AW54" s="76">
        <v>69.12</v>
      </c>
      <c r="AX54" s="76">
        <v>69.290000000000006</v>
      </c>
      <c r="AY54" s="76">
        <v>69.290000000000006</v>
      </c>
      <c r="AZ54" s="76">
        <v>69.430000000000007</v>
      </c>
      <c r="BA54" s="76">
        <v>69.430000000000007</v>
      </c>
      <c r="BB54" s="76">
        <v>69.540000000000006</v>
      </c>
      <c r="BC54" s="76">
        <v>69.540000000000006</v>
      </c>
      <c r="BD54" s="76">
        <v>69.540000000000006</v>
      </c>
      <c r="BE54" s="76">
        <v>69.680000000000007</v>
      </c>
      <c r="BF54" s="76">
        <v>69.680000000000007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58.95</v>
      </c>
      <c r="G55" s="76">
        <v>59.18</v>
      </c>
      <c r="H55" s="76">
        <v>59.42</v>
      </c>
      <c r="I55" s="76">
        <v>59.66</v>
      </c>
      <c r="J55" s="76">
        <v>59.91</v>
      </c>
      <c r="K55" s="76">
        <v>60.16</v>
      </c>
      <c r="L55" s="76">
        <v>60.41</v>
      </c>
      <c r="M55" s="76">
        <v>60.67</v>
      </c>
      <c r="N55" s="76">
        <v>60.93</v>
      </c>
      <c r="O55" s="76">
        <v>61.19</v>
      </c>
      <c r="P55" s="76">
        <v>61.45</v>
      </c>
      <c r="Q55" s="76">
        <v>61.72</v>
      </c>
      <c r="R55" s="76">
        <v>61.99</v>
      </c>
      <c r="S55" s="76">
        <v>62.26</v>
      </c>
      <c r="T55" s="76">
        <v>62.53</v>
      </c>
      <c r="U55" s="76">
        <v>62.8</v>
      </c>
      <c r="V55" s="76">
        <v>63.07</v>
      </c>
      <c r="W55" s="76">
        <v>64.150000000000006</v>
      </c>
      <c r="X55" s="76">
        <v>64.430000000000007</v>
      </c>
      <c r="Y55" s="76">
        <v>64.72</v>
      </c>
      <c r="Z55" s="76">
        <v>65</v>
      </c>
      <c r="AA55" s="76">
        <v>65.27</v>
      </c>
      <c r="AB55" s="76">
        <v>65.540000000000006</v>
      </c>
      <c r="AC55" s="76">
        <v>65.81</v>
      </c>
      <c r="AD55" s="76">
        <v>66.069999999999993</v>
      </c>
      <c r="AE55" s="76">
        <v>66.319999999999993</v>
      </c>
      <c r="AF55" s="76">
        <v>66.569999999999993</v>
      </c>
      <c r="AG55" s="76">
        <v>66.81</v>
      </c>
      <c r="AH55" s="76">
        <v>67.040000000000006</v>
      </c>
      <c r="AI55" s="76">
        <v>67.260000000000005</v>
      </c>
      <c r="AJ55" s="76">
        <v>67.56</v>
      </c>
      <c r="AK55" s="76">
        <v>67.77</v>
      </c>
      <c r="AL55" s="76">
        <v>67.97</v>
      </c>
      <c r="AM55" s="76">
        <v>68.16</v>
      </c>
      <c r="AN55" s="76">
        <v>68.349999999999994</v>
      </c>
      <c r="AO55" s="76">
        <v>68.52</v>
      </c>
      <c r="AP55" s="76">
        <v>68.69</v>
      </c>
      <c r="AQ55" s="76">
        <v>68.84</v>
      </c>
      <c r="AR55" s="76">
        <v>68.98</v>
      </c>
      <c r="AS55" s="76">
        <v>69.12</v>
      </c>
      <c r="AT55" s="76">
        <v>69.239999999999995</v>
      </c>
      <c r="AU55" s="76">
        <v>69.36</v>
      </c>
      <c r="AV55" s="76">
        <v>69.36</v>
      </c>
      <c r="AW55" s="76">
        <v>69.56</v>
      </c>
      <c r="AX55" s="76">
        <v>69.56</v>
      </c>
      <c r="AY55" s="76">
        <v>69.739999999999995</v>
      </c>
      <c r="AZ55" s="76">
        <v>69.739999999999995</v>
      </c>
      <c r="BA55" s="76">
        <v>69.88</v>
      </c>
      <c r="BB55" s="76">
        <v>69.88</v>
      </c>
      <c r="BC55" s="76">
        <v>70</v>
      </c>
      <c r="BD55" s="76">
        <v>70</v>
      </c>
      <c r="BE55" s="76">
        <v>70</v>
      </c>
      <c r="BF55" s="76">
        <v>70.14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59.2</v>
      </c>
      <c r="H56" s="76">
        <v>59.45</v>
      </c>
      <c r="I56" s="76">
        <v>59.69</v>
      </c>
      <c r="J56" s="76">
        <v>59.94</v>
      </c>
      <c r="K56" s="76">
        <v>60.19</v>
      </c>
      <c r="L56" s="76">
        <v>60.45</v>
      </c>
      <c r="M56" s="76">
        <v>60.71</v>
      </c>
      <c r="N56" s="76">
        <v>60.97</v>
      </c>
      <c r="O56" s="76">
        <v>61.24</v>
      </c>
      <c r="P56" s="76">
        <v>61.51</v>
      </c>
      <c r="Q56" s="76">
        <v>61.78</v>
      </c>
      <c r="R56" s="76">
        <v>62.05</v>
      </c>
      <c r="S56" s="76">
        <v>62.33</v>
      </c>
      <c r="T56" s="76">
        <v>62.6</v>
      </c>
      <c r="U56" s="76">
        <v>62.88</v>
      </c>
      <c r="V56" s="76">
        <v>63.16</v>
      </c>
      <c r="W56" s="76">
        <v>64.239999999999995</v>
      </c>
      <c r="X56" s="76">
        <v>64.53</v>
      </c>
      <c r="Y56" s="76">
        <v>64.819999999999993</v>
      </c>
      <c r="Z56" s="76">
        <v>65.11</v>
      </c>
      <c r="AA56" s="76">
        <v>65.400000000000006</v>
      </c>
      <c r="AB56" s="76">
        <v>65.67</v>
      </c>
      <c r="AC56" s="76">
        <v>65.95</v>
      </c>
      <c r="AD56" s="76">
        <v>66.22</v>
      </c>
      <c r="AE56" s="76">
        <v>66.48</v>
      </c>
      <c r="AF56" s="76">
        <v>66.739999999999995</v>
      </c>
      <c r="AG56" s="76">
        <v>66.989999999999995</v>
      </c>
      <c r="AH56" s="76">
        <v>67.23</v>
      </c>
      <c r="AI56" s="76">
        <v>67.47</v>
      </c>
      <c r="AJ56" s="76">
        <v>67.7</v>
      </c>
      <c r="AK56" s="76">
        <v>67.989999999999995</v>
      </c>
      <c r="AL56" s="76">
        <v>68.2</v>
      </c>
      <c r="AM56" s="76">
        <v>68.41</v>
      </c>
      <c r="AN56" s="76">
        <v>68.61</v>
      </c>
      <c r="AO56" s="76">
        <v>68.790000000000006</v>
      </c>
      <c r="AP56" s="76">
        <v>68.97</v>
      </c>
      <c r="AQ56" s="76">
        <v>69.13</v>
      </c>
      <c r="AR56" s="76">
        <v>69.290000000000006</v>
      </c>
      <c r="AS56" s="76">
        <v>69.430000000000007</v>
      </c>
      <c r="AT56" s="76">
        <v>69.569999999999993</v>
      </c>
      <c r="AU56" s="76">
        <v>69.7</v>
      </c>
      <c r="AV56" s="76">
        <v>69.81</v>
      </c>
      <c r="AW56" s="76">
        <v>69.81</v>
      </c>
      <c r="AX56" s="76">
        <v>70.02</v>
      </c>
      <c r="AY56" s="76">
        <v>70.02</v>
      </c>
      <c r="AZ56" s="76">
        <v>70.19</v>
      </c>
      <c r="BA56" s="76">
        <v>70.19</v>
      </c>
      <c r="BB56" s="76">
        <v>70.34</v>
      </c>
      <c r="BC56" s="76">
        <v>70.34</v>
      </c>
      <c r="BD56" s="76">
        <v>70.459999999999994</v>
      </c>
      <c r="BE56" s="76">
        <v>70.459999999999994</v>
      </c>
      <c r="BF56" s="76">
        <v>70.459999999999994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59.47</v>
      </c>
      <c r="I57" s="76">
        <v>59.72</v>
      </c>
      <c r="J57" s="76">
        <v>59.97</v>
      </c>
      <c r="K57" s="76">
        <v>60.22</v>
      </c>
      <c r="L57" s="76">
        <v>60.48</v>
      </c>
      <c r="M57" s="76">
        <v>60.75</v>
      </c>
      <c r="N57" s="76">
        <v>61.01</v>
      </c>
      <c r="O57" s="76">
        <v>61.28</v>
      </c>
      <c r="P57" s="76">
        <v>61.56</v>
      </c>
      <c r="Q57" s="76">
        <v>61.83</v>
      </c>
      <c r="R57" s="76">
        <v>62.11</v>
      </c>
      <c r="S57" s="76">
        <v>62.39</v>
      </c>
      <c r="T57" s="76">
        <v>62.67</v>
      </c>
      <c r="U57" s="76">
        <v>62.95</v>
      </c>
      <c r="V57" s="76">
        <v>63.24</v>
      </c>
      <c r="W57" s="76">
        <v>64.33</v>
      </c>
      <c r="X57" s="76">
        <v>64.63</v>
      </c>
      <c r="Y57" s="76">
        <v>64.930000000000007</v>
      </c>
      <c r="Z57" s="76">
        <v>65.22</v>
      </c>
      <c r="AA57" s="76">
        <v>65.510000000000005</v>
      </c>
      <c r="AB57" s="76">
        <v>65.8</v>
      </c>
      <c r="AC57" s="76">
        <v>66.08</v>
      </c>
      <c r="AD57" s="76">
        <v>66.36</v>
      </c>
      <c r="AE57" s="76">
        <v>66.63</v>
      </c>
      <c r="AF57" s="76">
        <v>66.900000000000006</v>
      </c>
      <c r="AG57" s="76">
        <v>67.16</v>
      </c>
      <c r="AH57" s="76">
        <v>67.41</v>
      </c>
      <c r="AI57" s="76">
        <v>67.66</v>
      </c>
      <c r="AJ57" s="76">
        <v>67.900000000000006</v>
      </c>
      <c r="AK57" s="76">
        <v>68.14</v>
      </c>
      <c r="AL57" s="76">
        <v>68.430000000000007</v>
      </c>
      <c r="AM57" s="76">
        <v>68.650000000000006</v>
      </c>
      <c r="AN57" s="76">
        <v>68.86</v>
      </c>
      <c r="AO57" s="76">
        <v>69.05</v>
      </c>
      <c r="AP57" s="76">
        <v>69.239999999999995</v>
      </c>
      <c r="AQ57" s="76">
        <v>69.42</v>
      </c>
      <c r="AR57" s="76">
        <v>69.59</v>
      </c>
      <c r="AS57" s="76">
        <v>69.739999999999995</v>
      </c>
      <c r="AT57" s="76">
        <v>69.89</v>
      </c>
      <c r="AU57" s="76">
        <v>70.03</v>
      </c>
      <c r="AV57" s="76">
        <v>70.16</v>
      </c>
      <c r="AW57" s="76">
        <v>70.28</v>
      </c>
      <c r="AX57" s="76">
        <v>70.28</v>
      </c>
      <c r="AY57" s="76">
        <v>70.489999999999995</v>
      </c>
      <c r="AZ57" s="76">
        <v>70.489999999999995</v>
      </c>
      <c r="BA57" s="76">
        <v>70.66</v>
      </c>
      <c r="BB57" s="76">
        <v>70.66</v>
      </c>
      <c r="BC57" s="76">
        <v>70.81</v>
      </c>
      <c r="BD57" s="76">
        <v>70.81</v>
      </c>
      <c r="BE57" s="76">
        <v>70.94</v>
      </c>
      <c r="BF57" s="76">
        <v>70.94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59.74</v>
      </c>
      <c r="J58" s="76">
        <v>59.99</v>
      </c>
      <c r="K58" s="76">
        <v>60.25</v>
      </c>
      <c r="L58" s="76">
        <v>60.51</v>
      </c>
      <c r="M58" s="76">
        <v>60.78</v>
      </c>
      <c r="N58" s="76">
        <v>61.05</v>
      </c>
      <c r="O58" s="76">
        <v>61.32</v>
      </c>
      <c r="P58" s="76">
        <v>61.6</v>
      </c>
      <c r="Q58" s="76">
        <v>61.88</v>
      </c>
      <c r="R58" s="76">
        <v>62.16</v>
      </c>
      <c r="S58" s="76">
        <v>62.45</v>
      </c>
      <c r="T58" s="76">
        <v>62.73</v>
      </c>
      <c r="U58" s="76">
        <v>63.02</v>
      </c>
      <c r="V58" s="76">
        <v>63.31</v>
      </c>
      <c r="W58" s="76">
        <v>64.41</v>
      </c>
      <c r="X58" s="76">
        <v>64.709999999999994</v>
      </c>
      <c r="Y58" s="76">
        <v>65.02</v>
      </c>
      <c r="Z58" s="76">
        <v>65.319999999999993</v>
      </c>
      <c r="AA58" s="76">
        <v>65.62</v>
      </c>
      <c r="AB58" s="76">
        <v>65.91</v>
      </c>
      <c r="AC58" s="76">
        <v>66.209999999999994</v>
      </c>
      <c r="AD58" s="76">
        <v>66.489999999999995</v>
      </c>
      <c r="AE58" s="76">
        <v>66.78</v>
      </c>
      <c r="AF58" s="76">
        <v>67.05</v>
      </c>
      <c r="AG58" s="76">
        <v>67.319999999999993</v>
      </c>
      <c r="AH58" s="76">
        <v>67.59</v>
      </c>
      <c r="AI58" s="76">
        <v>67.849999999999994</v>
      </c>
      <c r="AJ58" s="76">
        <v>68.099999999999994</v>
      </c>
      <c r="AK58" s="76">
        <v>68.34</v>
      </c>
      <c r="AL58" s="76">
        <v>68.58</v>
      </c>
      <c r="AM58" s="76">
        <v>68.88</v>
      </c>
      <c r="AN58" s="76">
        <v>69.099999999999994</v>
      </c>
      <c r="AO58" s="76">
        <v>69.31</v>
      </c>
      <c r="AP58" s="76">
        <v>69.510000000000005</v>
      </c>
      <c r="AQ58" s="76">
        <v>69.7</v>
      </c>
      <c r="AR58" s="76">
        <v>69.88</v>
      </c>
      <c r="AS58" s="76">
        <v>70.05</v>
      </c>
      <c r="AT58" s="76">
        <v>70.209999999999994</v>
      </c>
      <c r="AU58" s="76">
        <v>70.36</v>
      </c>
      <c r="AV58" s="76">
        <v>70.5</v>
      </c>
      <c r="AW58" s="76">
        <v>70.63</v>
      </c>
      <c r="AX58" s="76">
        <v>70.63</v>
      </c>
      <c r="AY58" s="76">
        <v>70.86</v>
      </c>
      <c r="AZ58" s="76">
        <v>70.86</v>
      </c>
      <c r="BA58" s="76">
        <v>71.06</v>
      </c>
      <c r="BB58" s="76">
        <v>71.06</v>
      </c>
      <c r="BC58" s="76">
        <v>71.23</v>
      </c>
      <c r="BD58" s="76">
        <v>71.23</v>
      </c>
      <c r="BE58" s="76">
        <v>71.37</v>
      </c>
      <c r="BF58" s="76">
        <v>71.37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60.02</v>
      </c>
      <c r="K59" s="76">
        <v>60.28</v>
      </c>
      <c r="L59" s="76">
        <v>60.54</v>
      </c>
      <c r="M59" s="76">
        <v>60.81</v>
      </c>
      <c r="N59" s="76">
        <v>61.08</v>
      </c>
      <c r="O59" s="76">
        <v>61.36</v>
      </c>
      <c r="P59" s="76">
        <v>61.64</v>
      </c>
      <c r="Q59" s="76">
        <v>61.93</v>
      </c>
      <c r="R59" s="76">
        <v>62.21</v>
      </c>
      <c r="S59" s="76">
        <v>62.5</v>
      </c>
      <c r="T59" s="76">
        <v>62.79</v>
      </c>
      <c r="U59" s="76">
        <v>63.08</v>
      </c>
      <c r="V59" s="76">
        <v>63.38</v>
      </c>
      <c r="W59" s="76">
        <v>64.48</v>
      </c>
      <c r="X59" s="76">
        <v>64.790000000000006</v>
      </c>
      <c r="Y59" s="76">
        <v>65.099999999999994</v>
      </c>
      <c r="Z59" s="76">
        <v>65.41</v>
      </c>
      <c r="AA59" s="76">
        <v>65.72</v>
      </c>
      <c r="AB59" s="76">
        <v>66.02</v>
      </c>
      <c r="AC59" s="76">
        <v>66.319999999999993</v>
      </c>
      <c r="AD59" s="76">
        <v>66.62</v>
      </c>
      <c r="AE59" s="76">
        <v>66.91</v>
      </c>
      <c r="AF59" s="76">
        <v>67.2</v>
      </c>
      <c r="AG59" s="76">
        <v>67.48</v>
      </c>
      <c r="AH59" s="76">
        <v>67.75</v>
      </c>
      <c r="AI59" s="76">
        <v>68.02</v>
      </c>
      <c r="AJ59" s="76">
        <v>68.290000000000006</v>
      </c>
      <c r="AK59" s="76">
        <v>68.540000000000006</v>
      </c>
      <c r="AL59" s="76">
        <v>68.790000000000006</v>
      </c>
      <c r="AM59" s="76">
        <v>69.03</v>
      </c>
      <c r="AN59" s="76">
        <v>69.33</v>
      </c>
      <c r="AO59" s="76">
        <v>69.55</v>
      </c>
      <c r="AP59" s="76">
        <v>69.77</v>
      </c>
      <c r="AQ59" s="76">
        <v>69.97</v>
      </c>
      <c r="AR59" s="76">
        <v>70.17</v>
      </c>
      <c r="AS59" s="76">
        <v>70.349999999999994</v>
      </c>
      <c r="AT59" s="76">
        <v>70.52</v>
      </c>
      <c r="AU59" s="76">
        <v>70.680000000000007</v>
      </c>
      <c r="AV59" s="76">
        <v>70.84</v>
      </c>
      <c r="AW59" s="76">
        <v>70.98</v>
      </c>
      <c r="AX59" s="76">
        <v>71.11</v>
      </c>
      <c r="AY59" s="76">
        <v>71.11</v>
      </c>
      <c r="AZ59" s="76">
        <v>71.349999999999994</v>
      </c>
      <c r="BA59" s="76">
        <v>71.349999999999994</v>
      </c>
      <c r="BB59" s="76">
        <v>71.55</v>
      </c>
      <c r="BC59" s="76">
        <v>71.55</v>
      </c>
      <c r="BD59" s="76">
        <v>71.72</v>
      </c>
      <c r="BE59" s="76">
        <v>71.72</v>
      </c>
      <c r="BF59" s="76">
        <v>71.87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60.3</v>
      </c>
      <c r="L60" s="76">
        <v>60.57</v>
      </c>
      <c r="M60" s="76">
        <v>60.84</v>
      </c>
      <c r="N60" s="76">
        <v>61.11</v>
      </c>
      <c r="O60" s="76">
        <v>61.39</v>
      </c>
      <c r="P60" s="76">
        <v>61.68</v>
      </c>
      <c r="Q60" s="76">
        <v>61.97</v>
      </c>
      <c r="R60" s="76">
        <v>62.26</v>
      </c>
      <c r="S60" s="76">
        <v>62.55</v>
      </c>
      <c r="T60" s="76">
        <v>62.85</v>
      </c>
      <c r="U60" s="76">
        <v>63.14</v>
      </c>
      <c r="V60" s="76">
        <v>63.44</v>
      </c>
      <c r="W60" s="76">
        <v>64.540000000000006</v>
      </c>
      <c r="X60" s="76">
        <v>64.86</v>
      </c>
      <c r="Y60" s="76">
        <v>65.180000000000007</v>
      </c>
      <c r="Z60" s="76">
        <v>65.5</v>
      </c>
      <c r="AA60" s="76">
        <v>65.81</v>
      </c>
      <c r="AB60" s="76">
        <v>66.12</v>
      </c>
      <c r="AC60" s="76">
        <v>66.430000000000007</v>
      </c>
      <c r="AD60" s="76">
        <v>66.73</v>
      </c>
      <c r="AE60" s="76">
        <v>67.03</v>
      </c>
      <c r="AF60" s="76">
        <v>67.33</v>
      </c>
      <c r="AG60" s="76">
        <v>67.62</v>
      </c>
      <c r="AH60" s="76">
        <v>67.91</v>
      </c>
      <c r="AI60" s="76">
        <v>68.19</v>
      </c>
      <c r="AJ60" s="76">
        <v>68.459999999999994</v>
      </c>
      <c r="AK60" s="76">
        <v>68.73</v>
      </c>
      <c r="AL60" s="76">
        <v>68.989999999999995</v>
      </c>
      <c r="AM60" s="76">
        <v>69.25</v>
      </c>
      <c r="AN60" s="76">
        <v>69.489999999999995</v>
      </c>
      <c r="AO60" s="76">
        <v>69.790000000000006</v>
      </c>
      <c r="AP60" s="76">
        <v>70.02</v>
      </c>
      <c r="AQ60" s="76">
        <v>70.239999999999995</v>
      </c>
      <c r="AR60" s="76">
        <v>70.44</v>
      </c>
      <c r="AS60" s="76">
        <v>70.64</v>
      </c>
      <c r="AT60" s="76">
        <v>70.83</v>
      </c>
      <c r="AU60" s="76">
        <v>71</v>
      </c>
      <c r="AV60" s="76">
        <v>71.17</v>
      </c>
      <c r="AW60" s="76">
        <v>71.319999999999993</v>
      </c>
      <c r="AX60" s="76">
        <v>71.47</v>
      </c>
      <c r="AY60" s="76">
        <v>71.599999999999994</v>
      </c>
      <c r="AZ60" s="76">
        <v>71.599999999999994</v>
      </c>
      <c r="BA60" s="76">
        <v>71.849999999999994</v>
      </c>
      <c r="BB60" s="76">
        <v>71.849999999999994</v>
      </c>
      <c r="BC60" s="76">
        <v>72.05</v>
      </c>
      <c r="BD60" s="76">
        <v>72.05</v>
      </c>
      <c r="BE60" s="76">
        <v>72.23</v>
      </c>
      <c r="BF60" s="76">
        <v>72.23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60.59</v>
      </c>
      <c r="M61" s="76">
        <v>60.86</v>
      </c>
      <c r="N61" s="76">
        <v>61.14</v>
      </c>
      <c r="O61" s="76">
        <v>61.42</v>
      </c>
      <c r="P61" s="76">
        <v>61.71</v>
      </c>
      <c r="Q61" s="76">
        <v>62</v>
      </c>
      <c r="R61" s="76">
        <v>62.3</v>
      </c>
      <c r="S61" s="76">
        <v>62.59</v>
      </c>
      <c r="T61" s="76">
        <v>62.89</v>
      </c>
      <c r="U61" s="76">
        <v>63.2</v>
      </c>
      <c r="V61" s="76">
        <v>63.5</v>
      </c>
      <c r="W61" s="76">
        <v>64.599999999999994</v>
      </c>
      <c r="X61" s="76">
        <v>64.930000000000007</v>
      </c>
      <c r="Y61" s="76">
        <v>65.25</v>
      </c>
      <c r="Z61" s="76">
        <v>65.58</v>
      </c>
      <c r="AA61" s="76">
        <v>65.900000000000006</v>
      </c>
      <c r="AB61" s="76">
        <v>66.209999999999994</v>
      </c>
      <c r="AC61" s="76">
        <v>66.53</v>
      </c>
      <c r="AD61" s="76">
        <v>66.84</v>
      </c>
      <c r="AE61" s="76">
        <v>67.150000000000006</v>
      </c>
      <c r="AF61" s="76">
        <v>67.459999999999994</v>
      </c>
      <c r="AG61" s="76">
        <v>67.760000000000005</v>
      </c>
      <c r="AH61" s="76">
        <v>68.05</v>
      </c>
      <c r="AI61" s="76">
        <v>68.34</v>
      </c>
      <c r="AJ61" s="76">
        <v>68.63</v>
      </c>
      <c r="AK61" s="76">
        <v>68.91</v>
      </c>
      <c r="AL61" s="76">
        <v>69.180000000000007</v>
      </c>
      <c r="AM61" s="76">
        <v>69.45</v>
      </c>
      <c r="AN61" s="76">
        <v>69.709999999999994</v>
      </c>
      <c r="AO61" s="76">
        <v>69.959999999999994</v>
      </c>
      <c r="AP61" s="76">
        <v>70.260000000000005</v>
      </c>
      <c r="AQ61" s="76">
        <v>70.489999999999995</v>
      </c>
      <c r="AR61" s="76">
        <v>70.709999999999994</v>
      </c>
      <c r="AS61" s="76">
        <v>70.92</v>
      </c>
      <c r="AT61" s="76">
        <v>71.12</v>
      </c>
      <c r="AU61" s="76">
        <v>71.31</v>
      </c>
      <c r="AV61" s="76">
        <v>71.489999999999995</v>
      </c>
      <c r="AW61" s="76">
        <v>71.66</v>
      </c>
      <c r="AX61" s="76">
        <v>71.819999999999993</v>
      </c>
      <c r="AY61" s="76">
        <v>71.97</v>
      </c>
      <c r="AZ61" s="76">
        <v>72.11</v>
      </c>
      <c r="BA61" s="76">
        <v>72.11</v>
      </c>
      <c r="BB61" s="76">
        <v>72.36</v>
      </c>
      <c r="BC61" s="76">
        <v>72.36</v>
      </c>
      <c r="BD61" s="76">
        <v>72.569999999999993</v>
      </c>
      <c r="BE61" s="76">
        <v>72.569999999999993</v>
      </c>
      <c r="BF61" s="76">
        <v>72.760000000000005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60.88</v>
      </c>
      <c r="N62" s="76">
        <v>61.17</v>
      </c>
      <c r="O62" s="76">
        <v>61.45</v>
      </c>
      <c r="P62" s="76">
        <v>61.74</v>
      </c>
      <c r="Q62" s="76">
        <v>62.03</v>
      </c>
      <c r="R62" s="76">
        <v>62.33</v>
      </c>
      <c r="S62" s="76">
        <v>62.63</v>
      </c>
      <c r="T62" s="76">
        <v>62.94</v>
      </c>
      <c r="U62" s="76">
        <v>63.24</v>
      </c>
      <c r="V62" s="76">
        <v>63.55</v>
      </c>
      <c r="W62" s="76">
        <v>64.66</v>
      </c>
      <c r="X62" s="76">
        <v>64.989999999999995</v>
      </c>
      <c r="Y62" s="76">
        <v>65.319999999999993</v>
      </c>
      <c r="Z62" s="76">
        <v>65.650000000000006</v>
      </c>
      <c r="AA62" s="76">
        <v>65.97</v>
      </c>
      <c r="AB62" s="76">
        <v>66.3</v>
      </c>
      <c r="AC62" s="76">
        <v>66.62</v>
      </c>
      <c r="AD62" s="76">
        <v>66.94</v>
      </c>
      <c r="AE62" s="76">
        <v>67.260000000000005</v>
      </c>
      <c r="AF62" s="76">
        <v>67.569999999999993</v>
      </c>
      <c r="AG62" s="76">
        <v>67.88</v>
      </c>
      <c r="AH62" s="76">
        <v>68.19</v>
      </c>
      <c r="AI62" s="76">
        <v>68.489999999999995</v>
      </c>
      <c r="AJ62" s="76">
        <v>68.78</v>
      </c>
      <c r="AK62" s="76">
        <v>69.08</v>
      </c>
      <c r="AL62" s="76">
        <v>69.36</v>
      </c>
      <c r="AM62" s="76">
        <v>69.64</v>
      </c>
      <c r="AN62" s="76">
        <v>69.92</v>
      </c>
      <c r="AO62" s="76">
        <v>70.180000000000007</v>
      </c>
      <c r="AP62" s="76">
        <v>70.430000000000007</v>
      </c>
      <c r="AQ62" s="76">
        <v>70.739999999999995</v>
      </c>
      <c r="AR62" s="76">
        <v>70.97</v>
      </c>
      <c r="AS62" s="76">
        <v>71.2</v>
      </c>
      <c r="AT62" s="76">
        <v>71.41</v>
      </c>
      <c r="AU62" s="76">
        <v>71.62</v>
      </c>
      <c r="AV62" s="76">
        <v>71.81</v>
      </c>
      <c r="AW62" s="76">
        <v>71.989999999999995</v>
      </c>
      <c r="AX62" s="76">
        <v>72.17</v>
      </c>
      <c r="AY62" s="76">
        <v>72.33</v>
      </c>
      <c r="AZ62" s="76">
        <v>72.48</v>
      </c>
      <c r="BA62" s="76">
        <v>72.62</v>
      </c>
      <c r="BB62" s="76">
        <v>72.62</v>
      </c>
      <c r="BC62" s="76">
        <v>72.88</v>
      </c>
      <c r="BD62" s="76">
        <v>72.88</v>
      </c>
      <c r="BE62" s="76">
        <v>73.099999999999994</v>
      </c>
      <c r="BF62" s="76">
        <v>73.099999999999994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61.19</v>
      </c>
      <c r="O63" s="76">
        <v>61.48</v>
      </c>
      <c r="P63" s="76">
        <v>61.77</v>
      </c>
      <c r="Q63" s="76">
        <v>62.06</v>
      </c>
      <c r="R63" s="76">
        <v>62.36</v>
      </c>
      <c r="S63" s="76">
        <v>62.67</v>
      </c>
      <c r="T63" s="76">
        <v>62.98</v>
      </c>
      <c r="U63" s="76">
        <v>63.29</v>
      </c>
      <c r="V63" s="76">
        <v>63.6</v>
      </c>
      <c r="W63" s="76">
        <v>64.709999999999994</v>
      </c>
      <c r="X63" s="76">
        <v>65.040000000000006</v>
      </c>
      <c r="Y63" s="76">
        <v>65.38</v>
      </c>
      <c r="Z63" s="76">
        <v>65.709999999999994</v>
      </c>
      <c r="AA63" s="76">
        <v>66.040000000000006</v>
      </c>
      <c r="AB63" s="76">
        <v>66.38</v>
      </c>
      <c r="AC63" s="76">
        <v>66.7</v>
      </c>
      <c r="AD63" s="76">
        <v>67.03</v>
      </c>
      <c r="AE63" s="76">
        <v>67.36</v>
      </c>
      <c r="AF63" s="76">
        <v>67.680000000000007</v>
      </c>
      <c r="AG63" s="76">
        <v>68</v>
      </c>
      <c r="AH63" s="76">
        <v>68.31</v>
      </c>
      <c r="AI63" s="76">
        <v>68.62</v>
      </c>
      <c r="AJ63" s="76">
        <v>68.930000000000007</v>
      </c>
      <c r="AK63" s="76">
        <v>69.23</v>
      </c>
      <c r="AL63" s="76">
        <v>69.53</v>
      </c>
      <c r="AM63" s="76">
        <v>69.83</v>
      </c>
      <c r="AN63" s="76">
        <v>70.11</v>
      </c>
      <c r="AO63" s="76">
        <v>70.39</v>
      </c>
      <c r="AP63" s="76">
        <v>70.66</v>
      </c>
      <c r="AQ63" s="76">
        <v>70.92</v>
      </c>
      <c r="AR63" s="76">
        <v>71.22</v>
      </c>
      <c r="AS63" s="76">
        <v>71.459999999999994</v>
      </c>
      <c r="AT63" s="76">
        <v>71.69</v>
      </c>
      <c r="AU63" s="76">
        <v>71.91</v>
      </c>
      <c r="AV63" s="76">
        <v>72.12</v>
      </c>
      <c r="AW63" s="76">
        <v>72.319999999999993</v>
      </c>
      <c r="AX63" s="76">
        <v>72.510000000000005</v>
      </c>
      <c r="AY63" s="76">
        <v>72.680000000000007</v>
      </c>
      <c r="AZ63" s="76">
        <v>72.849999999999994</v>
      </c>
      <c r="BA63" s="76">
        <v>73.010000000000005</v>
      </c>
      <c r="BB63" s="76">
        <v>73.150000000000006</v>
      </c>
      <c r="BC63" s="76">
        <v>73.150000000000006</v>
      </c>
      <c r="BD63" s="76">
        <v>73.42</v>
      </c>
      <c r="BE63" s="76">
        <v>73.42</v>
      </c>
      <c r="BF63" s="76">
        <v>73.650000000000006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61.5</v>
      </c>
      <c r="P64" s="76">
        <v>61.79</v>
      </c>
      <c r="Q64" s="76">
        <v>62.09</v>
      </c>
      <c r="R64" s="76">
        <v>62.39</v>
      </c>
      <c r="S64" s="76">
        <v>62.7</v>
      </c>
      <c r="T64" s="76">
        <v>63.01</v>
      </c>
      <c r="U64" s="76">
        <v>63.33</v>
      </c>
      <c r="V64" s="76">
        <v>63.64</v>
      </c>
      <c r="W64" s="76">
        <v>64.75</v>
      </c>
      <c r="X64" s="76">
        <v>65.09</v>
      </c>
      <c r="Y64" s="76">
        <v>65.430000000000007</v>
      </c>
      <c r="Z64" s="76">
        <v>65.77</v>
      </c>
      <c r="AA64" s="76">
        <v>66.11</v>
      </c>
      <c r="AB64" s="76">
        <v>66.44</v>
      </c>
      <c r="AC64" s="76">
        <v>66.78</v>
      </c>
      <c r="AD64" s="76">
        <v>67.11</v>
      </c>
      <c r="AE64" s="76">
        <v>67.45</v>
      </c>
      <c r="AF64" s="76">
        <v>67.78</v>
      </c>
      <c r="AG64" s="76">
        <v>68.099999999999994</v>
      </c>
      <c r="AH64" s="76">
        <v>68.430000000000007</v>
      </c>
      <c r="AI64" s="76">
        <v>68.75</v>
      </c>
      <c r="AJ64" s="76">
        <v>69.069999999999993</v>
      </c>
      <c r="AK64" s="76">
        <v>69.38</v>
      </c>
      <c r="AL64" s="76">
        <v>69.69</v>
      </c>
      <c r="AM64" s="76">
        <v>70</v>
      </c>
      <c r="AN64" s="76">
        <v>70.3</v>
      </c>
      <c r="AO64" s="76">
        <v>70.59</v>
      </c>
      <c r="AP64" s="76">
        <v>70.87</v>
      </c>
      <c r="AQ64" s="76">
        <v>71.14</v>
      </c>
      <c r="AR64" s="76">
        <v>71.41</v>
      </c>
      <c r="AS64" s="76">
        <v>71.72</v>
      </c>
      <c r="AT64" s="76">
        <v>71.959999999999994</v>
      </c>
      <c r="AU64" s="76">
        <v>72.2</v>
      </c>
      <c r="AV64" s="76">
        <v>72.42</v>
      </c>
      <c r="AW64" s="76">
        <v>72.63</v>
      </c>
      <c r="AX64" s="76">
        <v>72.84</v>
      </c>
      <c r="AY64" s="76">
        <v>73.03</v>
      </c>
      <c r="AZ64" s="76">
        <v>73.209999999999994</v>
      </c>
      <c r="BA64" s="76">
        <v>73.38</v>
      </c>
      <c r="BB64" s="76">
        <v>73.540000000000006</v>
      </c>
      <c r="BC64" s="76">
        <v>73.69</v>
      </c>
      <c r="BD64" s="76">
        <v>73.69</v>
      </c>
      <c r="BE64" s="76">
        <v>73.97</v>
      </c>
      <c r="BF64" s="76">
        <v>73.97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61.81</v>
      </c>
      <c r="Q65" s="76">
        <v>62.11</v>
      </c>
      <c r="R65" s="76">
        <v>62.42</v>
      </c>
      <c r="S65" s="76">
        <v>62.73</v>
      </c>
      <c r="T65" s="76">
        <v>63.04</v>
      </c>
      <c r="U65" s="76">
        <v>63.36</v>
      </c>
      <c r="V65" s="76">
        <v>63.68</v>
      </c>
      <c r="W65" s="76">
        <v>64.790000000000006</v>
      </c>
      <c r="X65" s="76">
        <v>65.13</v>
      </c>
      <c r="Y65" s="76">
        <v>65.48</v>
      </c>
      <c r="Z65" s="76">
        <v>65.819999999999993</v>
      </c>
      <c r="AA65" s="76">
        <v>66.17</v>
      </c>
      <c r="AB65" s="76">
        <v>66.510000000000005</v>
      </c>
      <c r="AC65" s="76">
        <v>66.849999999999994</v>
      </c>
      <c r="AD65" s="76">
        <v>67.19</v>
      </c>
      <c r="AE65" s="76">
        <v>67.53</v>
      </c>
      <c r="AF65" s="76">
        <v>67.87</v>
      </c>
      <c r="AG65" s="76">
        <v>68.2</v>
      </c>
      <c r="AH65" s="76">
        <v>68.53</v>
      </c>
      <c r="AI65" s="76">
        <v>68.86</v>
      </c>
      <c r="AJ65" s="76">
        <v>69.19</v>
      </c>
      <c r="AK65" s="76">
        <v>69.52</v>
      </c>
      <c r="AL65" s="76">
        <v>69.84</v>
      </c>
      <c r="AM65" s="76">
        <v>70.16</v>
      </c>
      <c r="AN65" s="76">
        <v>70.47</v>
      </c>
      <c r="AO65" s="76">
        <v>70.78</v>
      </c>
      <c r="AP65" s="76">
        <v>71.069999999999993</v>
      </c>
      <c r="AQ65" s="76">
        <v>71.36</v>
      </c>
      <c r="AR65" s="76">
        <v>71.64</v>
      </c>
      <c r="AS65" s="76">
        <v>71.91</v>
      </c>
      <c r="AT65" s="76">
        <v>72.22</v>
      </c>
      <c r="AU65" s="76">
        <v>72.47</v>
      </c>
      <c r="AV65" s="76">
        <v>72.709999999999994</v>
      </c>
      <c r="AW65" s="76">
        <v>72.94</v>
      </c>
      <c r="AX65" s="76">
        <v>73.16</v>
      </c>
      <c r="AY65" s="76">
        <v>73.37</v>
      </c>
      <c r="AZ65" s="76">
        <v>73.569999999999993</v>
      </c>
      <c r="BA65" s="76">
        <v>73.75</v>
      </c>
      <c r="BB65" s="76">
        <v>73.930000000000007</v>
      </c>
      <c r="BC65" s="76">
        <v>74.099999999999994</v>
      </c>
      <c r="BD65" s="76">
        <v>74.25</v>
      </c>
      <c r="BE65" s="76">
        <v>74.25</v>
      </c>
      <c r="BF65" s="76">
        <v>74.53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62.13</v>
      </c>
      <c r="R66" s="76">
        <v>62.44</v>
      </c>
      <c r="S66" s="76">
        <v>62.76</v>
      </c>
      <c r="T66" s="76">
        <v>63.07</v>
      </c>
      <c r="U66" s="76">
        <v>63.39</v>
      </c>
      <c r="V66" s="76">
        <v>63.71</v>
      </c>
      <c r="W66" s="76">
        <v>64.83</v>
      </c>
      <c r="X66" s="76">
        <v>65.17</v>
      </c>
      <c r="Y66" s="76">
        <v>65.52</v>
      </c>
      <c r="Z66" s="76">
        <v>65.87</v>
      </c>
      <c r="AA66" s="76">
        <v>66.22</v>
      </c>
      <c r="AB66" s="76">
        <v>66.56</v>
      </c>
      <c r="AC66" s="76">
        <v>66.91</v>
      </c>
      <c r="AD66" s="76">
        <v>67.260000000000005</v>
      </c>
      <c r="AE66" s="76">
        <v>67.599999999999994</v>
      </c>
      <c r="AF66" s="76">
        <v>67.95</v>
      </c>
      <c r="AG66" s="76">
        <v>68.290000000000006</v>
      </c>
      <c r="AH66" s="76">
        <v>68.63</v>
      </c>
      <c r="AI66" s="76">
        <v>68.97</v>
      </c>
      <c r="AJ66" s="76">
        <v>69.31</v>
      </c>
      <c r="AK66" s="76">
        <v>69.650000000000006</v>
      </c>
      <c r="AL66" s="76">
        <v>69.98</v>
      </c>
      <c r="AM66" s="76">
        <v>70.31</v>
      </c>
      <c r="AN66" s="76">
        <v>70.63</v>
      </c>
      <c r="AO66" s="76">
        <v>70.95</v>
      </c>
      <c r="AP66" s="76">
        <v>71.260000000000005</v>
      </c>
      <c r="AQ66" s="76">
        <v>71.569999999999993</v>
      </c>
      <c r="AR66" s="76">
        <v>71.86</v>
      </c>
      <c r="AS66" s="76">
        <v>72.150000000000006</v>
      </c>
      <c r="AT66" s="76">
        <v>72.42</v>
      </c>
      <c r="AU66" s="76">
        <v>72.739999999999995</v>
      </c>
      <c r="AV66" s="76">
        <v>73</v>
      </c>
      <c r="AW66" s="76">
        <v>73.239999999999995</v>
      </c>
      <c r="AX66" s="76">
        <v>73.48</v>
      </c>
      <c r="AY66" s="76">
        <v>73.7</v>
      </c>
      <c r="AZ66" s="76">
        <v>73.92</v>
      </c>
      <c r="BA66" s="76">
        <v>74.12</v>
      </c>
      <c r="BB66" s="76">
        <v>74.31</v>
      </c>
      <c r="BC66" s="76">
        <v>74.489999999999995</v>
      </c>
      <c r="BD66" s="76">
        <v>74.66</v>
      </c>
      <c r="BE66" s="76">
        <v>74.83</v>
      </c>
      <c r="BF66" s="76">
        <v>74.83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62.46</v>
      </c>
      <c r="S67" s="76">
        <v>62.78</v>
      </c>
      <c r="T67" s="76">
        <v>63.1</v>
      </c>
      <c r="U67" s="76">
        <v>63.42</v>
      </c>
      <c r="V67" s="76">
        <v>63.75</v>
      </c>
      <c r="W67" s="76">
        <v>64.86</v>
      </c>
      <c r="X67" s="76">
        <v>65.209999999999994</v>
      </c>
      <c r="Y67" s="76">
        <v>65.56</v>
      </c>
      <c r="Z67" s="76">
        <v>65.91</v>
      </c>
      <c r="AA67" s="76">
        <v>66.260000000000005</v>
      </c>
      <c r="AB67" s="76">
        <v>66.62</v>
      </c>
      <c r="AC67" s="76">
        <v>66.97</v>
      </c>
      <c r="AD67" s="76">
        <v>67.319999999999993</v>
      </c>
      <c r="AE67" s="76">
        <v>67.67</v>
      </c>
      <c r="AF67" s="76">
        <v>68.02</v>
      </c>
      <c r="AG67" s="76">
        <v>68.37</v>
      </c>
      <c r="AH67" s="76">
        <v>68.72</v>
      </c>
      <c r="AI67" s="76">
        <v>69.069999999999993</v>
      </c>
      <c r="AJ67" s="76">
        <v>69.42</v>
      </c>
      <c r="AK67" s="76">
        <v>69.77</v>
      </c>
      <c r="AL67" s="76">
        <v>70.11</v>
      </c>
      <c r="AM67" s="76">
        <v>70.45</v>
      </c>
      <c r="AN67" s="76">
        <v>70.790000000000006</v>
      </c>
      <c r="AO67" s="76">
        <v>71.12</v>
      </c>
      <c r="AP67" s="76">
        <v>71.44</v>
      </c>
      <c r="AQ67" s="76">
        <v>71.760000000000005</v>
      </c>
      <c r="AR67" s="76">
        <v>72.069999999999993</v>
      </c>
      <c r="AS67" s="76">
        <v>72.37</v>
      </c>
      <c r="AT67" s="76">
        <v>72.66</v>
      </c>
      <c r="AU67" s="76">
        <v>72.95</v>
      </c>
      <c r="AV67" s="76">
        <v>73.27</v>
      </c>
      <c r="AW67" s="76">
        <v>73.53</v>
      </c>
      <c r="AX67" s="76">
        <v>73.78</v>
      </c>
      <c r="AY67" s="76">
        <v>74.03</v>
      </c>
      <c r="AZ67" s="76">
        <v>74.260000000000005</v>
      </c>
      <c r="BA67" s="76">
        <v>74.48</v>
      </c>
      <c r="BB67" s="76">
        <v>74.69</v>
      </c>
      <c r="BC67" s="76">
        <v>74.88</v>
      </c>
      <c r="BD67" s="76">
        <v>75.069999999999993</v>
      </c>
      <c r="BE67" s="76">
        <v>75.25</v>
      </c>
      <c r="BF67" s="76">
        <v>75.41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62.8</v>
      </c>
      <c r="T68" s="76">
        <v>63.12</v>
      </c>
      <c r="U68" s="76">
        <v>63.44</v>
      </c>
      <c r="V68" s="76">
        <v>63.77</v>
      </c>
      <c r="W68" s="76">
        <v>64.88</v>
      </c>
      <c r="X68" s="76">
        <v>65.239999999999995</v>
      </c>
      <c r="Y68" s="76">
        <v>65.59</v>
      </c>
      <c r="Z68" s="76">
        <v>65.95</v>
      </c>
      <c r="AA68" s="76">
        <v>66.3</v>
      </c>
      <c r="AB68" s="76">
        <v>66.66</v>
      </c>
      <c r="AC68" s="76">
        <v>67.02</v>
      </c>
      <c r="AD68" s="76">
        <v>67.38</v>
      </c>
      <c r="AE68" s="76">
        <v>67.73</v>
      </c>
      <c r="AF68" s="76">
        <v>68.09</v>
      </c>
      <c r="AG68" s="76">
        <v>68.45</v>
      </c>
      <c r="AH68" s="76">
        <v>68.8</v>
      </c>
      <c r="AI68" s="76">
        <v>69.16</v>
      </c>
      <c r="AJ68" s="76">
        <v>69.52</v>
      </c>
      <c r="AK68" s="76">
        <v>69.88</v>
      </c>
      <c r="AL68" s="76">
        <v>70.23</v>
      </c>
      <c r="AM68" s="76">
        <v>70.58</v>
      </c>
      <c r="AN68" s="76">
        <v>70.930000000000007</v>
      </c>
      <c r="AO68" s="76">
        <v>71.28</v>
      </c>
      <c r="AP68" s="76">
        <v>71.61</v>
      </c>
      <c r="AQ68" s="76">
        <v>71.95</v>
      </c>
      <c r="AR68" s="76">
        <v>72.27</v>
      </c>
      <c r="AS68" s="76">
        <v>72.59</v>
      </c>
      <c r="AT68" s="76">
        <v>72.89</v>
      </c>
      <c r="AU68" s="76">
        <v>73.19</v>
      </c>
      <c r="AV68" s="76">
        <v>73.48</v>
      </c>
      <c r="AW68" s="76">
        <v>73.81</v>
      </c>
      <c r="AX68" s="76">
        <v>74.08</v>
      </c>
      <c r="AY68" s="76">
        <v>74.34</v>
      </c>
      <c r="AZ68" s="76">
        <v>74.59</v>
      </c>
      <c r="BA68" s="76">
        <v>74.83</v>
      </c>
      <c r="BB68" s="76">
        <v>75.05</v>
      </c>
      <c r="BC68" s="76">
        <v>75.27</v>
      </c>
      <c r="BD68" s="76">
        <v>75.47</v>
      </c>
      <c r="BE68" s="76">
        <v>75.67</v>
      </c>
      <c r="BF68" s="76">
        <v>75.849999999999994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63.14</v>
      </c>
      <c r="U69" s="76">
        <v>63.47</v>
      </c>
      <c r="V69" s="76">
        <v>63.8</v>
      </c>
      <c r="W69" s="76">
        <v>64.91</v>
      </c>
      <c r="X69" s="76">
        <v>65.260000000000005</v>
      </c>
      <c r="Y69" s="76">
        <v>65.62</v>
      </c>
      <c r="Z69" s="76">
        <v>65.98</v>
      </c>
      <c r="AA69" s="76">
        <v>66.34</v>
      </c>
      <c r="AB69" s="76">
        <v>66.7</v>
      </c>
      <c r="AC69" s="76">
        <v>67.06</v>
      </c>
      <c r="AD69" s="76">
        <v>67.430000000000007</v>
      </c>
      <c r="AE69" s="76">
        <v>67.790000000000006</v>
      </c>
      <c r="AF69" s="76">
        <v>68.150000000000006</v>
      </c>
      <c r="AG69" s="76">
        <v>68.52</v>
      </c>
      <c r="AH69" s="76">
        <v>68.88</v>
      </c>
      <c r="AI69" s="76">
        <v>69.239999999999995</v>
      </c>
      <c r="AJ69" s="76">
        <v>69.61</v>
      </c>
      <c r="AK69" s="76">
        <v>69.98</v>
      </c>
      <c r="AL69" s="76">
        <v>70.34</v>
      </c>
      <c r="AM69" s="76">
        <v>70.7</v>
      </c>
      <c r="AN69" s="76">
        <v>71.069999999999993</v>
      </c>
      <c r="AO69" s="76">
        <v>71.42</v>
      </c>
      <c r="AP69" s="76">
        <v>71.77</v>
      </c>
      <c r="AQ69" s="76">
        <v>72.12</v>
      </c>
      <c r="AR69" s="76">
        <v>72.459999999999994</v>
      </c>
      <c r="AS69" s="76">
        <v>72.790000000000006</v>
      </c>
      <c r="AT69" s="76">
        <v>73.11</v>
      </c>
      <c r="AU69" s="76">
        <v>73.430000000000007</v>
      </c>
      <c r="AV69" s="76">
        <v>73.739999999999995</v>
      </c>
      <c r="AW69" s="76">
        <v>74.03</v>
      </c>
      <c r="AX69" s="76">
        <v>74.37</v>
      </c>
      <c r="AY69" s="76">
        <v>74.650000000000006</v>
      </c>
      <c r="AZ69" s="76">
        <v>74.91</v>
      </c>
      <c r="BA69" s="76">
        <v>75.17</v>
      </c>
      <c r="BB69" s="76">
        <v>75.41</v>
      </c>
      <c r="BC69" s="76">
        <v>75.650000000000006</v>
      </c>
      <c r="BD69" s="76">
        <v>75.87</v>
      </c>
      <c r="BE69" s="76">
        <v>76.08</v>
      </c>
      <c r="BF69" s="76">
        <v>76.28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63.48</v>
      </c>
      <c r="V70" s="76">
        <v>63.82</v>
      </c>
      <c r="W70" s="76">
        <v>64.930000000000007</v>
      </c>
      <c r="X70" s="76">
        <v>65.290000000000006</v>
      </c>
      <c r="Y70" s="76">
        <v>65.650000000000006</v>
      </c>
      <c r="Z70" s="76">
        <v>66.010000000000005</v>
      </c>
      <c r="AA70" s="76">
        <v>66.37</v>
      </c>
      <c r="AB70" s="76">
        <v>66.739999999999995</v>
      </c>
      <c r="AC70" s="76">
        <v>67.099999999999994</v>
      </c>
      <c r="AD70" s="76">
        <v>67.47</v>
      </c>
      <c r="AE70" s="76">
        <v>67.84</v>
      </c>
      <c r="AF70" s="76">
        <v>68.209999999999994</v>
      </c>
      <c r="AG70" s="76">
        <v>68.58</v>
      </c>
      <c r="AH70" s="76">
        <v>68.95</v>
      </c>
      <c r="AI70" s="76">
        <v>69.319999999999993</v>
      </c>
      <c r="AJ70" s="76">
        <v>69.69</v>
      </c>
      <c r="AK70" s="76">
        <v>70.069999999999993</v>
      </c>
      <c r="AL70" s="76">
        <v>70.44</v>
      </c>
      <c r="AM70" s="76">
        <v>70.819999999999993</v>
      </c>
      <c r="AN70" s="76">
        <v>71.19</v>
      </c>
      <c r="AO70" s="76">
        <v>71.56</v>
      </c>
      <c r="AP70" s="76">
        <v>71.92</v>
      </c>
      <c r="AQ70" s="76">
        <v>72.28</v>
      </c>
      <c r="AR70" s="76">
        <v>72.64</v>
      </c>
      <c r="AS70" s="76">
        <v>72.98</v>
      </c>
      <c r="AT70" s="76">
        <v>73.319999999999993</v>
      </c>
      <c r="AU70" s="76">
        <v>73.66</v>
      </c>
      <c r="AV70" s="76">
        <v>73.98</v>
      </c>
      <c r="AW70" s="76">
        <v>74.290000000000006</v>
      </c>
      <c r="AX70" s="76">
        <v>74.599999999999994</v>
      </c>
      <c r="AY70" s="76">
        <v>74.94</v>
      </c>
      <c r="AZ70" s="76">
        <v>75.23</v>
      </c>
      <c r="BA70" s="76">
        <v>75.5</v>
      </c>
      <c r="BB70" s="76">
        <v>75.760000000000005</v>
      </c>
      <c r="BC70" s="76">
        <v>76.010000000000005</v>
      </c>
      <c r="BD70" s="76">
        <v>76.25</v>
      </c>
      <c r="BE70" s="76">
        <v>76.48</v>
      </c>
      <c r="BF70" s="76">
        <v>76.7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63.84</v>
      </c>
      <c r="W71" s="76">
        <v>64.95</v>
      </c>
      <c r="X71" s="76">
        <v>65.31</v>
      </c>
      <c r="Y71" s="76">
        <v>65.67</v>
      </c>
      <c r="Z71" s="76">
        <v>66.040000000000006</v>
      </c>
      <c r="AA71" s="76">
        <v>66.400000000000006</v>
      </c>
      <c r="AB71" s="76">
        <v>66.77</v>
      </c>
      <c r="AC71" s="76">
        <v>67.14</v>
      </c>
      <c r="AD71" s="76">
        <v>67.510000000000005</v>
      </c>
      <c r="AE71" s="76">
        <v>67.88</v>
      </c>
      <c r="AF71" s="76">
        <v>68.260000000000005</v>
      </c>
      <c r="AG71" s="76">
        <v>68.63</v>
      </c>
      <c r="AH71" s="76">
        <v>69.010000000000005</v>
      </c>
      <c r="AI71" s="76">
        <v>69.39</v>
      </c>
      <c r="AJ71" s="76">
        <v>69.77</v>
      </c>
      <c r="AK71" s="76">
        <v>70.150000000000006</v>
      </c>
      <c r="AL71" s="76">
        <v>70.540000000000006</v>
      </c>
      <c r="AM71" s="76">
        <v>70.92</v>
      </c>
      <c r="AN71" s="76">
        <v>71.31</v>
      </c>
      <c r="AO71" s="76">
        <v>71.69</v>
      </c>
      <c r="AP71" s="76">
        <v>72.06</v>
      </c>
      <c r="AQ71" s="76">
        <v>72.44</v>
      </c>
      <c r="AR71" s="76">
        <v>72.8</v>
      </c>
      <c r="AS71" s="76">
        <v>73.17</v>
      </c>
      <c r="AT71" s="76">
        <v>73.52</v>
      </c>
      <c r="AU71" s="76">
        <v>73.87</v>
      </c>
      <c r="AV71" s="76">
        <v>74.209999999999994</v>
      </c>
      <c r="AW71" s="76">
        <v>74.540000000000006</v>
      </c>
      <c r="AX71" s="76">
        <v>74.87</v>
      </c>
      <c r="AY71" s="76">
        <v>75.180000000000007</v>
      </c>
      <c r="AZ71" s="76">
        <v>75.53</v>
      </c>
      <c r="BA71" s="76">
        <v>75.819999999999993</v>
      </c>
      <c r="BB71" s="76">
        <v>76.099999999999994</v>
      </c>
      <c r="BC71" s="76">
        <v>76.37</v>
      </c>
      <c r="BD71" s="76">
        <v>76.63</v>
      </c>
      <c r="BE71" s="76">
        <v>76.88</v>
      </c>
      <c r="BF71" s="76">
        <v>77.11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64.959999999999994</v>
      </c>
      <c r="X72" s="76">
        <v>65.33</v>
      </c>
      <c r="Y72" s="76">
        <v>65.69</v>
      </c>
      <c r="Z72" s="76">
        <v>66.06</v>
      </c>
      <c r="AA72" s="76">
        <v>66.430000000000007</v>
      </c>
      <c r="AB72" s="76">
        <v>66.8</v>
      </c>
      <c r="AC72" s="76">
        <v>67.17</v>
      </c>
      <c r="AD72" s="76">
        <v>67.55</v>
      </c>
      <c r="AE72" s="76">
        <v>67.92</v>
      </c>
      <c r="AF72" s="76">
        <v>68.3</v>
      </c>
      <c r="AG72" s="76">
        <v>68.680000000000007</v>
      </c>
      <c r="AH72" s="76">
        <v>69.06</v>
      </c>
      <c r="AI72" s="76">
        <v>69.45</v>
      </c>
      <c r="AJ72" s="76">
        <v>69.84</v>
      </c>
      <c r="AK72" s="76">
        <v>70.23</v>
      </c>
      <c r="AL72" s="76">
        <v>70.62</v>
      </c>
      <c r="AM72" s="76">
        <v>71.02</v>
      </c>
      <c r="AN72" s="76">
        <v>71.41</v>
      </c>
      <c r="AO72" s="76">
        <v>71.8</v>
      </c>
      <c r="AP72" s="76">
        <v>72.19</v>
      </c>
      <c r="AQ72" s="76">
        <v>72.58</v>
      </c>
      <c r="AR72" s="76">
        <v>72.959999999999994</v>
      </c>
      <c r="AS72" s="76">
        <v>73.34</v>
      </c>
      <c r="AT72" s="76">
        <v>73.709999999999994</v>
      </c>
      <c r="AU72" s="76">
        <v>74.069999999999993</v>
      </c>
      <c r="AV72" s="76">
        <v>74.430000000000007</v>
      </c>
      <c r="AW72" s="76">
        <v>74.78</v>
      </c>
      <c r="AX72" s="76">
        <v>75.12</v>
      </c>
      <c r="AY72" s="76">
        <v>75.45</v>
      </c>
      <c r="AZ72" s="76">
        <v>75.77</v>
      </c>
      <c r="BA72" s="76">
        <v>76.13</v>
      </c>
      <c r="BB72" s="76">
        <v>76.430000000000007</v>
      </c>
      <c r="BC72" s="76">
        <v>76.72</v>
      </c>
      <c r="BD72" s="76">
        <v>77</v>
      </c>
      <c r="BE72" s="76">
        <v>77.27</v>
      </c>
      <c r="BF72" s="76">
        <v>77.52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65.34</v>
      </c>
      <c r="Y73" s="76">
        <v>65.709999999999994</v>
      </c>
      <c r="Z73" s="76">
        <v>66.08</v>
      </c>
      <c r="AA73" s="76">
        <v>66.45</v>
      </c>
      <c r="AB73" s="76">
        <v>66.819999999999993</v>
      </c>
      <c r="AC73" s="76">
        <v>67.2</v>
      </c>
      <c r="AD73" s="76">
        <v>67.58</v>
      </c>
      <c r="AE73" s="76">
        <v>67.959999999999994</v>
      </c>
      <c r="AF73" s="76">
        <v>68.34</v>
      </c>
      <c r="AG73" s="76">
        <v>68.73</v>
      </c>
      <c r="AH73" s="76">
        <v>69.11</v>
      </c>
      <c r="AI73" s="76">
        <v>69.510000000000005</v>
      </c>
      <c r="AJ73" s="76">
        <v>69.900000000000006</v>
      </c>
      <c r="AK73" s="76">
        <v>70.3</v>
      </c>
      <c r="AL73" s="76">
        <v>70.7</v>
      </c>
      <c r="AM73" s="76">
        <v>71.11</v>
      </c>
      <c r="AN73" s="76">
        <v>71.510000000000005</v>
      </c>
      <c r="AO73" s="76">
        <v>71.91</v>
      </c>
      <c r="AP73" s="76">
        <v>72.31</v>
      </c>
      <c r="AQ73" s="76">
        <v>72.709999999999994</v>
      </c>
      <c r="AR73" s="76">
        <v>73.11</v>
      </c>
      <c r="AS73" s="76">
        <v>73.5</v>
      </c>
      <c r="AT73" s="76">
        <v>73.89</v>
      </c>
      <c r="AU73" s="76">
        <v>74.27</v>
      </c>
      <c r="AV73" s="76">
        <v>74.64</v>
      </c>
      <c r="AW73" s="76">
        <v>75.010000000000005</v>
      </c>
      <c r="AX73" s="76">
        <v>75.37</v>
      </c>
      <c r="AY73" s="76">
        <v>75.72</v>
      </c>
      <c r="AZ73" s="76">
        <v>76.06</v>
      </c>
      <c r="BA73" s="76">
        <v>76.39</v>
      </c>
      <c r="BB73" s="76">
        <v>76.75</v>
      </c>
      <c r="BC73" s="76">
        <v>77.06</v>
      </c>
      <c r="BD73" s="76">
        <v>77.36</v>
      </c>
      <c r="BE73" s="76">
        <v>77.650000000000006</v>
      </c>
      <c r="BF73" s="76">
        <v>77.92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65.72</v>
      </c>
      <c r="Z74" s="76">
        <v>66.099999999999994</v>
      </c>
      <c r="AA74" s="76">
        <v>66.47</v>
      </c>
      <c r="AB74" s="76">
        <v>66.849999999999994</v>
      </c>
      <c r="AC74" s="76">
        <v>67.22</v>
      </c>
      <c r="AD74" s="76">
        <v>67.61</v>
      </c>
      <c r="AE74" s="76">
        <v>67.989999999999995</v>
      </c>
      <c r="AF74" s="76">
        <v>68.38</v>
      </c>
      <c r="AG74" s="76">
        <v>68.77</v>
      </c>
      <c r="AH74" s="76">
        <v>69.16</v>
      </c>
      <c r="AI74" s="76">
        <v>69.56</v>
      </c>
      <c r="AJ74" s="76">
        <v>69.959999999999994</v>
      </c>
      <c r="AK74" s="76">
        <v>70.36</v>
      </c>
      <c r="AL74" s="76">
        <v>70.77</v>
      </c>
      <c r="AM74" s="76">
        <v>71.19</v>
      </c>
      <c r="AN74" s="76">
        <v>71.599999999999994</v>
      </c>
      <c r="AO74" s="76">
        <v>72.010000000000005</v>
      </c>
      <c r="AP74" s="76">
        <v>72.430000000000007</v>
      </c>
      <c r="AQ74" s="76">
        <v>72.84</v>
      </c>
      <c r="AR74" s="76">
        <v>73.25</v>
      </c>
      <c r="AS74" s="76">
        <v>73.650000000000006</v>
      </c>
      <c r="AT74" s="76">
        <v>74.05</v>
      </c>
      <c r="AU74" s="76">
        <v>74.45</v>
      </c>
      <c r="AV74" s="76">
        <v>74.84</v>
      </c>
      <c r="AW74" s="76">
        <v>75.22</v>
      </c>
      <c r="AX74" s="76">
        <v>75.599999999999994</v>
      </c>
      <c r="AY74" s="76">
        <v>75.97</v>
      </c>
      <c r="AZ74" s="76">
        <v>76.33</v>
      </c>
      <c r="BA74" s="76">
        <v>76.680000000000007</v>
      </c>
      <c r="BB74" s="76">
        <v>77.010000000000005</v>
      </c>
      <c r="BC74" s="76">
        <v>77.39</v>
      </c>
      <c r="BD74" s="76">
        <v>77.709999999999994</v>
      </c>
      <c r="BE74" s="76">
        <v>78.02</v>
      </c>
      <c r="BF74" s="76">
        <v>78.31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66.11</v>
      </c>
      <c r="AA75" s="76">
        <v>66.489999999999995</v>
      </c>
      <c r="AB75" s="76">
        <v>66.87</v>
      </c>
      <c r="AC75" s="76">
        <v>67.25</v>
      </c>
      <c r="AD75" s="76">
        <v>67.63</v>
      </c>
      <c r="AE75" s="76">
        <v>68.02</v>
      </c>
      <c r="AF75" s="76">
        <v>68.41</v>
      </c>
      <c r="AG75" s="76">
        <v>68.8</v>
      </c>
      <c r="AH75" s="76">
        <v>69.2</v>
      </c>
      <c r="AI75" s="76">
        <v>69.599999999999994</v>
      </c>
      <c r="AJ75" s="76">
        <v>70.010000000000005</v>
      </c>
      <c r="AK75" s="76">
        <v>70.42</v>
      </c>
      <c r="AL75" s="76">
        <v>70.84</v>
      </c>
      <c r="AM75" s="76">
        <v>71.260000000000005</v>
      </c>
      <c r="AN75" s="76">
        <v>71.680000000000007</v>
      </c>
      <c r="AO75" s="76">
        <v>72.11</v>
      </c>
      <c r="AP75" s="76">
        <v>72.53</v>
      </c>
      <c r="AQ75" s="76">
        <v>72.95</v>
      </c>
      <c r="AR75" s="76">
        <v>73.37</v>
      </c>
      <c r="AS75" s="76">
        <v>73.790000000000006</v>
      </c>
      <c r="AT75" s="76">
        <v>74.209999999999994</v>
      </c>
      <c r="AU75" s="76">
        <v>74.62</v>
      </c>
      <c r="AV75" s="76">
        <v>75.03</v>
      </c>
      <c r="AW75" s="76">
        <v>75.430000000000007</v>
      </c>
      <c r="AX75" s="76">
        <v>75.819999999999993</v>
      </c>
      <c r="AY75" s="76">
        <v>76.209999999999994</v>
      </c>
      <c r="AZ75" s="76">
        <v>76.58</v>
      </c>
      <c r="BA75" s="76">
        <v>76.95</v>
      </c>
      <c r="BB75" s="76">
        <v>77.31</v>
      </c>
      <c r="BC75" s="76">
        <v>77.66</v>
      </c>
      <c r="BD75" s="76">
        <v>78.05</v>
      </c>
      <c r="BE75" s="76">
        <v>78.37</v>
      </c>
      <c r="BF75" s="76">
        <v>78.69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66.5</v>
      </c>
      <c r="AB76" s="76">
        <v>66.88</v>
      </c>
      <c r="AC76" s="76">
        <v>67.27</v>
      </c>
      <c r="AD76" s="76">
        <v>67.650000000000006</v>
      </c>
      <c r="AE76" s="76">
        <v>68.040000000000006</v>
      </c>
      <c r="AF76" s="76">
        <v>68.430000000000007</v>
      </c>
      <c r="AG76" s="76">
        <v>68.83</v>
      </c>
      <c r="AH76" s="76">
        <v>69.23</v>
      </c>
      <c r="AI76" s="76">
        <v>69.64</v>
      </c>
      <c r="AJ76" s="76">
        <v>70.06</v>
      </c>
      <c r="AK76" s="76">
        <v>70.48</v>
      </c>
      <c r="AL76" s="76">
        <v>70.900000000000006</v>
      </c>
      <c r="AM76" s="76">
        <v>71.33</v>
      </c>
      <c r="AN76" s="76">
        <v>71.760000000000005</v>
      </c>
      <c r="AO76" s="76">
        <v>72.19</v>
      </c>
      <c r="AP76" s="76">
        <v>72.63</v>
      </c>
      <c r="AQ76" s="76">
        <v>73.06</v>
      </c>
      <c r="AR76" s="76">
        <v>73.489999999999995</v>
      </c>
      <c r="AS76" s="76">
        <v>73.92</v>
      </c>
      <c r="AT76" s="76">
        <v>74.349999999999994</v>
      </c>
      <c r="AU76" s="76">
        <v>74.78</v>
      </c>
      <c r="AV76" s="76">
        <v>75.2</v>
      </c>
      <c r="AW76" s="76">
        <v>75.62</v>
      </c>
      <c r="AX76" s="76">
        <v>76.03</v>
      </c>
      <c r="AY76" s="76">
        <v>76.430000000000007</v>
      </c>
      <c r="AZ76" s="76">
        <v>76.83</v>
      </c>
      <c r="BA76" s="76">
        <v>77.22</v>
      </c>
      <c r="BB76" s="76">
        <v>77.599999999999994</v>
      </c>
      <c r="BC76" s="76">
        <v>77.97</v>
      </c>
      <c r="BD76" s="76">
        <v>78.319999999999993</v>
      </c>
      <c r="BE76" s="76">
        <v>78.72</v>
      </c>
      <c r="BF76" s="76">
        <v>79.05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66.900000000000006</v>
      </c>
      <c r="AC77" s="76">
        <v>67.28</v>
      </c>
      <c r="AD77" s="76">
        <v>67.67</v>
      </c>
      <c r="AE77" s="76">
        <v>68.06</v>
      </c>
      <c r="AF77" s="76">
        <v>68.459999999999994</v>
      </c>
      <c r="AG77" s="76">
        <v>68.86</v>
      </c>
      <c r="AH77" s="76">
        <v>69.27</v>
      </c>
      <c r="AI77" s="76">
        <v>69.680000000000007</v>
      </c>
      <c r="AJ77" s="76">
        <v>70.099999999999994</v>
      </c>
      <c r="AK77" s="76">
        <v>70.52</v>
      </c>
      <c r="AL77" s="76">
        <v>70.95</v>
      </c>
      <c r="AM77" s="76">
        <v>71.39</v>
      </c>
      <c r="AN77" s="76">
        <v>71.83</v>
      </c>
      <c r="AO77" s="76">
        <v>72.27</v>
      </c>
      <c r="AP77" s="76">
        <v>72.709999999999994</v>
      </c>
      <c r="AQ77" s="76">
        <v>73.16</v>
      </c>
      <c r="AR77" s="76">
        <v>73.599999999999994</v>
      </c>
      <c r="AS77" s="76">
        <v>74.05</v>
      </c>
      <c r="AT77" s="76">
        <v>74.489999999999995</v>
      </c>
      <c r="AU77" s="76">
        <v>74.930000000000007</v>
      </c>
      <c r="AV77" s="76">
        <v>75.37</v>
      </c>
      <c r="AW77" s="76">
        <v>75.8</v>
      </c>
      <c r="AX77" s="76">
        <v>76.23</v>
      </c>
      <c r="AY77" s="76">
        <v>76.650000000000006</v>
      </c>
      <c r="AZ77" s="76">
        <v>77.06</v>
      </c>
      <c r="BA77" s="76">
        <v>77.47</v>
      </c>
      <c r="BB77" s="76">
        <v>77.87</v>
      </c>
      <c r="BC77" s="76">
        <v>78.260000000000005</v>
      </c>
      <c r="BD77" s="76">
        <v>78.64</v>
      </c>
      <c r="BE77" s="76">
        <v>79</v>
      </c>
      <c r="BF77" s="76">
        <v>79.41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85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(2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(2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(2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(2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(2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52.61</v>
      </c>
      <c r="D10" s="76">
        <v>52.61</v>
      </c>
      <c r="E10" s="76">
        <v>52.69</v>
      </c>
      <c r="F10" s="76">
        <v>52.69</v>
      </c>
      <c r="G10" s="76">
        <v>52.76</v>
      </c>
      <c r="H10" s="76">
        <v>52.76</v>
      </c>
      <c r="I10" s="76">
        <v>52.76</v>
      </c>
      <c r="J10" s="76">
        <v>52.86</v>
      </c>
      <c r="K10" s="76">
        <v>52.86</v>
      </c>
      <c r="L10" s="76">
        <v>52.86</v>
      </c>
      <c r="M10" s="76">
        <v>52.93</v>
      </c>
      <c r="N10" s="76">
        <v>52.93</v>
      </c>
      <c r="O10" s="76">
        <v>52.93</v>
      </c>
      <c r="P10" s="76">
        <v>52.93</v>
      </c>
      <c r="Q10" s="76">
        <v>53.01</v>
      </c>
      <c r="R10" s="76">
        <v>53.01</v>
      </c>
      <c r="S10" s="76">
        <v>53.01</v>
      </c>
      <c r="T10" s="76">
        <v>53.01</v>
      </c>
      <c r="U10" s="76">
        <v>53.01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52.65</v>
      </c>
      <c r="D11" s="76">
        <v>52.74</v>
      </c>
      <c r="E11" s="76">
        <v>52.74</v>
      </c>
      <c r="F11" s="76">
        <v>52.83</v>
      </c>
      <c r="G11" s="76">
        <v>52.83</v>
      </c>
      <c r="H11" s="76">
        <v>52.9</v>
      </c>
      <c r="I11" s="76">
        <v>52.9</v>
      </c>
      <c r="J11" s="76">
        <v>52.9</v>
      </c>
      <c r="K11" s="76">
        <v>53</v>
      </c>
      <c r="L11" s="76">
        <v>53</v>
      </c>
      <c r="M11" s="76">
        <v>53</v>
      </c>
      <c r="N11" s="76">
        <v>53.08</v>
      </c>
      <c r="O11" s="76">
        <v>53.08</v>
      </c>
      <c r="P11" s="76">
        <v>53.08</v>
      </c>
      <c r="Q11" s="76">
        <v>53.08</v>
      </c>
      <c r="R11" s="76">
        <v>53.16</v>
      </c>
      <c r="S11" s="76">
        <v>53.16</v>
      </c>
      <c r="T11" s="76">
        <v>53.16</v>
      </c>
      <c r="U11" s="76">
        <v>53.16</v>
      </c>
      <c r="V11" s="76">
        <v>53.16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52.79</v>
      </c>
      <c r="D12" s="76">
        <v>52.79</v>
      </c>
      <c r="E12" s="76">
        <v>52.88</v>
      </c>
      <c r="F12" s="76">
        <v>52.88</v>
      </c>
      <c r="G12" s="76">
        <v>52.97</v>
      </c>
      <c r="H12" s="76">
        <v>52.97</v>
      </c>
      <c r="I12" s="76">
        <v>53.05</v>
      </c>
      <c r="J12" s="76">
        <v>53.05</v>
      </c>
      <c r="K12" s="76">
        <v>53.05</v>
      </c>
      <c r="L12" s="76">
        <v>53.14</v>
      </c>
      <c r="M12" s="76">
        <v>53.14</v>
      </c>
      <c r="N12" s="76">
        <v>53.14</v>
      </c>
      <c r="O12" s="76">
        <v>53.22</v>
      </c>
      <c r="P12" s="76">
        <v>53.22</v>
      </c>
      <c r="Q12" s="76">
        <v>53.22</v>
      </c>
      <c r="R12" s="76">
        <v>53.22</v>
      </c>
      <c r="S12" s="76">
        <v>53.31</v>
      </c>
      <c r="T12" s="76">
        <v>53.31</v>
      </c>
      <c r="U12" s="76">
        <v>53.31</v>
      </c>
      <c r="V12" s="76">
        <v>53.31</v>
      </c>
      <c r="W12" s="76">
        <v>53.53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52.82</v>
      </c>
      <c r="D13" s="76">
        <v>52.93</v>
      </c>
      <c r="E13" s="76">
        <v>52.93</v>
      </c>
      <c r="F13" s="76">
        <v>53.03</v>
      </c>
      <c r="G13" s="76">
        <v>53.03</v>
      </c>
      <c r="H13" s="76">
        <v>53.11</v>
      </c>
      <c r="I13" s="76">
        <v>53.11</v>
      </c>
      <c r="J13" s="76">
        <v>53.19</v>
      </c>
      <c r="K13" s="76">
        <v>53.19</v>
      </c>
      <c r="L13" s="76">
        <v>53.19</v>
      </c>
      <c r="M13" s="76">
        <v>53.29</v>
      </c>
      <c r="N13" s="76">
        <v>53.29</v>
      </c>
      <c r="O13" s="76">
        <v>53.29</v>
      </c>
      <c r="P13" s="76">
        <v>53.38</v>
      </c>
      <c r="Q13" s="76">
        <v>53.38</v>
      </c>
      <c r="R13" s="76">
        <v>53.38</v>
      </c>
      <c r="S13" s="76">
        <v>53.38</v>
      </c>
      <c r="T13" s="76">
        <v>53.46</v>
      </c>
      <c r="U13" s="76">
        <v>53.46</v>
      </c>
      <c r="V13" s="76">
        <v>53.46</v>
      </c>
      <c r="W13" s="76">
        <v>53.68</v>
      </c>
      <c r="X13" s="76">
        <v>53.68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52.96</v>
      </c>
      <c r="D14" s="76">
        <v>52.96</v>
      </c>
      <c r="E14" s="76">
        <v>53.07</v>
      </c>
      <c r="F14" s="76">
        <v>53.07</v>
      </c>
      <c r="G14" s="76">
        <v>53.17</v>
      </c>
      <c r="H14" s="76">
        <v>53.17</v>
      </c>
      <c r="I14" s="76">
        <v>53.26</v>
      </c>
      <c r="J14" s="76">
        <v>53.26</v>
      </c>
      <c r="K14" s="76">
        <v>53.34</v>
      </c>
      <c r="L14" s="76">
        <v>53.34</v>
      </c>
      <c r="M14" s="76">
        <v>53.34</v>
      </c>
      <c r="N14" s="76">
        <v>53.45</v>
      </c>
      <c r="O14" s="76">
        <v>53.45</v>
      </c>
      <c r="P14" s="76">
        <v>53.45</v>
      </c>
      <c r="Q14" s="76">
        <v>53.53</v>
      </c>
      <c r="R14" s="76">
        <v>53.53</v>
      </c>
      <c r="S14" s="76">
        <v>53.53</v>
      </c>
      <c r="T14" s="76">
        <v>53.53</v>
      </c>
      <c r="U14" s="76">
        <v>53.62</v>
      </c>
      <c r="V14" s="76">
        <v>53.62</v>
      </c>
      <c r="W14" s="76">
        <v>53.84</v>
      </c>
      <c r="X14" s="76">
        <v>53.84</v>
      </c>
      <c r="Y14" s="76">
        <v>53.84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52.99</v>
      </c>
      <c r="D15" s="76">
        <v>53.11</v>
      </c>
      <c r="E15" s="76">
        <v>53.11</v>
      </c>
      <c r="F15" s="76">
        <v>53.22</v>
      </c>
      <c r="G15" s="76">
        <v>53.22</v>
      </c>
      <c r="H15" s="76">
        <v>53.32</v>
      </c>
      <c r="I15" s="76">
        <v>53.32</v>
      </c>
      <c r="J15" s="76">
        <v>53.42</v>
      </c>
      <c r="K15" s="76">
        <v>53.42</v>
      </c>
      <c r="L15" s="76">
        <v>53.5</v>
      </c>
      <c r="M15" s="76">
        <v>53.5</v>
      </c>
      <c r="N15" s="76">
        <v>53.5</v>
      </c>
      <c r="O15" s="76">
        <v>53.6</v>
      </c>
      <c r="P15" s="76">
        <v>53.6</v>
      </c>
      <c r="Q15" s="76">
        <v>53.6</v>
      </c>
      <c r="R15" s="76">
        <v>53.69</v>
      </c>
      <c r="S15" s="76">
        <v>53.69</v>
      </c>
      <c r="T15" s="76">
        <v>53.69</v>
      </c>
      <c r="U15" s="76">
        <v>53.69</v>
      </c>
      <c r="V15" s="76">
        <v>53.78</v>
      </c>
      <c r="W15" s="76">
        <v>53.99</v>
      </c>
      <c r="X15" s="76">
        <v>53.99</v>
      </c>
      <c r="Y15" s="76">
        <v>53.99</v>
      </c>
      <c r="Z15" s="76">
        <v>53.99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53.07</v>
      </c>
      <c r="D16" s="76">
        <v>53.2</v>
      </c>
      <c r="E16" s="76">
        <v>53.2</v>
      </c>
      <c r="F16" s="76">
        <v>53.32</v>
      </c>
      <c r="G16" s="76">
        <v>53.32</v>
      </c>
      <c r="H16" s="76">
        <v>53.43</v>
      </c>
      <c r="I16" s="76">
        <v>53.43</v>
      </c>
      <c r="J16" s="76">
        <v>53.53</v>
      </c>
      <c r="K16" s="76">
        <v>53.53</v>
      </c>
      <c r="L16" s="76">
        <v>53.62</v>
      </c>
      <c r="M16" s="76">
        <v>53.62</v>
      </c>
      <c r="N16" s="76">
        <v>53.7</v>
      </c>
      <c r="O16" s="76">
        <v>53.7</v>
      </c>
      <c r="P16" s="76">
        <v>53.7</v>
      </c>
      <c r="Q16" s="76">
        <v>53.8</v>
      </c>
      <c r="R16" s="76">
        <v>53.8</v>
      </c>
      <c r="S16" s="76">
        <v>53.8</v>
      </c>
      <c r="T16" s="76">
        <v>53.88</v>
      </c>
      <c r="U16" s="76">
        <v>53.88</v>
      </c>
      <c r="V16" s="76">
        <v>53.88</v>
      </c>
      <c r="W16" s="76">
        <v>54.16</v>
      </c>
      <c r="X16" s="76">
        <v>54.16</v>
      </c>
      <c r="Y16" s="76">
        <v>54.16</v>
      </c>
      <c r="Z16" s="76">
        <v>54.16</v>
      </c>
      <c r="AA16" s="76">
        <v>54.16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53.23</v>
      </c>
      <c r="D17" s="76">
        <v>53.23</v>
      </c>
      <c r="E17" s="76">
        <v>53.36</v>
      </c>
      <c r="F17" s="76">
        <v>53.36</v>
      </c>
      <c r="G17" s="76">
        <v>53.48</v>
      </c>
      <c r="H17" s="76">
        <v>53.48</v>
      </c>
      <c r="I17" s="76">
        <v>53.59</v>
      </c>
      <c r="J17" s="76">
        <v>53.59</v>
      </c>
      <c r="K17" s="76">
        <v>53.69</v>
      </c>
      <c r="L17" s="76">
        <v>53.69</v>
      </c>
      <c r="M17" s="76">
        <v>53.78</v>
      </c>
      <c r="N17" s="76">
        <v>53.78</v>
      </c>
      <c r="O17" s="76">
        <v>53.86</v>
      </c>
      <c r="P17" s="76">
        <v>53.86</v>
      </c>
      <c r="Q17" s="76">
        <v>53.86</v>
      </c>
      <c r="R17" s="76">
        <v>53.97</v>
      </c>
      <c r="S17" s="76">
        <v>53.97</v>
      </c>
      <c r="T17" s="76">
        <v>53.97</v>
      </c>
      <c r="U17" s="76">
        <v>54.05</v>
      </c>
      <c r="V17" s="76">
        <v>54.05</v>
      </c>
      <c r="W17" s="76">
        <v>54.32</v>
      </c>
      <c r="X17" s="76">
        <v>54.32</v>
      </c>
      <c r="Y17" s="76">
        <v>54.32</v>
      </c>
      <c r="Z17" s="76">
        <v>54.32</v>
      </c>
      <c r="AA17" s="76">
        <v>54.39</v>
      </c>
      <c r="AB17" s="76">
        <v>54.39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53.24</v>
      </c>
      <c r="D18" s="76">
        <v>53.38</v>
      </c>
      <c r="E18" s="76">
        <v>53.38</v>
      </c>
      <c r="F18" s="76">
        <v>53.51</v>
      </c>
      <c r="G18" s="76">
        <v>53.51</v>
      </c>
      <c r="H18" s="76">
        <v>53.64</v>
      </c>
      <c r="I18" s="76">
        <v>53.64</v>
      </c>
      <c r="J18" s="76">
        <v>53.75</v>
      </c>
      <c r="K18" s="76">
        <v>53.75</v>
      </c>
      <c r="L18" s="76">
        <v>53.85</v>
      </c>
      <c r="M18" s="76">
        <v>53.85</v>
      </c>
      <c r="N18" s="76">
        <v>53.95</v>
      </c>
      <c r="O18" s="76">
        <v>53.95</v>
      </c>
      <c r="P18" s="76">
        <v>54.03</v>
      </c>
      <c r="Q18" s="76">
        <v>54.03</v>
      </c>
      <c r="R18" s="76">
        <v>54.03</v>
      </c>
      <c r="S18" s="76">
        <v>54.14</v>
      </c>
      <c r="T18" s="76">
        <v>54.14</v>
      </c>
      <c r="U18" s="76">
        <v>54.14</v>
      </c>
      <c r="V18" s="76">
        <v>54.23</v>
      </c>
      <c r="W18" s="76">
        <v>54.48</v>
      </c>
      <c r="X18" s="76">
        <v>54.48</v>
      </c>
      <c r="Y18" s="76">
        <v>54.48</v>
      </c>
      <c r="Z18" s="76">
        <v>54.48</v>
      </c>
      <c r="AA18" s="76">
        <v>54.57</v>
      </c>
      <c r="AB18" s="76">
        <v>54.57</v>
      </c>
      <c r="AC18" s="76">
        <v>54.57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53.4</v>
      </c>
      <c r="D19" s="76">
        <v>53.47</v>
      </c>
      <c r="E19" s="76">
        <v>53.47</v>
      </c>
      <c r="F19" s="76">
        <v>53.61</v>
      </c>
      <c r="G19" s="76">
        <v>53.61</v>
      </c>
      <c r="H19" s="76">
        <v>53.74</v>
      </c>
      <c r="I19" s="76">
        <v>53.74</v>
      </c>
      <c r="J19" s="76">
        <v>53.86</v>
      </c>
      <c r="K19" s="76">
        <v>53.86</v>
      </c>
      <c r="L19" s="76">
        <v>53.97</v>
      </c>
      <c r="M19" s="76">
        <v>53.97</v>
      </c>
      <c r="N19" s="76">
        <v>54.07</v>
      </c>
      <c r="O19" s="76">
        <v>54.07</v>
      </c>
      <c r="P19" s="76">
        <v>54.16</v>
      </c>
      <c r="Q19" s="76">
        <v>54.16</v>
      </c>
      <c r="R19" s="76">
        <v>54.24</v>
      </c>
      <c r="S19" s="76">
        <v>54.24</v>
      </c>
      <c r="T19" s="76">
        <v>54.24</v>
      </c>
      <c r="U19" s="76">
        <v>54.35</v>
      </c>
      <c r="V19" s="76">
        <v>54.35</v>
      </c>
      <c r="W19" s="76">
        <v>54.65</v>
      </c>
      <c r="X19" s="76">
        <v>54.65</v>
      </c>
      <c r="Y19" s="76">
        <v>54.65</v>
      </c>
      <c r="Z19" s="76">
        <v>54.65</v>
      </c>
      <c r="AA19" s="76">
        <v>54.75</v>
      </c>
      <c r="AB19" s="76">
        <v>54.75</v>
      </c>
      <c r="AC19" s="76">
        <v>54.75</v>
      </c>
      <c r="AD19" s="76">
        <v>54.75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53.48</v>
      </c>
      <c r="D20" s="76">
        <v>53.56</v>
      </c>
      <c r="E20" s="76">
        <v>53.63</v>
      </c>
      <c r="F20" s="76">
        <v>53.63</v>
      </c>
      <c r="G20" s="76">
        <v>53.78</v>
      </c>
      <c r="H20" s="76">
        <v>53.78</v>
      </c>
      <c r="I20" s="76">
        <v>53.91</v>
      </c>
      <c r="J20" s="76">
        <v>53.91</v>
      </c>
      <c r="K20" s="76">
        <v>54.03</v>
      </c>
      <c r="L20" s="76">
        <v>54.03</v>
      </c>
      <c r="M20" s="76">
        <v>54.15</v>
      </c>
      <c r="N20" s="76">
        <v>54.15</v>
      </c>
      <c r="O20" s="76">
        <v>54.25</v>
      </c>
      <c r="P20" s="76">
        <v>54.25</v>
      </c>
      <c r="Q20" s="76">
        <v>54.34</v>
      </c>
      <c r="R20" s="76">
        <v>54.34</v>
      </c>
      <c r="S20" s="76">
        <v>54.42</v>
      </c>
      <c r="T20" s="76">
        <v>54.42</v>
      </c>
      <c r="U20" s="76">
        <v>54.42</v>
      </c>
      <c r="V20" s="76">
        <v>54.53</v>
      </c>
      <c r="W20" s="76">
        <v>54.82</v>
      </c>
      <c r="X20" s="76">
        <v>54.82</v>
      </c>
      <c r="Y20" s="76">
        <v>54.82</v>
      </c>
      <c r="Z20" s="76">
        <v>54.9</v>
      </c>
      <c r="AA20" s="76">
        <v>54.9</v>
      </c>
      <c r="AB20" s="76">
        <v>54.9</v>
      </c>
      <c r="AC20" s="76">
        <v>54.9</v>
      </c>
      <c r="AD20" s="76">
        <v>54.98</v>
      </c>
      <c r="AE20" s="76">
        <v>54.98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53.56</v>
      </c>
      <c r="D21" s="76">
        <v>53.64</v>
      </c>
      <c r="E21" s="76">
        <v>53.72</v>
      </c>
      <c r="F21" s="76">
        <v>53.8</v>
      </c>
      <c r="G21" s="76">
        <v>53.87</v>
      </c>
      <c r="H21" s="76">
        <v>53.87</v>
      </c>
      <c r="I21" s="76">
        <v>54.02</v>
      </c>
      <c r="J21" s="76">
        <v>54.02</v>
      </c>
      <c r="K21" s="76">
        <v>54.15</v>
      </c>
      <c r="L21" s="76">
        <v>54.15</v>
      </c>
      <c r="M21" s="76">
        <v>54.27</v>
      </c>
      <c r="N21" s="76">
        <v>54.27</v>
      </c>
      <c r="O21" s="76">
        <v>54.38</v>
      </c>
      <c r="P21" s="76">
        <v>54.38</v>
      </c>
      <c r="Q21" s="76">
        <v>54.48</v>
      </c>
      <c r="R21" s="76">
        <v>54.48</v>
      </c>
      <c r="S21" s="76">
        <v>54.57</v>
      </c>
      <c r="T21" s="76">
        <v>54.57</v>
      </c>
      <c r="U21" s="76">
        <v>54.65</v>
      </c>
      <c r="V21" s="76">
        <v>54.65</v>
      </c>
      <c r="W21" s="76">
        <v>54.99</v>
      </c>
      <c r="X21" s="76">
        <v>54.99</v>
      </c>
      <c r="Y21" s="76">
        <v>54.99</v>
      </c>
      <c r="Z21" s="76">
        <v>55.08</v>
      </c>
      <c r="AA21" s="76">
        <v>55.08</v>
      </c>
      <c r="AB21" s="76">
        <v>55.08</v>
      </c>
      <c r="AC21" s="76">
        <v>55.08</v>
      </c>
      <c r="AD21" s="76">
        <v>55.17</v>
      </c>
      <c r="AE21" s="76">
        <v>55.17</v>
      </c>
      <c r="AF21" s="76">
        <v>55.17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53.64</v>
      </c>
      <c r="D22" s="76">
        <v>53.73</v>
      </c>
      <c r="E22" s="76">
        <v>53.81</v>
      </c>
      <c r="F22" s="76">
        <v>53.89</v>
      </c>
      <c r="G22" s="76">
        <v>53.97</v>
      </c>
      <c r="H22" s="76">
        <v>54.05</v>
      </c>
      <c r="I22" s="76">
        <v>54.05</v>
      </c>
      <c r="J22" s="76">
        <v>54.19</v>
      </c>
      <c r="K22" s="76">
        <v>54.19</v>
      </c>
      <c r="L22" s="76">
        <v>54.33</v>
      </c>
      <c r="M22" s="76">
        <v>54.33</v>
      </c>
      <c r="N22" s="76">
        <v>54.45</v>
      </c>
      <c r="O22" s="76">
        <v>54.45</v>
      </c>
      <c r="P22" s="76">
        <v>54.56</v>
      </c>
      <c r="Q22" s="76">
        <v>54.56</v>
      </c>
      <c r="R22" s="76">
        <v>54.67</v>
      </c>
      <c r="S22" s="76">
        <v>54.67</v>
      </c>
      <c r="T22" s="76">
        <v>54.76</v>
      </c>
      <c r="U22" s="76">
        <v>54.76</v>
      </c>
      <c r="V22" s="76">
        <v>54.84</v>
      </c>
      <c r="W22" s="76">
        <v>55.16</v>
      </c>
      <c r="X22" s="76">
        <v>55.16</v>
      </c>
      <c r="Y22" s="76">
        <v>55.16</v>
      </c>
      <c r="Z22" s="76">
        <v>55.26</v>
      </c>
      <c r="AA22" s="76">
        <v>55.26</v>
      </c>
      <c r="AB22" s="76">
        <v>55.26</v>
      </c>
      <c r="AC22" s="76">
        <v>55.26</v>
      </c>
      <c r="AD22" s="76">
        <v>55.36</v>
      </c>
      <c r="AE22" s="76">
        <v>55.36</v>
      </c>
      <c r="AF22" s="76">
        <v>55.36</v>
      </c>
      <c r="AG22" s="76">
        <v>55.36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53.42</v>
      </c>
      <c r="D23" s="76">
        <v>53.81</v>
      </c>
      <c r="E23" s="76">
        <v>53.9</v>
      </c>
      <c r="F23" s="76">
        <v>53.98</v>
      </c>
      <c r="G23" s="76">
        <v>54.07</v>
      </c>
      <c r="H23" s="76">
        <v>54.15</v>
      </c>
      <c r="I23" s="76">
        <v>54.23</v>
      </c>
      <c r="J23" s="76">
        <v>54.3</v>
      </c>
      <c r="K23" s="76">
        <v>54.3</v>
      </c>
      <c r="L23" s="76">
        <v>54.44</v>
      </c>
      <c r="M23" s="76">
        <v>54.44</v>
      </c>
      <c r="N23" s="76">
        <v>54.58</v>
      </c>
      <c r="O23" s="76">
        <v>54.58</v>
      </c>
      <c r="P23" s="76">
        <v>54.7</v>
      </c>
      <c r="Q23" s="76">
        <v>54.7</v>
      </c>
      <c r="R23" s="76">
        <v>54.81</v>
      </c>
      <c r="S23" s="76">
        <v>54.81</v>
      </c>
      <c r="T23" s="76">
        <v>54.91</v>
      </c>
      <c r="U23" s="76">
        <v>54.91</v>
      </c>
      <c r="V23" s="76">
        <v>55</v>
      </c>
      <c r="W23" s="76">
        <v>55.34</v>
      </c>
      <c r="X23" s="76">
        <v>55.34</v>
      </c>
      <c r="Y23" s="76">
        <v>55.34</v>
      </c>
      <c r="Z23" s="76">
        <v>55.45</v>
      </c>
      <c r="AA23" s="76">
        <v>55.45</v>
      </c>
      <c r="AB23" s="76">
        <v>55.45</v>
      </c>
      <c r="AC23" s="76">
        <v>55.53</v>
      </c>
      <c r="AD23" s="76">
        <v>55.53</v>
      </c>
      <c r="AE23" s="76">
        <v>55.53</v>
      </c>
      <c r="AF23" s="76">
        <v>55.53</v>
      </c>
      <c r="AG23" s="76">
        <v>55.61</v>
      </c>
      <c r="AH23" s="76">
        <v>55.61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53.51</v>
      </c>
      <c r="D24" s="76">
        <v>53.6</v>
      </c>
      <c r="E24" s="76">
        <v>53.98</v>
      </c>
      <c r="F24" s="76">
        <v>54.07</v>
      </c>
      <c r="G24" s="76">
        <v>54.16</v>
      </c>
      <c r="H24" s="76">
        <v>54.25</v>
      </c>
      <c r="I24" s="76">
        <v>54.33</v>
      </c>
      <c r="J24" s="76">
        <v>54.41</v>
      </c>
      <c r="K24" s="76">
        <v>54.49</v>
      </c>
      <c r="L24" s="76">
        <v>54.49</v>
      </c>
      <c r="M24" s="76">
        <v>54.63</v>
      </c>
      <c r="N24" s="76">
        <v>54.63</v>
      </c>
      <c r="O24" s="76">
        <v>54.77</v>
      </c>
      <c r="P24" s="76">
        <v>54.77</v>
      </c>
      <c r="Q24" s="76">
        <v>54.89</v>
      </c>
      <c r="R24" s="76">
        <v>54.89</v>
      </c>
      <c r="S24" s="76">
        <v>55.01</v>
      </c>
      <c r="T24" s="76">
        <v>55.01</v>
      </c>
      <c r="U24" s="76">
        <v>55.11</v>
      </c>
      <c r="V24" s="76">
        <v>55.11</v>
      </c>
      <c r="W24" s="76">
        <v>55.51</v>
      </c>
      <c r="X24" s="76">
        <v>55.51</v>
      </c>
      <c r="Y24" s="76">
        <v>55.6</v>
      </c>
      <c r="Z24" s="76">
        <v>55.6</v>
      </c>
      <c r="AA24" s="76">
        <v>55.6</v>
      </c>
      <c r="AB24" s="76">
        <v>55.7</v>
      </c>
      <c r="AC24" s="76">
        <v>55.7</v>
      </c>
      <c r="AD24" s="76">
        <v>55.7</v>
      </c>
      <c r="AE24" s="76">
        <v>55.78</v>
      </c>
      <c r="AF24" s="76">
        <v>55.78</v>
      </c>
      <c r="AG24" s="76">
        <v>55.78</v>
      </c>
      <c r="AH24" s="76">
        <v>55.78</v>
      </c>
      <c r="AI24" s="76">
        <v>55.78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53.59</v>
      </c>
      <c r="D25" s="76">
        <v>53.69</v>
      </c>
      <c r="E25" s="76">
        <v>53.78</v>
      </c>
      <c r="F25" s="76">
        <v>54.16</v>
      </c>
      <c r="G25" s="76">
        <v>54.25</v>
      </c>
      <c r="H25" s="76">
        <v>54.34</v>
      </c>
      <c r="I25" s="76">
        <v>54.43</v>
      </c>
      <c r="J25" s="76">
        <v>54.51</v>
      </c>
      <c r="K25" s="76">
        <v>54.6</v>
      </c>
      <c r="L25" s="76">
        <v>54.68</v>
      </c>
      <c r="M25" s="76">
        <v>54.75</v>
      </c>
      <c r="N25" s="76">
        <v>54.75</v>
      </c>
      <c r="O25" s="76">
        <v>54.9</v>
      </c>
      <c r="P25" s="76">
        <v>54.9</v>
      </c>
      <c r="Q25" s="76">
        <v>55.03</v>
      </c>
      <c r="R25" s="76">
        <v>55.03</v>
      </c>
      <c r="S25" s="76">
        <v>55.15</v>
      </c>
      <c r="T25" s="76">
        <v>55.15</v>
      </c>
      <c r="U25" s="76">
        <v>55.26</v>
      </c>
      <c r="V25" s="76">
        <v>55.26</v>
      </c>
      <c r="W25" s="76">
        <v>55.69</v>
      </c>
      <c r="X25" s="76">
        <v>55.69</v>
      </c>
      <c r="Y25" s="76">
        <v>55.78</v>
      </c>
      <c r="Z25" s="76">
        <v>55.78</v>
      </c>
      <c r="AA25" s="76">
        <v>55.78</v>
      </c>
      <c r="AB25" s="76">
        <v>55.89</v>
      </c>
      <c r="AC25" s="76">
        <v>55.89</v>
      </c>
      <c r="AD25" s="76">
        <v>55.89</v>
      </c>
      <c r="AE25" s="76">
        <v>55.98</v>
      </c>
      <c r="AF25" s="76">
        <v>55.98</v>
      </c>
      <c r="AG25" s="76">
        <v>55.98</v>
      </c>
      <c r="AH25" s="76">
        <v>55.98</v>
      </c>
      <c r="AI25" s="76">
        <v>56.06</v>
      </c>
      <c r="AJ25" s="76">
        <v>56.06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53.67</v>
      </c>
      <c r="D26" s="76">
        <v>53.77</v>
      </c>
      <c r="E26" s="76">
        <v>53.87</v>
      </c>
      <c r="F26" s="76">
        <v>53.96</v>
      </c>
      <c r="G26" s="76">
        <v>54.34</v>
      </c>
      <c r="H26" s="76">
        <v>54.44</v>
      </c>
      <c r="I26" s="76">
        <v>54.53</v>
      </c>
      <c r="J26" s="76">
        <v>54.62</v>
      </c>
      <c r="K26" s="76">
        <v>54.71</v>
      </c>
      <c r="L26" s="76">
        <v>54.79</v>
      </c>
      <c r="M26" s="76">
        <v>54.87</v>
      </c>
      <c r="N26" s="76">
        <v>54.95</v>
      </c>
      <c r="O26" s="76">
        <v>54.95</v>
      </c>
      <c r="P26" s="76">
        <v>55.1</v>
      </c>
      <c r="Q26" s="76">
        <v>55.1</v>
      </c>
      <c r="R26" s="76">
        <v>55.24</v>
      </c>
      <c r="S26" s="76">
        <v>55.24</v>
      </c>
      <c r="T26" s="76">
        <v>55.36</v>
      </c>
      <c r="U26" s="76">
        <v>55.36</v>
      </c>
      <c r="V26" s="76">
        <v>55.47</v>
      </c>
      <c r="W26" s="76">
        <v>55.87</v>
      </c>
      <c r="X26" s="76">
        <v>55.87</v>
      </c>
      <c r="Y26" s="76">
        <v>55.97</v>
      </c>
      <c r="Z26" s="76">
        <v>55.97</v>
      </c>
      <c r="AA26" s="76">
        <v>56.05</v>
      </c>
      <c r="AB26" s="76">
        <v>56.05</v>
      </c>
      <c r="AC26" s="76">
        <v>56.05</v>
      </c>
      <c r="AD26" s="76">
        <v>56.16</v>
      </c>
      <c r="AE26" s="76">
        <v>56.16</v>
      </c>
      <c r="AF26" s="76">
        <v>56.16</v>
      </c>
      <c r="AG26" s="76">
        <v>56.23</v>
      </c>
      <c r="AH26" s="76">
        <v>56.23</v>
      </c>
      <c r="AI26" s="76">
        <v>56.23</v>
      </c>
      <c r="AJ26" s="76">
        <v>56.23</v>
      </c>
      <c r="AK26" s="76">
        <v>56.23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53.75</v>
      </c>
      <c r="D27" s="76">
        <v>53.86</v>
      </c>
      <c r="E27" s="76">
        <v>53.96</v>
      </c>
      <c r="F27" s="76">
        <v>54.06</v>
      </c>
      <c r="G27" s="76">
        <v>54.15</v>
      </c>
      <c r="H27" s="76">
        <v>54.53</v>
      </c>
      <c r="I27" s="76">
        <v>54.63</v>
      </c>
      <c r="J27" s="76">
        <v>54.72</v>
      </c>
      <c r="K27" s="76">
        <v>54.81</v>
      </c>
      <c r="L27" s="76">
        <v>54.9</v>
      </c>
      <c r="M27" s="76">
        <v>54.99</v>
      </c>
      <c r="N27" s="76">
        <v>55.07</v>
      </c>
      <c r="O27" s="76">
        <v>55.15</v>
      </c>
      <c r="P27" s="76">
        <v>55.23</v>
      </c>
      <c r="Q27" s="76">
        <v>55.23</v>
      </c>
      <c r="R27" s="76">
        <v>55.38</v>
      </c>
      <c r="S27" s="76">
        <v>55.38</v>
      </c>
      <c r="T27" s="76">
        <v>55.51</v>
      </c>
      <c r="U27" s="76">
        <v>55.51</v>
      </c>
      <c r="V27" s="76">
        <v>55.63</v>
      </c>
      <c r="W27" s="76">
        <v>56.05</v>
      </c>
      <c r="X27" s="76">
        <v>56.05</v>
      </c>
      <c r="Y27" s="76">
        <v>56.15</v>
      </c>
      <c r="Z27" s="76">
        <v>56.15</v>
      </c>
      <c r="AA27" s="76">
        <v>56.25</v>
      </c>
      <c r="AB27" s="76">
        <v>56.25</v>
      </c>
      <c r="AC27" s="76">
        <v>56.25</v>
      </c>
      <c r="AD27" s="76">
        <v>56.36</v>
      </c>
      <c r="AE27" s="76">
        <v>56.36</v>
      </c>
      <c r="AF27" s="76">
        <v>56.36</v>
      </c>
      <c r="AG27" s="76">
        <v>56.45</v>
      </c>
      <c r="AH27" s="76">
        <v>56.45</v>
      </c>
      <c r="AI27" s="76">
        <v>56.45</v>
      </c>
      <c r="AJ27" s="76">
        <v>56.45</v>
      </c>
      <c r="AK27" s="76">
        <v>56.53</v>
      </c>
      <c r="AL27" s="76">
        <v>56.53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53.83</v>
      </c>
      <c r="D28" s="76">
        <v>53.94</v>
      </c>
      <c r="E28" s="76">
        <v>54.05</v>
      </c>
      <c r="F28" s="76">
        <v>54.15</v>
      </c>
      <c r="G28" s="76">
        <v>54.25</v>
      </c>
      <c r="H28" s="76">
        <v>54.35</v>
      </c>
      <c r="I28" s="76">
        <v>54.73</v>
      </c>
      <c r="J28" s="76">
        <v>54.83</v>
      </c>
      <c r="K28" s="76">
        <v>54.92</v>
      </c>
      <c r="L28" s="76">
        <v>55.02</v>
      </c>
      <c r="M28" s="76">
        <v>55.11</v>
      </c>
      <c r="N28" s="76">
        <v>55.19</v>
      </c>
      <c r="O28" s="76">
        <v>55.28</v>
      </c>
      <c r="P28" s="76">
        <v>55.36</v>
      </c>
      <c r="Q28" s="76">
        <v>55.44</v>
      </c>
      <c r="R28" s="76">
        <v>55.44</v>
      </c>
      <c r="S28" s="76">
        <v>55.59</v>
      </c>
      <c r="T28" s="76">
        <v>55.59</v>
      </c>
      <c r="U28" s="76">
        <v>55.73</v>
      </c>
      <c r="V28" s="76">
        <v>55.73</v>
      </c>
      <c r="W28" s="76">
        <v>56.29</v>
      </c>
      <c r="X28" s="76">
        <v>56.29</v>
      </c>
      <c r="Y28" s="76">
        <v>56.29</v>
      </c>
      <c r="Z28" s="76">
        <v>56.39</v>
      </c>
      <c r="AA28" s="76">
        <v>56.39</v>
      </c>
      <c r="AB28" s="76">
        <v>56.49</v>
      </c>
      <c r="AC28" s="76">
        <v>56.49</v>
      </c>
      <c r="AD28" s="76">
        <v>56.57</v>
      </c>
      <c r="AE28" s="76">
        <v>56.57</v>
      </c>
      <c r="AF28" s="76">
        <v>56.57</v>
      </c>
      <c r="AG28" s="76">
        <v>56.66</v>
      </c>
      <c r="AH28" s="76">
        <v>56.66</v>
      </c>
      <c r="AI28" s="76">
        <v>56.66</v>
      </c>
      <c r="AJ28" s="76">
        <v>56.66</v>
      </c>
      <c r="AK28" s="76">
        <v>56.76</v>
      </c>
      <c r="AL28" s="76">
        <v>56.76</v>
      </c>
      <c r="AM28" s="76">
        <v>56.76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53.91</v>
      </c>
      <c r="D29" s="76">
        <v>54.02</v>
      </c>
      <c r="E29" s="76">
        <v>54.13</v>
      </c>
      <c r="F29" s="76">
        <v>54.24</v>
      </c>
      <c r="G29" s="76">
        <v>54.35</v>
      </c>
      <c r="H29" s="76">
        <v>54.45</v>
      </c>
      <c r="I29" s="76">
        <v>54.55</v>
      </c>
      <c r="J29" s="76">
        <v>54.93</v>
      </c>
      <c r="K29" s="76">
        <v>55.03</v>
      </c>
      <c r="L29" s="76">
        <v>55.13</v>
      </c>
      <c r="M29" s="76">
        <v>55.22</v>
      </c>
      <c r="N29" s="76">
        <v>55.31</v>
      </c>
      <c r="O29" s="76">
        <v>55.41</v>
      </c>
      <c r="P29" s="76">
        <v>55.49</v>
      </c>
      <c r="Q29" s="76">
        <v>55.58</v>
      </c>
      <c r="R29" s="76">
        <v>55.66</v>
      </c>
      <c r="S29" s="76">
        <v>55.74</v>
      </c>
      <c r="T29" s="76">
        <v>55.74</v>
      </c>
      <c r="U29" s="76">
        <v>55.88</v>
      </c>
      <c r="V29" s="76">
        <v>55.88</v>
      </c>
      <c r="W29" s="76">
        <v>56.44</v>
      </c>
      <c r="X29" s="76">
        <v>56.44</v>
      </c>
      <c r="Y29" s="76">
        <v>56.53</v>
      </c>
      <c r="Z29" s="76">
        <v>56.53</v>
      </c>
      <c r="AA29" s="76">
        <v>56.64</v>
      </c>
      <c r="AB29" s="76">
        <v>56.64</v>
      </c>
      <c r="AC29" s="76">
        <v>56.74</v>
      </c>
      <c r="AD29" s="76">
        <v>56.74</v>
      </c>
      <c r="AE29" s="76">
        <v>56.82</v>
      </c>
      <c r="AF29" s="76">
        <v>56.82</v>
      </c>
      <c r="AG29" s="76">
        <v>56.82</v>
      </c>
      <c r="AH29" s="76">
        <v>56.91</v>
      </c>
      <c r="AI29" s="76">
        <v>56.91</v>
      </c>
      <c r="AJ29" s="76">
        <v>56.91</v>
      </c>
      <c r="AK29" s="76">
        <v>56.91</v>
      </c>
      <c r="AL29" s="76">
        <v>57</v>
      </c>
      <c r="AM29" s="76">
        <v>57</v>
      </c>
      <c r="AN29" s="76">
        <v>57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53.98</v>
      </c>
      <c r="D30" s="76">
        <v>54.1</v>
      </c>
      <c r="E30" s="76">
        <v>54.21</v>
      </c>
      <c r="F30" s="76">
        <v>54.33</v>
      </c>
      <c r="G30" s="76">
        <v>54.44</v>
      </c>
      <c r="H30" s="76">
        <v>54.55</v>
      </c>
      <c r="I30" s="76">
        <v>54.66</v>
      </c>
      <c r="J30" s="76">
        <v>54.76</v>
      </c>
      <c r="K30" s="76">
        <v>55.13</v>
      </c>
      <c r="L30" s="76">
        <v>55.23</v>
      </c>
      <c r="M30" s="76">
        <v>55.33</v>
      </c>
      <c r="N30" s="76">
        <v>55.43</v>
      </c>
      <c r="O30" s="76">
        <v>55.53</v>
      </c>
      <c r="P30" s="76">
        <v>55.62</v>
      </c>
      <c r="Q30" s="76">
        <v>55.71</v>
      </c>
      <c r="R30" s="76">
        <v>55.8</v>
      </c>
      <c r="S30" s="76">
        <v>55.88</v>
      </c>
      <c r="T30" s="76">
        <v>55.96</v>
      </c>
      <c r="U30" s="76">
        <v>55.96</v>
      </c>
      <c r="V30" s="76">
        <v>56.11</v>
      </c>
      <c r="W30" s="76">
        <v>56.59</v>
      </c>
      <c r="X30" s="76">
        <v>56.59</v>
      </c>
      <c r="Y30" s="76">
        <v>56.72</v>
      </c>
      <c r="Z30" s="76">
        <v>56.72</v>
      </c>
      <c r="AA30" s="76">
        <v>56.84</v>
      </c>
      <c r="AB30" s="76">
        <v>56.84</v>
      </c>
      <c r="AC30" s="76">
        <v>56.94</v>
      </c>
      <c r="AD30" s="76">
        <v>56.94</v>
      </c>
      <c r="AE30" s="76">
        <v>57.03</v>
      </c>
      <c r="AF30" s="76">
        <v>57.03</v>
      </c>
      <c r="AG30" s="76">
        <v>57.03</v>
      </c>
      <c r="AH30" s="76">
        <v>57.14</v>
      </c>
      <c r="AI30" s="76">
        <v>57.14</v>
      </c>
      <c r="AJ30" s="76">
        <v>57.14</v>
      </c>
      <c r="AK30" s="76">
        <v>57.14</v>
      </c>
      <c r="AL30" s="76">
        <v>57.24</v>
      </c>
      <c r="AM30" s="76">
        <v>57.24</v>
      </c>
      <c r="AN30" s="76">
        <v>57.24</v>
      </c>
      <c r="AO30" s="76">
        <v>57.24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54.05</v>
      </c>
      <c r="D31" s="76">
        <v>54.17</v>
      </c>
      <c r="E31" s="76">
        <v>54.29</v>
      </c>
      <c r="F31" s="76">
        <v>54.41</v>
      </c>
      <c r="G31" s="76">
        <v>54.53</v>
      </c>
      <c r="H31" s="76">
        <v>54.64</v>
      </c>
      <c r="I31" s="76">
        <v>54.75</v>
      </c>
      <c r="J31" s="76">
        <v>54.87</v>
      </c>
      <c r="K31" s="76">
        <v>54.97</v>
      </c>
      <c r="L31" s="76">
        <v>55.34</v>
      </c>
      <c r="M31" s="76">
        <v>55.45</v>
      </c>
      <c r="N31" s="76">
        <v>55.55</v>
      </c>
      <c r="O31" s="76">
        <v>55.65</v>
      </c>
      <c r="P31" s="76">
        <v>55.75</v>
      </c>
      <c r="Q31" s="76">
        <v>55.85</v>
      </c>
      <c r="R31" s="76">
        <v>55.94</v>
      </c>
      <c r="S31" s="76">
        <v>56.03</v>
      </c>
      <c r="T31" s="76">
        <v>56.11</v>
      </c>
      <c r="U31" s="76">
        <v>56.19</v>
      </c>
      <c r="V31" s="76">
        <v>56.19</v>
      </c>
      <c r="W31" s="76">
        <v>56.76</v>
      </c>
      <c r="X31" s="76">
        <v>56.84</v>
      </c>
      <c r="Y31" s="76">
        <v>56.84</v>
      </c>
      <c r="Z31" s="76">
        <v>56.98</v>
      </c>
      <c r="AA31" s="76">
        <v>56.98</v>
      </c>
      <c r="AB31" s="76">
        <v>57.1</v>
      </c>
      <c r="AC31" s="76">
        <v>57.1</v>
      </c>
      <c r="AD31" s="76">
        <v>57.2</v>
      </c>
      <c r="AE31" s="76">
        <v>57.2</v>
      </c>
      <c r="AF31" s="76">
        <v>57.29</v>
      </c>
      <c r="AG31" s="76">
        <v>57.29</v>
      </c>
      <c r="AH31" s="76">
        <v>57.29</v>
      </c>
      <c r="AI31" s="76">
        <v>57.4</v>
      </c>
      <c r="AJ31" s="76">
        <v>57.4</v>
      </c>
      <c r="AK31" s="76">
        <v>57.4</v>
      </c>
      <c r="AL31" s="76">
        <v>57.4</v>
      </c>
      <c r="AM31" s="76">
        <v>57.5</v>
      </c>
      <c r="AN31" s="76">
        <v>57.5</v>
      </c>
      <c r="AO31" s="76">
        <v>57.5</v>
      </c>
      <c r="AP31" s="76">
        <v>57.5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54.12</v>
      </c>
      <c r="D32" s="76">
        <v>54.24</v>
      </c>
      <c r="E32" s="76">
        <v>54.37</v>
      </c>
      <c r="F32" s="76">
        <v>54.49</v>
      </c>
      <c r="G32" s="76">
        <v>54.61</v>
      </c>
      <c r="H32" s="76">
        <v>54.73</v>
      </c>
      <c r="I32" s="76">
        <v>54.85</v>
      </c>
      <c r="J32" s="76">
        <v>54.97</v>
      </c>
      <c r="K32" s="76">
        <v>55.08</v>
      </c>
      <c r="L32" s="76">
        <v>55.19</v>
      </c>
      <c r="M32" s="76">
        <v>55.56</v>
      </c>
      <c r="N32" s="76">
        <v>55.66</v>
      </c>
      <c r="O32" s="76">
        <v>55.77</v>
      </c>
      <c r="P32" s="76">
        <v>55.88</v>
      </c>
      <c r="Q32" s="76">
        <v>55.98</v>
      </c>
      <c r="R32" s="76">
        <v>56.07</v>
      </c>
      <c r="S32" s="76">
        <v>56.17</v>
      </c>
      <c r="T32" s="76">
        <v>56.26</v>
      </c>
      <c r="U32" s="76">
        <v>56.35</v>
      </c>
      <c r="V32" s="76">
        <v>56.43</v>
      </c>
      <c r="W32" s="76">
        <v>57</v>
      </c>
      <c r="X32" s="76">
        <v>57</v>
      </c>
      <c r="Y32" s="76">
        <v>57.1</v>
      </c>
      <c r="Z32" s="76">
        <v>57.1</v>
      </c>
      <c r="AA32" s="76">
        <v>57.24</v>
      </c>
      <c r="AB32" s="76">
        <v>57.24</v>
      </c>
      <c r="AC32" s="76">
        <v>57.36</v>
      </c>
      <c r="AD32" s="76">
        <v>57.36</v>
      </c>
      <c r="AE32" s="76">
        <v>57.47</v>
      </c>
      <c r="AF32" s="76">
        <v>57.47</v>
      </c>
      <c r="AG32" s="76">
        <v>57.56</v>
      </c>
      <c r="AH32" s="76">
        <v>57.56</v>
      </c>
      <c r="AI32" s="76">
        <v>57.56</v>
      </c>
      <c r="AJ32" s="76">
        <v>57.66</v>
      </c>
      <c r="AK32" s="76">
        <v>57.66</v>
      </c>
      <c r="AL32" s="76">
        <v>57.66</v>
      </c>
      <c r="AM32" s="76">
        <v>57.66</v>
      </c>
      <c r="AN32" s="76">
        <v>57.76</v>
      </c>
      <c r="AO32" s="76">
        <v>57.76</v>
      </c>
      <c r="AP32" s="76">
        <v>57.76</v>
      </c>
      <c r="AQ32" s="76">
        <v>57.76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54.18</v>
      </c>
      <c r="D33" s="76">
        <v>54.31</v>
      </c>
      <c r="E33" s="76">
        <v>54.44</v>
      </c>
      <c r="F33" s="76">
        <v>54.57</v>
      </c>
      <c r="G33" s="76">
        <v>54.7</v>
      </c>
      <c r="H33" s="76">
        <v>54.82</v>
      </c>
      <c r="I33" s="76">
        <v>54.94</v>
      </c>
      <c r="J33" s="76">
        <v>55.07</v>
      </c>
      <c r="K33" s="76">
        <v>55.19</v>
      </c>
      <c r="L33" s="76">
        <v>55.3</v>
      </c>
      <c r="M33" s="76">
        <v>55.42</v>
      </c>
      <c r="N33" s="76">
        <v>55.78</v>
      </c>
      <c r="O33" s="76">
        <v>55.89</v>
      </c>
      <c r="P33" s="76">
        <v>56</v>
      </c>
      <c r="Q33" s="76">
        <v>56.11</v>
      </c>
      <c r="R33" s="76">
        <v>56.21</v>
      </c>
      <c r="S33" s="76">
        <v>56.31</v>
      </c>
      <c r="T33" s="76">
        <v>56.41</v>
      </c>
      <c r="U33" s="76">
        <v>56.5</v>
      </c>
      <c r="V33" s="76">
        <v>56.59</v>
      </c>
      <c r="W33" s="76">
        <v>57.15</v>
      </c>
      <c r="X33" s="76">
        <v>57.15</v>
      </c>
      <c r="Y33" s="76">
        <v>57.29</v>
      </c>
      <c r="Z33" s="76">
        <v>57.29</v>
      </c>
      <c r="AA33" s="76">
        <v>57.44</v>
      </c>
      <c r="AB33" s="76">
        <v>57.44</v>
      </c>
      <c r="AC33" s="76">
        <v>57.57</v>
      </c>
      <c r="AD33" s="76">
        <v>57.57</v>
      </c>
      <c r="AE33" s="76">
        <v>57.69</v>
      </c>
      <c r="AF33" s="76">
        <v>57.69</v>
      </c>
      <c r="AG33" s="76">
        <v>57.78</v>
      </c>
      <c r="AH33" s="76">
        <v>57.78</v>
      </c>
      <c r="AI33" s="76">
        <v>57.78</v>
      </c>
      <c r="AJ33" s="76">
        <v>57.9</v>
      </c>
      <c r="AK33" s="76">
        <v>57.9</v>
      </c>
      <c r="AL33" s="76">
        <v>57.9</v>
      </c>
      <c r="AM33" s="76">
        <v>57.99</v>
      </c>
      <c r="AN33" s="76">
        <v>57.99</v>
      </c>
      <c r="AO33" s="76">
        <v>57.99</v>
      </c>
      <c r="AP33" s="76">
        <v>57.99</v>
      </c>
      <c r="AQ33" s="76">
        <v>57.99</v>
      </c>
      <c r="AR33" s="76">
        <v>58.07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54.25</v>
      </c>
      <c r="D34" s="76">
        <v>54.38</v>
      </c>
      <c r="E34" s="76">
        <v>54.51</v>
      </c>
      <c r="F34" s="76">
        <v>54.65</v>
      </c>
      <c r="G34" s="76">
        <v>54.78</v>
      </c>
      <c r="H34" s="76">
        <v>54.91</v>
      </c>
      <c r="I34" s="76">
        <v>55.03</v>
      </c>
      <c r="J34" s="76">
        <v>55.16</v>
      </c>
      <c r="K34" s="76">
        <v>55.29</v>
      </c>
      <c r="L34" s="76">
        <v>55.41</v>
      </c>
      <c r="M34" s="76">
        <v>55.53</v>
      </c>
      <c r="N34" s="76">
        <v>55.65</v>
      </c>
      <c r="O34" s="76">
        <v>56.01</v>
      </c>
      <c r="P34" s="76">
        <v>56.12</v>
      </c>
      <c r="Q34" s="76">
        <v>56.23</v>
      </c>
      <c r="R34" s="76">
        <v>56.34</v>
      </c>
      <c r="S34" s="76">
        <v>56.45</v>
      </c>
      <c r="T34" s="76">
        <v>56.55</v>
      </c>
      <c r="U34" s="76">
        <v>56.65</v>
      </c>
      <c r="V34" s="76">
        <v>56.75</v>
      </c>
      <c r="W34" s="76">
        <v>57.31</v>
      </c>
      <c r="X34" s="76">
        <v>57.31</v>
      </c>
      <c r="Y34" s="76">
        <v>57.48</v>
      </c>
      <c r="Z34" s="76">
        <v>57.56</v>
      </c>
      <c r="AA34" s="76">
        <v>57.56</v>
      </c>
      <c r="AB34" s="76">
        <v>57.71</v>
      </c>
      <c r="AC34" s="76">
        <v>57.71</v>
      </c>
      <c r="AD34" s="76">
        <v>57.85</v>
      </c>
      <c r="AE34" s="76">
        <v>57.85</v>
      </c>
      <c r="AF34" s="76">
        <v>57.96</v>
      </c>
      <c r="AG34" s="76">
        <v>57.96</v>
      </c>
      <c r="AH34" s="76">
        <v>58.06</v>
      </c>
      <c r="AI34" s="76">
        <v>58.06</v>
      </c>
      <c r="AJ34" s="76">
        <v>58.06</v>
      </c>
      <c r="AK34" s="76">
        <v>58.18</v>
      </c>
      <c r="AL34" s="76">
        <v>58.18</v>
      </c>
      <c r="AM34" s="76">
        <v>58.18</v>
      </c>
      <c r="AN34" s="76">
        <v>58.26</v>
      </c>
      <c r="AO34" s="76">
        <v>58.26</v>
      </c>
      <c r="AP34" s="76">
        <v>58.26</v>
      </c>
      <c r="AQ34" s="76">
        <v>58.26</v>
      </c>
      <c r="AR34" s="76">
        <v>58.26</v>
      </c>
      <c r="AS34" s="76">
        <v>58.35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54.31</v>
      </c>
      <c r="D35" s="76">
        <v>54.44</v>
      </c>
      <c r="E35" s="76">
        <v>54.58</v>
      </c>
      <c r="F35" s="76">
        <v>54.72</v>
      </c>
      <c r="G35" s="76">
        <v>54.85</v>
      </c>
      <c r="H35" s="76">
        <v>54.99</v>
      </c>
      <c r="I35" s="76">
        <v>55.12</v>
      </c>
      <c r="J35" s="76">
        <v>55.25</v>
      </c>
      <c r="K35" s="76">
        <v>55.39</v>
      </c>
      <c r="L35" s="76">
        <v>55.51</v>
      </c>
      <c r="M35" s="76">
        <v>55.64</v>
      </c>
      <c r="N35" s="76">
        <v>55.77</v>
      </c>
      <c r="O35" s="76">
        <v>55.89</v>
      </c>
      <c r="P35" s="76">
        <v>56.24</v>
      </c>
      <c r="Q35" s="76">
        <v>56.36</v>
      </c>
      <c r="R35" s="76">
        <v>56.47</v>
      </c>
      <c r="S35" s="76">
        <v>56.59</v>
      </c>
      <c r="T35" s="76">
        <v>56.69</v>
      </c>
      <c r="U35" s="76">
        <v>56.8</v>
      </c>
      <c r="V35" s="76">
        <v>56.9</v>
      </c>
      <c r="W35" s="76">
        <v>57.47</v>
      </c>
      <c r="X35" s="76">
        <v>57.57</v>
      </c>
      <c r="Y35" s="76">
        <v>57.67</v>
      </c>
      <c r="Z35" s="76">
        <v>57.75</v>
      </c>
      <c r="AA35" s="76">
        <v>57.84</v>
      </c>
      <c r="AB35" s="76">
        <v>57.84</v>
      </c>
      <c r="AC35" s="76">
        <v>57.99</v>
      </c>
      <c r="AD35" s="76">
        <v>57.99</v>
      </c>
      <c r="AE35" s="76">
        <v>58.13</v>
      </c>
      <c r="AF35" s="76">
        <v>58.13</v>
      </c>
      <c r="AG35" s="76">
        <v>58.24</v>
      </c>
      <c r="AH35" s="76">
        <v>58.24</v>
      </c>
      <c r="AI35" s="76">
        <v>58.34</v>
      </c>
      <c r="AJ35" s="76">
        <v>58.34</v>
      </c>
      <c r="AK35" s="76">
        <v>58.34</v>
      </c>
      <c r="AL35" s="76">
        <v>58.46</v>
      </c>
      <c r="AM35" s="76">
        <v>58.46</v>
      </c>
      <c r="AN35" s="76">
        <v>58.46</v>
      </c>
      <c r="AO35" s="76">
        <v>58.46</v>
      </c>
      <c r="AP35" s="76">
        <v>58.56</v>
      </c>
      <c r="AQ35" s="76">
        <v>58.56</v>
      </c>
      <c r="AR35" s="76">
        <v>58.56</v>
      </c>
      <c r="AS35" s="76">
        <v>58.56</v>
      </c>
      <c r="AT35" s="76">
        <v>58.56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54.36</v>
      </c>
      <c r="D36" s="76">
        <v>54.51</v>
      </c>
      <c r="E36" s="76">
        <v>54.65</v>
      </c>
      <c r="F36" s="76">
        <v>54.79</v>
      </c>
      <c r="G36" s="76">
        <v>54.93</v>
      </c>
      <c r="H36" s="76">
        <v>55.07</v>
      </c>
      <c r="I36" s="76">
        <v>55.21</v>
      </c>
      <c r="J36" s="76">
        <v>55.34</v>
      </c>
      <c r="K36" s="76">
        <v>55.48</v>
      </c>
      <c r="L36" s="76">
        <v>55.61</v>
      </c>
      <c r="M36" s="76">
        <v>55.75</v>
      </c>
      <c r="N36" s="76">
        <v>55.88</v>
      </c>
      <c r="O36" s="76">
        <v>56.01</v>
      </c>
      <c r="P36" s="76">
        <v>56.13</v>
      </c>
      <c r="Q36" s="76">
        <v>56.48</v>
      </c>
      <c r="R36" s="76">
        <v>56.6</v>
      </c>
      <c r="S36" s="76">
        <v>56.72</v>
      </c>
      <c r="T36" s="76">
        <v>56.83</v>
      </c>
      <c r="U36" s="76">
        <v>56.95</v>
      </c>
      <c r="V36" s="76">
        <v>57.05</v>
      </c>
      <c r="W36" s="76">
        <v>57.62</v>
      </c>
      <c r="X36" s="76">
        <v>57.75</v>
      </c>
      <c r="Y36" s="76">
        <v>57.85</v>
      </c>
      <c r="Z36" s="76">
        <v>57.95</v>
      </c>
      <c r="AA36" s="76">
        <v>58.04</v>
      </c>
      <c r="AB36" s="76">
        <v>58.12</v>
      </c>
      <c r="AC36" s="76">
        <v>58.12</v>
      </c>
      <c r="AD36" s="76">
        <v>58.28</v>
      </c>
      <c r="AE36" s="76">
        <v>58.28</v>
      </c>
      <c r="AF36" s="76">
        <v>58.41</v>
      </c>
      <c r="AG36" s="76">
        <v>58.41</v>
      </c>
      <c r="AH36" s="76">
        <v>58.53</v>
      </c>
      <c r="AI36" s="76">
        <v>58.53</v>
      </c>
      <c r="AJ36" s="76">
        <v>58.63</v>
      </c>
      <c r="AK36" s="76">
        <v>58.63</v>
      </c>
      <c r="AL36" s="76">
        <v>58.63</v>
      </c>
      <c r="AM36" s="76">
        <v>58.74</v>
      </c>
      <c r="AN36" s="76">
        <v>58.74</v>
      </c>
      <c r="AO36" s="76">
        <v>58.74</v>
      </c>
      <c r="AP36" s="76">
        <v>58.74</v>
      </c>
      <c r="AQ36" s="76">
        <v>58.84</v>
      </c>
      <c r="AR36" s="76">
        <v>58.84</v>
      </c>
      <c r="AS36" s="76">
        <v>58.84</v>
      </c>
      <c r="AT36" s="76">
        <v>58.84</v>
      </c>
      <c r="AU36" s="76">
        <v>58.84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54.42</v>
      </c>
      <c r="D37" s="76">
        <v>54.56</v>
      </c>
      <c r="E37" s="76">
        <v>54.71</v>
      </c>
      <c r="F37" s="76">
        <v>54.86</v>
      </c>
      <c r="G37" s="76">
        <v>55</v>
      </c>
      <c r="H37" s="76">
        <v>55.15</v>
      </c>
      <c r="I37" s="76">
        <v>55.29</v>
      </c>
      <c r="J37" s="76">
        <v>55.43</v>
      </c>
      <c r="K37" s="76">
        <v>55.57</v>
      </c>
      <c r="L37" s="76">
        <v>55.71</v>
      </c>
      <c r="M37" s="76">
        <v>55.85</v>
      </c>
      <c r="N37" s="76">
        <v>55.99</v>
      </c>
      <c r="O37" s="76">
        <v>56.12</v>
      </c>
      <c r="P37" s="76">
        <v>56.25</v>
      </c>
      <c r="Q37" s="76">
        <v>56.38</v>
      </c>
      <c r="R37" s="76">
        <v>56.73</v>
      </c>
      <c r="S37" s="76">
        <v>56.85</v>
      </c>
      <c r="T37" s="76">
        <v>56.97</v>
      </c>
      <c r="U37" s="76">
        <v>57.09</v>
      </c>
      <c r="V37" s="76">
        <v>57.2</v>
      </c>
      <c r="W37" s="76">
        <v>57.78</v>
      </c>
      <c r="X37" s="76">
        <v>57.93</v>
      </c>
      <c r="Y37" s="76">
        <v>58.03</v>
      </c>
      <c r="Z37" s="76">
        <v>58.14</v>
      </c>
      <c r="AA37" s="76">
        <v>58.23</v>
      </c>
      <c r="AB37" s="76">
        <v>58.32</v>
      </c>
      <c r="AC37" s="76">
        <v>58.41</v>
      </c>
      <c r="AD37" s="76">
        <v>58.41</v>
      </c>
      <c r="AE37" s="76">
        <v>58.57</v>
      </c>
      <c r="AF37" s="76">
        <v>58.57</v>
      </c>
      <c r="AG37" s="76">
        <v>58.7</v>
      </c>
      <c r="AH37" s="76">
        <v>58.7</v>
      </c>
      <c r="AI37" s="76">
        <v>58.82</v>
      </c>
      <c r="AJ37" s="76">
        <v>58.82</v>
      </c>
      <c r="AK37" s="76">
        <v>58.92</v>
      </c>
      <c r="AL37" s="76">
        <v>58.92</v>
      </c>
      <c r="AM37" s="76">
        <v>58.92</v>
      </c>
      <c r="AN37" s="76">
        <v>59.03</v>
      </c>
      <c r="AO37" s="76">
        <v>59.03</v>
      </c>
      <c r="AP37" s="76">
        <v>59.03</v>
      </c>
      <c r="AQ37" s="76">
        <v>59.03</v>
      </c>
      <c r="AR37" s="76">
        <v>59.13</v>
      </c>
      <c r="AS37" s="76">
        <v>59.13</v>
      </c>
      <c r="AT37" s="76">
        <v>59.13</v>
      </c>
      <c r="AU37" s="76">
        <v>59.13</v>
      </c>
      <c r="AV37" s="76">
        <v>59.13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54.47</v>
      </c>
      <c r="D38" s="76">
        <v>54.62</v>
      </c>
      <c r="E38" s="76">
        <v>54.77</v>
      </c>
      <c r="F38" s="76">
        <v>54.92</v>
      </c>
      <c r="G38" s="76">
        <v>55.07</v>
      </c>
      <c r="H38" s="76">
        <v>55.22</v>
      </c>
      <c r="I38" s="76">
        <v>55.37</v>
      </c>
      <c r="J38" s="76">
        <v>55.51</v>
      </c>
      <c r="K38" s="76">
        <v>55.66</v>
      </c>
      <c r="L38" s="76">
        <v>55.81</v>
      </c>
      <c r="M38" s="76">
        <v>55.95</v>
      </c>
      <c r="N38" s="76">
        <v>56.09</v>
      </c>
      <c r="O38" s="76">
        <v>56.23</v>
      </c>
      <c r="P38" s="76">
        <v>56.37</v>
      </c>
      <c r="Q38" s="76">
        <v>56.5</v>
      </c>
      <c r="R38" s="76">
        <v>56.64</v>
      </c>
      <c r="S38" s="76">
        <v>56.98</v>
      </c>
      <c r="T38" s="76">
        <v>57.11</v>
      </c>
      <c r="U38" s="76">
        <v>57.23</v>
      </c>
      <c r="V38" s="76">
        <v>57.35</v>
      </c>
      <c r="W38" s="76">
        <v>57.93</v>
      </c>
      <c r="X38" s="76">
        <v>58.1</v>
      </c>
      <c r="Y38" s="76">
        <v>58.22</v>
      </c>
      <c r="Z38" s="76">
        <v>58.32</v>
      </c>
      <c r="AA38" s="76">
        <v>58.43</v>
      </c>
      <c r="AB38" s="76">
        <v>58.52</v>
      </c>
      <c r="AC38" s="76">
        <v>58.62</v>
      </c>
      <c r="AD38" s="76">
        <v>58.7</v>
      </c>
      <c r="AE38" s="76">
        <v>58.7</v>
      </c>
      <c r="AF38" s="76">
        <v>58.86</v>
      </c>
      <c r="AG38" s="76">
        <v>58.86</v>
      </c>
      <c r="AH38" s="76">
        <v>59</v>
      </c>
      <c r="AI38" s="76">
        <v>59</v>
      </c>
      <c r="AJ38" s="76">
        <v>59.11</v>
      </c>
      <c r="AK38" s="76">
        <v>59.11</v>
      </c>
      <c r="AL38" s="76">
        <v>59.21</v>
      </c>
      <c r="AM38" s="76">
        <v>59.21</v>
      </c>
      <c r="AN38" s="76">
        <v>59.21</v>
      </c>
      <c r="AO38" s="76">
        <v>59.32</v>
      </c>
      <c r="AP38" s="76">
        <v>59.32</v>
      </c>
      <c r="AQ38" s="76">
        <v>59.32</v>
      </c>
      <c r="AR38" s="76">
        <v>59.32</v>
      </c>
      <c r="AS38" s="76">
        <v>59.42</v>
      </c>
      <c r="AT38" s="76">
        <v>59.42</v>
      </c>
      <c r="AU38" s="76">
        <v>59.42</v>
      </c>
      <c r="AV38" s="76">
        <v>59.42</v>
      </c>
      <c r="AW38" s="76">
        <v>59.42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54.52</v>
      </c>
      <c r="D39" s="76">
        <v>54.67</v>
      </c>
      <c r="E39" s="76">
        <v>54.83</v>
      </c>
      <c r="F39" s="76">
        <v>54.98</v>
      </c>
      <c r="G39" s="76">
        <v>55.14</v>
      </c>
      <c r="H39" s="76">
        <v>55.29</v>
      </c>
      <c r="I39" s="76">
        <v>55.44</v>
      </c>
      <c r="J39" s="76">
        <v>55.59</v>
      </c>
      <c r="K39" s="76">
        <v>55.75</v>
      </c>
      <c r="L39" s="76">
        <v>55.9</v>
      </c>
      <c r="M39" s="76">
        <v>56.05</v>
      </c>
      <c r="N39" s="76">
        <v>56.19</v>
      </c>
      <c r="O39" s="76">
        <v>56.34</v>
      </c>
      <c r="P39" s="76">
        <v>56.48</v>
      </c>
      <c r="Q39" s="76">
        <v>56.63</v>
      </c>
      <c r="R39" s="76">
        <v>56.76</v>
      </c>
      <c r="S39" s="76">
        <v>56.9</v>
      </c>
      <c r="T39" s="76">
        <v>57.24</v>
      </c>
      <c r="U39" s="76">
        <v>57.37</v>
      </c>
      <c r="V39" s="76">
        <v>57.5</v>
      </c>
      <c r="W39" s="76">
        <v>58.07</v>
      </c>
      <c r="X39" s="76">
        <v>58.27</v>
      </c>
      <c r="Y39" s="76">
        <v>58.39</v>
      </c>
      <c r="Z39" s="76">
        <v>58.51</v>
      </c>
      <c r="AA39" s="76">
        <v>58.62</v>
      </c>
      <c r="AB39" s="76">
        <v>58.72</v>
      </c>
      <c r="AC39" s="76">
        <v>58.82</v>
      </c>
      <c r="AD39" s="76">
        <v>58.91</v>
      </c>
      <c r="AE39" s="76">
        <v>59</v>
      </c>
      <c r="AF39" s="76">
        <v>59</v>
      </c>
      <c r="AG39" s="76">
        <v>59.16</v>
      </c>
      <c r="AH39" s="76">
        <v>59.16</v>
      </c>
      <c r="AI39" s="76">
        <v>59.3</v>
      </c>
      <c r="AJ39" s="76">
        <v>59.3</v>
      </c>
      <c r="AK39" s="76">
        <v>59.41</v>
      </c>
      <c r="AL39" s="76">
        <v>59.41</v>
      </c>
      <c r="AM39" s="76">
        <v>59.51</v>
      </c>
      <c r="AN39" s="76">
        <v>59.51</v>
      </c>
      <c r="AO39" s="76">
        <v>59.51</v>
      </c>
      <c r="AP39" s="76">
        <v>59.62</v>
      </c>
      <c r="AQ39" s="76">
        <v>59.62</v>
      </c>
      <c r="AR39" s="76">
        <v>59.62</v>
      </c>
      <c r="AS39" s="76">
        <v>59.62</v>
      </c>
      <c r="AT39" s="76">
        <v>59.72</v>
      </c>
      <c r="AU39" s="76">
        <v>59.72</v>
      </c>
      <c r="AV39" s="76">
        <v>59.72</v>
      </c>
      <c r="AW39" s="76">
        <v>59.72</v>
      </c>
      <c r="AX39" s="76">
        <v>59.72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54.57</v>
      </c>
      <c r="D40" s="76">
        <v>54.72</v>
      </c>
      <c r="E40" s="76">
        <v>54.88</v>
      </c>
      <c r="F40" s="76">
        <v>55.04</v>
      </c>
      <c r="G40" s="76">
        <v>55.2</v>
      </c>
      <c r="H40" s="76">
        <v>55.36</v>
      </c>
      <c r="I40" s="76">
        <v>55.51</v>
      </c>
      <c r="J40" s="76">
        <v>55.67</v>
      </c>
      <c r="K40" s="76">
        <v>55.83</v>
      </c>
      <c r="L40" s="76">
        <v>55.98</v>
      </c>
      <c r="M40" s="76">
        <v>56.14</v>
      </c>
      <c r="N40" s="76">
        <v>56.29</v>
      </c>
      <c r="O40" s="76">
        <v>56.44</v>
      </c>
      <c r="P40" s="76">
        <v>56.59</v>
      </c>
      <c r="Q40" s="76">
        <v>56.74</v>
      </c>
      <c r="R40" s="76">
        <v>56.89</v>
      </c>
      <c r="S40" s="76">
        <v>57.03</v>
      </c>
      <c r="T40" s="76">
        <v>57.17</v>
      </c>
      <c r="U40" s="76">
        <v>57.51</v>
      </c>
      <c r="V40" s="76">
        <v>57.64</v>
      </c>
      <c r="W40" s="76">
        <v>58.31</v>
      </c>
      <c r="X40" s="76">
        <v>58.44</v>
      </c>
      <c r="Y40" s="76">
        <v>58.57</v>
      </c>
      <c r="Z40" s="76">
        <v>58.69</v>
      </c>
      <c r="AA40" s="76">
        <v>58.81</v>
      </c>
      <c r="AB40" s="76">
        <v>58.92</v>
      </c>
      <c r="AC40" s="76">
        <v>59.02</v>
      </c>
      <c r="AD40" s="76">
        <v>59.12</v>
      </c>
      <c r="AE40" s="76">
        <v>59.22</v>
      </c>
      <c r="AF40" s="76">
        <v>59.3</v>
      </c>
      <c r="AG40" s="76">
        <v>59.3</v>
      </c>
      <c r="AH40" s="76">
        <v>59.46</v>
      </c>
      <c r="AI40" s="76">
        <v>59.46</v>
      </c>
      <c r="AJ40" s="76">
        <v>59.6</v>
      </c>
      <c r="AK40" s="76">
        <v>59.6</v>
      </c>
      <c r="AL40" s="76">
        <v>59.72</v>
      </c>
      <c r="AM40" s="76">
        <v>59.72</v>
      </c>
      <c r="AN40" s="76">
        <v>59.81</v>
      </c>
      <c r="AO40" s="76">
        <v>59.81</v>
      </c>
      <c r="AP40" s="76">
        <v>59.81</v>
      </c>
      <c r="AQ40" s="76">
        <v>59.92</v>
      </c>
      <c r="AR40" s="76">
        <v>59.92</v>
      </c>
      <c r="AS40" s="76">
        <v>59.92</v>
      </c>
      <c r="AT40" s="76">
        <v>59.92</v>
      </c>
      <c r="AU40" s="76">
        <v>60.01</v>
      </c>
      <c r="AV40" s="76">
        <v>60.01</v>
      </c>
      <c r="AW40" s="76">
        <v>60.01</v>
      </c>
      <c r="AX40" s="76">
        <v>60.01</v>
      </c>
      <c r="AY40" s="76">
        <v>60.01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54.61</v>
      </c>
      <c r="D41" s="76">
        <v>54.77</v>
      </c>
      <c r="E41" s="76">
        <v>54.93</v>
      </c>
      <c r="F41" s="76">
        <v>55.09</v>
      </c>
      <c r="G41" s="76">
        <v>55.26</v>
      </c>
      <c r="H41" s="76">
        <v>55.42</v>
      </c>
      <c r="I41" s="76">
        <v>55.58</v>
      </c>
      <c r="J41" s="76">
        <v>55.74</v>
      </c>
      <c r="K41" s="76">
        <v>55.91</v>
      </c>
      <c r="L41" s="76">
        <v>56.07</v>
      </c>
      <c r="M41" s="76">
        <v>56.23</v>
      </c>
      <c r="N41" s="76">
        <v>56.39</v>
      </c>
      <c r="O41" s="76">
        <v>56.55</v>
      </c>
      <c r="P41" s="76">
        <v>56.7</v>
      </c>
      <c r="Q41" s="76">
        <v>56.85</v>
      </c>
      <c r="R41" s="76">
        <v>57.01</v>
      </c>
      <c r="S41" s="76">
        <v>57.15</v>
      </c>
      <c r="T41" s="76">
        <v>57.3</v>
      </c>
      <c r="U41" s="76">
        <v>57.44</v>
      </c>
      <c r="V41" s="76">
        <v>57.78</v>
      </c>
      <c r="W41" s="76">
        <v>58.46</v>
      </c>
      <c r="X41" s="76">
        <v>58.6</v>
      </c>
      <c r="Y41" s="76">
        <v>58.74</v>
      </c>
      <c r="Z41" s="76">
        <v>58.87</v>
      </c>
      <c r="AA41" s="76">
        <v>58.99</v>
      </c>
      <c r="AB41" s="76">
        <v>59.11</v>
      </c>
      <c r="AC41" s="76">
        <v>59.22</v>
      </c>
      <c r="AD41" s="76">
        <v>59.33</v>
      </c>
      <c r="AE41" s="76">
        <v>59.43</v>
      </c>
      <c r="AF41" s="76">
        <v>59.52</v>
      </c>
      <c r="AG41" s="76">
        <v>59.61</v>
      </c>
      <c r="AH41" s="76">
        <v>59.61</v>
      </c>
      <c r="AI41" s="76">
        <v>59.77</v>
      </c>
      <c r="AJ41" s="76">
        <v>59.77</v>
      </c>
      <c r="AK41" s="76">
        <v>59.91</v>
      </c>
      <c r="AL41" s="76">
        <v>59.91</v>
      </c>
      <c r="AM41" s="76">
        <v>60.02</v>
      </c>
      <c r="AN41" s="76">
        <v>60.02</v>
      </c>
      <c r="AO41" s="76">
        <v>60.12</v>
      </c>
      <c r="AP41" s="76">
        <v>60.12</v>
      </c>
      <c r="AQ41" s="76">
        <v>60.12</v>
      </c>
      <c r="AR41" s="76">
        <v>60.22</v>
      </c>
      <c r="AS41" s="76">
        <v>60.22</v>
      </c>
      <c r="AT41" s="76">
        <v>60.22</v>
      </c>
      <c r="AU41" s="76">
        <v>60.22</v>
      </c>
      <c r="AV41" s="76">
        <v>60.31</v>
      </c>
      <c r="AW41" s="76">
        <v>60.31</v>
      </c>
      <c r="AX41" s="76">
        <v>60.31</v>
      </c>
      <c r="AY41" s="76">
        <v>60.31</v>
      </c>
      <c r="AZ41" s="76">
        <v>60.31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54.65</v>
      </c>
      <c r="D42" s="76">
        <v>54.82</v>
      </c>
      <c r="E42" s="76">
        <v>54.98</v>
      </c>
      <c r="F42" s="76">
        <v>55.15</v>
      </c>
      <c r="G42" s="76">
        <v>55.31</v>
      </c>
      <c r="H42" s="76">
        <v>55.48</v>
      </c>
      <c r="I42" s="76">
        <v>55.65</v>
      </c>
      <c r="J42" s="76">
        <v>55.81</v>
      </c>
      <c r="K42" s="76">
        <v>55.98</v>
      </c>
      <c r="L42" s="76">
        <v>56.15</v>
      </c>
      <c r="M42" s="76">
        <v>56.31</v>
      </c>
      <c r="N42" s="76">
        <v>56.48</v>
      </c>
      <c r="O42" s="76">
        <v>56.64</v>
      </c>
      <c r="P42" s="76">
        <v>56.8</v>
      </c>
      <c r="Q42" s="76">
        <v>56.96</v>
      </c>
      <c r="R42" s="76">
        <v>57.12</v>
      </c>
      <c r="S42" s="76">
        <v>57.28</v>
      </c>
      <c r="T42" s="76">
        <v>57.43</v>
      </c>
      <c r="U42" s="76">
        <v>57.58</v>
      </c>
      <c r="V42" s="76">
        <v>57.72</v>
      </c>
      <c r="W42" s="76">
        <v>58.62</v>
      </c>
      <c r="X42" s="76">
        <v>58.76</v>
      </c>
      <c r="Y42" s="76">
        <v>58.9</v>
      </c>
      <c r="Z42" s="76">
        <v>59.04</v>
      </c>
      <c r="AA42" s="76">
        <v>59.17</v>
      </c>
      <c r="AB42" s="76">
        <v>59.3</v>
      </c>
      <c r="AC42" s="76">
        <v>59.42</v>
      </c>
      <c r="AD42" s="76">
        <v>59.53</v>
      </c>
      <c r="AE42" s="76">
        <v>59.64</v>
      </c>
      <c r="AF42" s="76">
        <v>59.74</v>
      </c>
      <c r="AG42" s="76">
        <v>59.83</v>
      </c>
      <c r="AH42" s="76">
        <v>59.92</v>
      </c>
      <c r="AI42" s="76">
        <v>59.92</v>
      </c>
      <c r="AJ42" s="76">
        <v>60.08</v>
      </c>
      <c r="AK42" s="76">
        <v>60.08</v>
      </c>
      <c r="AL42" s="76">
        <v>60.22</v>
      </c>
      <c r="AM42" s="76">
        <v>60.22</v>
      </c>
      <c r="AN42" s="76">
        <v>60.33</v>
      </c>
      <c r="AO42" s="76">
        <v>60.33</v>
      </c>
      <c r="AP42" s="76">
        <v>60.42</v>
      </c>
      <c r="AQ42" s="76">
        <v>60.42</v>
      </c>
      <c r="AR42" s="76">
        <v>60.42</v>
      </c>
      <c r="AS42" s="76">
        <v>60.53</v>
      </c>
      <c r="AT42" s="76">
        <v>60.53</v>
      </c>
      <c r="AU42" s="76">
        <v>60.53</v>
      </c>
      <c r="AV42" s="76">
        <v>60.53</v>
      </c>
      <c r="AW42" s="76">
        <v>60.53</v>
      </c>
      <c r="AX42" s="76">
        <v>60.63</v>
      </c>
      <c r="AY42" s="76">
        <v>60.63</v>
      </c>
      <c r="AZ42" s="76">
        <v>60.63</v>
      </c>
      <c r="BA42" s="76">
        <v>60.63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54.69</v>
      </c>
      <c r="D43" s="76">
        <v>54.86</v>
      </c>
      <c r="E43" s="76">
        <v>55.03</v>
      </c>
      <c r="F43" s="76">
        <v>55.2</v>
      </c>
      <c r="G43" s="76">
        <v>55.37</v>
      </c>
      <c r="H43" s="76">
        <v>55.54</v>
      </c>
      <c r="I43" s="76">
        <v>55.71</v>
      </c>
      <c r="J43" s="76">
        <v>55.88</v>
      </c>
      <c r="K43" s="76">
        <v>56.05</v>
      </c>
      <c r="L43" s="76">
        <v>56.22</v>
      </c>
      <c r="M43" s="76">
        <v>56.4</v>
      </c>
      <c r="N43" s="76">
        <v>56.57</v>
      </c>
      <c r="O43" s="76">
        <v>56.73</v>
      </c>
      <c r="P43" s="76">
        <v>56.9</v>
      </c>
      <c r="Q43" s="76">
        <v>57.07</v>
      </c>
      <c r="R43" s="76">
        <v>57.23</v>
      </c>
      <c r="S43" s="76">
        <v>57.39</v>
      </c>
      <c r="T43" s="76">
        <v>57.55</v>
      </c>
      <c r="U43" s="76">
        <v>57.71</v>
      </c>
      <c r="V43" s="76">
        <v>57.86</v>
      </c>
      <c r="W43" s="76">
        <v>58.65</v>
      </c>
      <c r="X43" s="76">
        <v>58.92</v>
      </c>
      <c r="Y43" s="76">
        <v>59.07</v>
      </c>
      <c r="Z43" s="76">
        <v>59.21</v>
      </c>
      <c r="AA43" s="76">
        <v>59.35</v>
      </c>
      <c r="AB43" s="76">
        <v>59.48</v>
      </c>
      <c r="AC43" s="76">
        <v>59.61</v>
      </c>
      <c r="AD43" s="76">
        <v>59.73</v>
      </c>
      <c r="AE43" s="76">
        <v>59.84</v>
      </c>
      <c r="AF43" s="76">
        <v>59.95</v>
      </c>
      <c r="AG43" s="76">
        <v>60.05</v>
      </c>
      <c r="AH43" s="76">
        <v>60.15</v>
      </c>
      <c r="AI43" s="76">
        <v>60.24</v>
      </c>
      <c r="AJ43" s="76">
        <v>60.24</v>
      </c>
      <c r="AK43" s="76">
        <v>60.39</v>
      </c>
      <c r="AL43" s="76">
        <v>60.39</v>
      </c>
      <c r="AM43" s="76">
        <v>60.53</v>
      </c>
      <c r="AN43" s="76">
        <v>60.53</v>
      </c>
      <c r="AO43" s="76">
        <v>60.64</v>
      </c>
      <c r="AP43" s="76">
        <v>60.64</v>
      </c>
      <c r="AQ43" s="76">
        <v>60.64</v>
      </c>
      <c r="AR43" s="76">
        <v>60.77</v>
      </c>
      <c r="AS43" s="76">
        <v>60.77</v>
      </c>
      <c r="AT43" s="76">
        <v>60.77</v>
      </c>
      <c r="AU43" s="76">
        <v>60.77</v>
      </c>
      <c r="AV43" s="76">
        <v>60.88</v>
      </c>
      <c r="AW43" s="76">
        <v>60.88</v>
      </c>
      <c r="AX43" s="76">
        <v>60.88</v>
      </c>
      <c r="AY43" s="76">
        <v>60.88</v>
      </c>
      <c r="AZ43" s="76">
        <v>60.88</v>
      </c>
      <c r="BA43" s="76">
        <v>60.88</v>
      </c>
      <c r="BB43" s="76">
        <v>60.88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54.73</v>
      </c>
      <c r="D44" s="76">
        <v>54.9</v>
      </c>
      <c r="E44" s="76">
        <v>55.07</v>
      </c>
      <c r="F44" s="76">
        <v>55.24</v>
      </c>
      <c r="G44" s="76">
        <v>55.42</v>
      </c>
      <c r="H44" s="76">
        <v>55.59</v>
      </c>
      <c r="I44" s="76">
        <v>55.77</v>
      </c>
      <c r="J44" s="76">
        <v>55.94</v>
      </c>
      <c r="K44" s="76">
        <v>56.12</v>
      </c>
      <c r="L44" s="76">
        <v>56.3</v>
      </c>
      <c r="M44" s="76">
        <v>56.47</v>
      </c>
      <c r="N44" s="76">
        <v>56.65</v>
      </c>
      <c r="O44" s="76">
        <v>56.82</v>
      </c>
      <c r="P44" s="76">
        <v>57</v>
      </c>
      <c r="Q44" s="76">
        <v>57.17</v>
      </c>
      <c r="R44" s="76">
        <v>57.34</v>
      </c>
      <c r="S44" s="76">
        <v>57.51</v>
      </c>
      <c r="T44" s="76">
        <v>57.67</v>
      </c>
      <c r="U44" s="76">
        <v>57.84</v>
      </c>
      <c r="V44" s="76">
        <v>57.99</v>
      </c>
      <c r="W44" s="76">
        <v>58.8</v>
      </c>
      <c r="X44" s="76">
        <v>58.96</v>
      </c>
      <c r="Y44" s="76">
        <v>59.22</v>
      </c>
      <c r="Z44" s="76">
        <v>59.38</v>
      </c>
      <c r="AA44" s="76">
        <v>59.52</v>
      </c>
      <c r="AB44" s="76">
        <v>59.66</v>
      </c>
      <c r="AC44" s="76">
        <v>59.79</v>
      </c>
      <c r="AD44" s="76">
        <v>59.92</v>
      </c>
      <c r="AE44" s="76">
        <v>60.04</v>
      </c>
      <c r="AF44" s="76">
        <v>60.16</v>
      </c>
      <c r="AG44" s="76">
        <v>60.27</v>
      </c>
      <c r="AH44" s="76">
        <v>60.37</v>
      </c>
      <c r="AI44" s="76">
        <v>60.46</v>
      </c>
      <c r="AJ44" s="76">
        <v>60.46</v>
      </c>
      <c r="AK44" s="76">
        <v>60.63</v>
      </c>
      <c r="AL44" s="76">
        <v>60.63</v>
      </c>
      <c r="AM44" s="76">
        <v>60.78</v>
      </c>
      <c r="AN44" s="76">
        <v>60.78</v>
      </c>
      <c r="AO44" s="76">
        <v>60.9</v>
      </c>
      <c r="AP44" s="76">
        <v>60.9</v>
      </c>
      <c r="AQ44" s="76">
        <v>61</v>
      </c>
      <c r="AR44" s="76">
        <v>61</v>
      </c>
      <c r="AS44" s="76">
        <v>61</v>
      </c>
      <c r="AT44" s="76">
        <v>61.11</v>
      </c>
      <c r="AU44" s="76">
        <v>61.11</v>
      </c>
      <c r="AV44" s="76">
        <v>61.11</v>
      </c>
      <c r="AW44" s="76">
        <v>61.11</v>
      </c>
      <c r="AX44" s="76">
        <v>61.21</v>
      </c>
      <c r="AY44" s="76">
        <v>61.21</v>
      </c>
      <c r="AZ44" s="76">
        <v>61.21</v>
      </c>
      <c r="BA44" s="76">
        <v>61.21</v>
      </c>
      <c r="BB44" s="76">
        <v>61.21</v>
      </c>
      <c r="BC44" s="76">
        <v>61.21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54.76</v>
      </c>
      <c r="D45" s="76">
        <v>54.94</v>
      </c>
      <c r="E45" s="76">
        <v>55.11</v>
      </c>
      <c r="F45" s="76">
        <v>55.29</v>
      </c>
      <c r="G45" s="76">
        <v>55.46</v>
      </c>
      <c r="H45" s="76">
        <v>55.64</v>
      </c>
      <c r="I45" s="76">
        <v>55.82</v>
      </c>
      <c r="J45" s="76">
        <v>56</v>
      </c>
      <c r="K45" s="76">
        <v>56.18</v>
      </c>
      <c r="L45" s="76">
        <v>56.37</v>
      </c>
      <c r="M45" s="76">
        <v>56.55</v>
      </c>
      <c r="N45" s="76">
        <v>56.73</v>
      </c>
      <c r="O45" s="76">
        <v>56.91</v>
      </c>
      <c r="P45" s="76">
        <v>57.09</v>
      </c>
      <c r="Q45" s="76">
        <v>57.26</v>
      </c>
      <c r="R45" s="76">
        <v>57.44</v>
      </c>
      <c r="S45" s="76">
        <v>57.62</v>
      </c>
      <c r="T45" s="76">
        <v>57.79</v>
      </c>
      <c r="U45" s="76">
        <v>57.96</v>
      </c>
      <c r="V45" s="76">
        <v>58.12</v>
      </c>
      <c r="W45" s="76">
        <v>58.94</v>
      </c>
      <c r="X45" s="76">
        <v>59.11</v>
      </c>
      <c r="Y45" s="76">
        <v>59.27</v>
      </c>
      <c r="Z45" s="76">
        <v>59.53</v>
      </c>
      <c r="AA45" s="76">
        <v>59.69</v>
      </c>
      <c r="AB45" s="76">
        <v>59.83</v>
      </c>
      <c r="AC45" s="76">
        <v>59.98</v>
      </c>
      <c r="AD45" s="76">
        <v>60.11</v>
      </c>
      <c r="AE45" s="76">
        <v>60.24</v>
      </c>
      <c r="AF45" s="76">
        <v>60.36</v>
      </c>
      <c r="AG45" s="76">
        <v>60.48</v>
      </c>
      <c r="AH45" s="76">
        <v>60.58</v>
      </c>
      <c r="AI45" s="76">
        <v>60.69</v>
      </c>
      <c r="AJ45" s="76">
        <v>60.78</v>
      </c>
      <c r="AK45" s="76">
        <v>60.78</v>
      </c>
      <c r="AL45" s="76">
        <v>60.95</v>
      </c>
      <c r="AM45" s="76">
        <v>60.95</v>
      </c>
      <c r="AN45" s="76">
        <v>61.1</v>
      </c>
      <c r="AO45" s="76">
        <v>61.1</v>
      </c>
      <c r="AP45" s="76">
        <v>61.22</v>
      </c>
      <c r="AQ45" s="76">
        <v>61.22</v>
      </c>
      <c r="AR45" s="76">
        <v>61.31</v>
      </c>
      <c r="AS45" s="76">
        <v>61.31</v>
      </c>
      <c r="AT45" s="76">
        <v>61.31</v>
      </c>
      <c r="AU45" s="76">
        <v>61.42</v>
      </c>
      <c r="AV45" s="76">
        <v>61.42</v>
      </c>
      <c r="AW45" s="76">
        <v>61.42</v>
      </c>
      <c r="AX45" s="76">
        <v>61.42</v>
      </c>
      <c r="AY45" s="76">
        <v>61.42</v>
      </c>
      <c r="AZ45" s="76">
        <v>61.53</v>
      </c>
      <c r="BA45" s="76">
        <v>61.53</v>
      </c>
      <c r="BB45" s="76">
        <v>61.53</v>
      </c>
      <c r="BC45" s="76">
        <v>61.53</v>
      </c>
      <c r="BD45" s="76">
        <v>61.53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54.79</v>
      </c>
      <c r="D46" s="76">
        <v>54.97</v>
      </c>
      <c r="E46" s="76">
        <v>55.15</v>
      </c>
      <c r="F46" s="76">
        <v>55.33</v>
      </c>
      <c r="G46" s="76">
        <v>55.51</v>
      </c>
      <c r="H46" s="76">
        <v>55.69</v>
      </c>
      <c r="I46" s="76">
        <v>55.87</v>
      </c>
      <c r="J46" s="76">
        <v>56.06</v>
      </c>
      <c r="K46" s="76">
        <v>56.24</v>
      </c>
      <c r="L46" s="76">
        <v>56.43</v>
      </c>
      <c r="M46" s="76">
        <v>56.62</v>
      </c>
      <c r="N46" s="76">
        <v>56.8</v>
      </c>
      <c r="O46" s="76">
        <v>56.99</v>
      </c>
      <c r="P46" s="76">
        <v>57.17</v>
      </c>
      <c r="Q46" s="76">
        <v>57.36</v>
      </c>
      <c r="R46" s="76">
        <v>57.54</v>
      </c>
      <c r="S46" s="76">
        <v>57.72</v>
      </c>
      <c r="T46" s="76">
        <v>57.9</v>
      </c>
      <c r="U46" s="76">
        <v>58.07</v>
      </c>
      <c r="V46" s="76">
        <v>58.25</v>
      </c>
      <c r="W46" s="76">
        <v>59.07</v>
      </c>
      <c r="X46" s="76">
        <v>59.25</v>
      </c>
      <c r="Y46" s="76">
        <v>59.42</v>
      </c>
      <c r="Z46" s="76">
        <v>59.59</v>
      </c>
      <c r="AA46" s="76">
        <v>59.85</v>
      </c>
      <c r="AB46" s="76">
        <v>60</v>
      </c>
      <c r="AC46" s="76">
        <v>60.15</v>
      </c>
      <c r="AD46" s="76">
        <v>60.29</v>
      </c>
      <c r="AE46" s="76">
        <v>60.43</v>
      </c>
      <c r="AF46" s="76">
        <v>60.56</v>
      </c>
      <c r="AG46" s="76">
        <v>60.68</v>
      </c>
      <c r="AH46" s="76">
        <v>60.8</v>
      </c>
      <c r="AI46" s="76">
        <v>60.9</v>
      </c>
      <c r="AJ46" s="76">
        <v>61.01</v>
      </c>
      <c r="AK46" s="76">
        <v>61.1</v>
      </c>
      <c r="AL46" s="76">
        <v>61.1</v>
      </c>
      <c r="AM46" s="76">
        <v>61.27</v>
      </c>
      <c r="AN46" s="76">
        <v>61.27</v>
      </c>
      <c r="AO46" s="76">
        <v>61.41</v>
      </c>
      <c r="AP46" s="76">
        <v>61.41</v>
      </c>
      <c r="AQ46" s="76">
        <v>61.53</v>
      </c>
      <c r="AR46" s="76">
        <v>61.53</v>
      </c>
      <c r="AS46" s="76">
        <v>61.63</v>
      </c>
      <c r="AT46" s="76">
        <v>61.63</v>
      </c>
      <c r="AU46" s="76">
        <v>61.63</v>
      </c>
      <c r="AV46" s="76">
        <v>61.73</v>
      </c>
      <c r="AW46" s="76">
        <v>61.73</v>
      </c>
      <c r="AX46" s="76">
        <v>61.73</v>
      </c>
      <c r="AY46" s="76">
        <v>61.73</v>
      </c>
      <c r="AZ46" s="76">
        <v>61.73</v>
      </c>
      <c r="BA46" s="76">
        <v>61.84</v>
      </c>
      <c r="BB46" s="76">
        <v>61.84</v>
      </c>
      <c r="BC46" s="76">
        <v>61.84</v>
      </c>
      <c r="BD46" s="76">
        <v>61.84</v>
      </c>
      <c r="BE46" s="76">
        <v>61.84</v>
      </c>
      <c r="BF46" s="76" t="s">
        <v>73</v>
      </c>
    </row>
    <row r="47" spans="1:148" ht="14.25">
      <c r="A47"/>
      <c r="B47" s="62">
        <v>55</v>
      </c>
      <c r="C47" s="76">
        <v>54.82</v>
      </c>
      <c r="D47" s="76">
        <v>55</v>
      </c>
      <c r="E47" s="76">
        <v>55.18</v>
      </c>
      <c r="F47" s="76">
        <v>55.37</v>
      </c>
      <c r="G47" s="76">
        <v>55.55</v>
      </c>
      <c r="H47" s="76">
        <v>55.74</v>
      </c>
      <c r="I47" s="76">
        <v>55.92</v>
      </c>
      <c r="J47" s="76">
        <v>56.11</v>
      </c>
      <c r="K47" s="76">
        <v>56.3</v>
      </c>
      <c r="L47" s="76">
        <v>56.49</v>
      </c>
      <c r="M47" s="76">
        <v>56.68</v>
      </c>
      <c r="N47" s="76">
        <v>56.87</v>
      </c>
      <c r="O47" s="76">
        <v>57.06</v>
      </c>
      <c r="P47" s="76">
        <v>57.25</v>
      </c>
      <c r="Q47" s="76">
        <v>57.44</v>
      </c>
      <c r="R47" s="76">
        <v>57.63</v>
      </c>
      <c r="S47" s="76">
        <v>57.82</v>
      </c>
      <c r="T47" s="76">
        <v>58</v>
      </c>
      <c r="U47" s="76">
        <v>58.19</v>
      </c>
      <c r="V47" s="76">
        <v>58.36</v>
      </c>
      <c r="W47" s="76">
        <v>59.2</v>
      </c>
      <c r="X47" s="76">
        <v>59.39</v>
      </c>
      <c r="Y47" s="76">
        <v>59.57</v>
      </c>
      <c r="Z47" s="76">
        <v>59.74</v>
      </c>
      <c r="AA47" s="76">
        <v>59.91</v>
      </c>
      <c r="AB47" s="76">
        <v>60.16</v>
      </c>
      <c r="AC47" s="76">
        <v>60.32</v>
      </c>
      <c r="AD47" s="76">
        <v>60.47</v>
      </c>
      <c r="AE47" s="76">
        <v>60.61</v>
      </c>
      <c r="AF47" s="76">
        <v>60.75</v>
      </c>
      <c r="AG47" s="76">
        <v>60.88</v>
      </c>
      <c r="AH47" s="76">
        <v>61</v>
      </c>
      <c r="AI47" s="76">
        <v>61.12</v>
      </c>
      <c r="AJ47" s="76">
        <v>61.23</v>
      </c>
      <c r="AK47" s="76">
        <v>61.33</v>
      </c>
      <c r="AL47" s="76">
        <v>61.42</v>
      </c>
      <c r="AM47" s="76">
        <v>61.42</v>
      </c>
      <c r="AN47" s="76">
        <v>61.59</v>
      </c>
      <c r="AO47" s="76">
        <v>61.59</v>
      </c>
      <c r="AP47" s="76">
        <v>61.73</v>
      </c>
      <c r="AQ47" s="76">
        <v>61.73</v>
      </c>
      <c r="AR47" s="76">
        <v>61.85</v>
      </c>
      <c r="AS47" s="76">
        <v>61.85</v>
      </c>
      <c r="AT47" s="76">
        <v>61.85</v>
      </c>
      <c r="AU47" s="76">
        <v>61.98</v>
      </c>
      <c r="AV47" s="76">
        <v>61.98</v>
      </c>
      <c r="AW47" s="76">
        <v>61.98</v>
      </c>
      <c r="AX47" s="76">
        <v>61.98</v>
      </c>
      <c r="AY47" s="76">
        <v>62.09</v>
      </c>
      <c r="AZ47" s="76">
        <v>62.09</v>
      </c>
      <c r="BA47" s="76">
        <v>62.09</v>
      </c>
      <c r="BB47" s="76">
        <v>62.09</v>
      </c>
      <c r="BC47" s="76">
        <v>62.09</v>
      </c>
      <c r="BD47" s="76">
        <v>62.09</v>
      </c>
      <c r="BE47" s="76">
        <v>62.09</v>
      </c>
      <c r="BF47" s="76">
        <v>62.19</v>
      </c>
    </row>
    <row r="48" spans="1:148" s="5" customFormat="1" ht="14.25">
      <c r="A48"/>
      <c r="B48" s="62">
        <v>56</v>
      </c>
      <c r="C48" s="76">
        <v>54.85</v>
      </c>
      <c r="D48" s="76">
        <v>55.03</v>
      </c>
      <c r="E48" s="76">
        <v>55.22</v>
      </c>
      <c r="F48" s="76">
        <v>55.4</v>
      </c>
      <c r="G48" s="76">
        <v>55.59</v>
      </c>
      <c r="H48" s="76">
        <v>55.78</v>
      </c>
      <c r="I48" s="76">
        <v>55.97</v>
      </c>
      <c r="J48" s="76">
        <v>56.16</v>
      </c>
      <c r="K48" s="76">
        <v>56.35</v>
      </c>
      <c r="L48" s="76">
        <v>56.55</v>
      </c>
      <c r="M48" s="76">
        <v>56.74</v>
      </c>
      <c r="N48" s="76">
        <v>56.94</v>
      </c>
      <c r="O48" s="76">
        <v>57.14</v>
      </c>
      <c r="P48" s="76">
        <v>57.33</v>
      </c>
      <c r="Q48" s="76">
        <v>57.53</v>
      </c>
      <c r="R48" s="76">
        <v>57.72</v>
      </c>
      <c r="S48" s="76">
        <v>57.91</v>
      </c>
      <c r="T48" s="76">
        <v>58.1</v>
      </c>
      <c r="U48" s="76">
        <v>58.29</v>
      </c>
      <c r="V48" s="76">
        <v>58.48</v>
      </c>
      <c r="W48" s="76">
        <v>59.33</v>
      </c>
      <c r="X48" s="76">
        <v>59.52</v>
      </c>
      <c r="Y48" s="76">
        <v>59.7</v>
      </c>
      <c r="Z48" s="76">
        <v>59.88</v>
      </c>
      <c r="AA48" s="76">
        <v>60.06</v>
      </c>
      <c r="AB48" s="76">
        <v>60.23</v>
      </c>
      <c r="AC48" s="76">
        <v>60.48</v>
      </c>
      <c r="AD48" s="76">
        <v>60.64</v>
      </c>
      <c r="AE48" s="76">
        <v>60.79</v>
      </c>
      <c r="AF48" s="76">
        <v>60.94</v>
      </c>
      <c r="AG48" s="76">
        <v>61.07</v>
      </c>
      <c r="AH48" s="76">
        <v>61.2</v>
      </c>
      <c r="AI48" s="76">
        <v>61.33</v>
      </c>
      <c r="AJ48" s="76">
        <v>61.44</v>
      </c>
      <c r="AK48" s="76">
        <v>61.55</v>
      </c>
      <c r="AL48" s="76">
        <v>61.65</v>
      </c>
      <c r="AM48" s="76">
        <v>61.74</v>
      </c>
      <c r="AN48" s="76">
        <v>61.74</v>
      </c>
      <c r="AO48" s="76">
        <v>61.91</v>
      </c>
      <c r="AP48" s="76">
        <v>61.91</v>
      </c>
      <c r="AQ48" s="76">
        <v>62.05</v>
      </c>
      <c r="AR48" s="76">
        <v>62.05</v>
      </c>
      <c r="AS48" s="76">
        <v>62.16</v>
      </c>
      <c r="AT48" s="76">
        <v>62.16</v>
      </c>
      <c r="AU48" s="76">
        <v>62.16</v>
      </c>
      <c r="AV48" s="76">
        <v>62.29</v>
      </c>
      <c r="AW48" s="76">
        <v>62.29</v>
      </c>
      <c r="AX48" s="76">
        <v>62.29</v>
      </c>
      <c r="AY48" s="76">
        <v>62.29</v>
      </c>
      <c r="AZ48" s="76">
        <v>62.4</v>
      </c>
      <c r="BA48" s="76">
        <v>62.4</v>
      </c>
      <c r="BB48" s="76">
        <v>62.4</v>
      </c>
      <c r="BC48" s="76">
        <v>62.4</v>
      </c>
      <c r="BD48" s="76">
        <v>62.4</v>
      </c>
      <c r="BE48" s="76">
        <v>62.4</v>
      </c>
      <c r="BF48" s="76">
        <v>62.4</v>
      </c>
    </row>
    <row r="49" spans="1:58" s="5" customFormat="1" ht="14.25">
      <c r="A49" s="1"/>
      <c r="B49" s="62">
        <v>57</v>
      </c>
      <c r="C49" s="76">
        <v>54.88</v>
      </c>
      <c r="D49" s="76">
        <v>55.06</v>
      </c>
      <c r="E49" s="76">
        <v>55.25</v>
      </c>
      <c r="F49" s="76">
        <v>55.43</v>
      </c>
      <c r="G49" s="76">
        <v>55.62</v>
      </c>
      <c r="H49" s="76">
        <v>55.82</v>
      </c>
      <c r="I49" s="76">
        <v>56.01</v>
      </c>
      <c r="J49" s="76">
        <v>56.21</v>
      </c>
      <c r="K49" s="76">
        <v>56.4</v>
      </c>
      <c r="L49" s="76">
        <v>56.6</v>
      </c>
      <c r="M49" s="76">
        <v>56.8</v>
      </c>
      <c r="N49" s="76">
        <v>57</v>
      </c>
      <c r="O49" s="76">
        <v>57.2</v>
      </c>
      <c r="P49" s="76">
        <v>57.4</v>
      </c>
      <c r="Q49" s="76">
        <v>57.6</v>
      </c>
      <c r="R49" s="76">
        <v>57.8</v>
      </c>
      <c r="S49" s="76">
        <v>58</v>
      </c>
      <c r="T49" s="76">
        <v>58.2</v>
      </c>
      <c r="U49" s="76">
        <v>58.39</v>
      </c>
      <c r="V49" s="76">
        <v>58.59</v>
      </c>
      <c r="W49" s="76">
        <v>59.44</v>
      </c>
      <c r="X49" s="76">
        <v>59.64</v>
      </c>
      <c r="Y49" s="76">
        <v>59.83</v>
      </c>
      <c r="Z49" s="76">
        <v>60.02</v>
      </c>
      <c r="AA49" s="76">
        <v>60.21</v>
      </c>
      <c r="AB49" s="76">
        <v>60.38</v>
      </c>
      <c r="AC49" s="76">
        <v>60.55</v>
      </c>
      <c r="AD49" s="76">
        <v>60.81</v>
      </c>
      <c r="AE49" s="76">
        <v>60.96</v>
      </c>
      <c r="AF49" s="76">
        <v>61.12</v>
      </c>
      <c r="AG49" s="76">
        <v>61.26</v>
      </c>
      <c r="AH49" s="76">
        <v>61.4</v>
      </c>
      <c r="AI49" s="76">
        <v>61.53</v>
      </c>
      <c r="AJ49" s="76">
        <v>61.65</v>
      </c>
      <c r="AK49" s="76">
        <v>61.76</v>
      </c>
      <c r="AL49" s="76">
        <v>61.87</v>
      </c>
      <c r="AM49" s="76">
        <v>61.97</v>
      </c>
      <c r="AN49" s="76">
        <v>61.97</v>
      </c>
      <c r="AO49" s="76">
        <v>62.15</v>
      </c>
      <c r="AP49" s="76">
        <v>62.15</v>
      </c>
      <c r="AQ49" s="76">
        <v>62.3</v>
      </c>
      <c r="AR49" s="76">
        <v>62.3</v>
      </c>
      <c r="AS49" s="76">
        <v>62.42</v>
      </c>
      <c r="AT49" s="76">
        <v>62.42</v>
      </c>
      <c r="AU49" s="76">
        <v>62.52</v>
      </c>
      <c r="AV49" s="76">
        <v>62.52</v>
      </c>
      <c r="AW49" s="76">
        <v>62.52</v>
      </c>
      <c r="AX49" s="76">
        <v>62.63</v>
      </c>
      <c r="AY49" s="76">
        <v>62.63</v>
      </c>
      <c r="AZ49" s="76">
        <v>62.63</v>
      </c>
      <c r="BA49" s="76">
        <v>62.63</v>
      </c>
      <c r="BB49" s="76">
        <v>62.63</v>
      </c>
      <c r="BC49" s="76">
        <v>62.75</v>
      </c>
      <c r="BD49" s="76">
        <v>62.75</v>
      </c>
      <c r="BE49" s="76">
        <v>62.75</v>
      </c>
      <c r="BF49" s="76">
        <v>62.75</v>
      </c>
    </row>
    <row r="50" spans="1:58" s="5" customFormat="1" ht="14.25">
      <c r="A50" s="1"/>
      <c r="B50" s="62">
        <v>58</v>
      </c>
      <c r="C50" s="76">
        <v>54.9</v>
      </c>
      <c r="D50" s="76">
        <v>55.09</v>
      </c>
      <c r="E50" s="76">
        <v>55.27</v>
      </c>
      <c r="F50" s="76">
        <v>55.46</v>
      </c>
      <c r="G50" s="76">
        <v>55.66</v>
      </c>
      <c r="H50" s="76">
        <v>55.85</v>
      </c>
      <c r="I50" s="76">
        <v>56.05</v>
      </c>
      <c r="J50" s="76">
        <v>56.25</v>
      </c>
      <c r="K50" s="76">
        <v>56.45</v>
      </c>
      <c r="L50" s="76">
        <v>56.65</v>
      </c>
      <c r="M50" s="76">
        <v>56.86</v>
      </c>
      <c r="N50" s="76">
        <v>57.06</v>
      </c>
      <c r="O50" s="76">
        <v>57.27</v>
      </c>
      <c r="P50" s="76">
        <v>57.47</v>
      </c>
      <c r="Q50" s="76">
        <v>57.68</v>
      </c>
      <c r="R50" s="76">
        <v>57.88</v>
      </c>
      <c r="S50" s="76">
        <v>58.09</v>
      </c>
      <c r="T50" s="76">
        <v>58.29</v>
      </c>
      <c r="U50" s="76">
        <v>58.49</v>
      </c>
      <c r="V50" s="76">
        <v>58.69</v>
      </c>
      <c r="W50" s="76">
        <v>59.55</v>
      </c>
      <c r="X50" s="76">
        <v>59.76</v>
      </c>
      <c r="Y50" s="76">
        <v>59.96</v>
      </c>
      <c r="Z50" s="76">
        <v>60.16</v>
      </c>
      <c r="AA50" s="76">
        <v>60.35</v>
      </c>
      <c r="AB50" s="76">
        <v>60.53</v>
      </c>
      <c r="AC50" s="76">
        <v>60.71</v>
      </c>
      <c r="AD50" s="76">
        <v>60.88</v>
      </c>
      <c r="AE50" s="76">
        <v>61.13</v>
      </c>
      <c r="AF50" s="76">
        <v>61.29</v>
      </c>
      <c r="AG50" s="76">
        <v>61.44</v>
      </c>
      <c r="AH50" s="76">
        <v>61.59</v>
      </c>
      <c r="AI50" s="76">
        <v>61.72</v>
      </c>
      <c r="AJ50" s="76">
        <v>61.85</v>
      </c>
      <c r="AK50" s="76">
        <v>61.97</v>
      </c>
      <c r="AL50" s="76">
        <v>62.09</v>
      </c>
      <c r="AM50" s="76">
        <v>62.2</v>
      </c>
      <c r="AN50" s="76">
        <v>62.3</v>
      </c>
      <c r="AO50" s="76">
        <v>62.3</v>
      </c>
      <c r="AP50" s="76">
        <v>62.47</v>
      </c>
      <c r="AQ50" s="76">
        <v>62.47</v>
      </c>
      <c r="AR50" s="76">
        <v>62.62</v>
      </c>
      <c r="AS50" s="76">
        <v>62.62</v>
      </c>
      <c r="AT50" s="76">
        <v>62.74</v>
      </c>
      <c r="AU50" s="76">
        <v>62.74</v>
      </c>
      <c r="AV50" s="76">
        <v>62.74</v>
      </c>
      <c r="AW50" s="76">
        <v>62.88</v>
      </c>
      <c r="AX50" s="76">
        <v>62.88</v>
      </c>
      <c r="AY50" s="76">
        <v>62.88</v>
      </c>
      <c r="AZ50" s="76">
        <v>62.88</v>
      </c>
      <c r="BA50" s="76">
        <v>63</v>
      </c>
      <c r="BB50" s="76">
        <v>63</v>
      </c>
      <c r="BC50" s="76">
        <v>63</v>
      </c>
      <c r="BD50" s="76">
        <v>63</v>
      </c>
      <c r="BE50" s="76">
        <v>63</v>
      </c>
      <c r="BF50" s="76">
        <v>63</v>
      </c>
    </row>
    <row r="51" spans="1:58" s="5" customFormat="1" ht="14.25">
      <c r="A51" s="1"/>
      <c r="B51" s="62">
        <v>59</v>
      </c>
      <c r="C51" s="76">
        <v>54.92</v>
      </c>
      <c r="D51" s="76">
        <v>55.11</v>
      </c>
      <c r="E51" s="76">
        <v>55.3</v>
      </c>
      <c r="F51" s="76">
        <v>55.49</v>
      </c>
      <c r="G51" s="76">
        <v>55.69</v>
      </c>
      <c r="H51" s="76">
        <v>55.89</v>
      </c>
      <c r="I51" s="76">
        <v>56.09</v>
      </c>
      <c r="J51" s="76">
        <v>56.29</v>
      </c>
      <c r="K51" s="76">
        <v>56.49</v>
      </c>
      <c r="L51" s="76">
        <v>56.7</v>
      </c>
      <c r="M51" s="76">
        <v>56.91</v>
      </c>
      <c r="N51" s="76">
        <v>57.11</v>
      </c>
      <c r="O51" s="76">
        <v>57.32</v>
      </c>
      <c r="P51" s="76">
        <v>57.53</v>
      </c>
      <c r="Q51" s="76">
        <v>57.74</v>
      </c>
      <c r="R51" s="76">
        <v>57.96</v>
      </c>
      <c r="S51" s="76">
        <v>58.16</v>
      </c>
      <c r="T51" s="76">
        <v>58.37</v>
      </c>
      <c r="U51" s="76">
        <v>58.58</v>
      </c>
      <c r="V51" s="76">
        <v>58.78</v>
      </c>
      <c r="W51" s="76">
        <v>59.66</v>
      </c>
      <c r="X51" s="76">
        <v>59.87</v>
      </c>
      <c r="Y51" s="76">
        <v>60.08</v>
      </c>
      <c r="Z51" s="76">
        <v>60.28</v>
      </c>
      <c r="AA51" s="76">
        <v>60.48</v>
      </c>
      <c r="AB51" s="76">
        <v>60.67</v>
      </c>
      <c r="AC51" s="76">
        <v>60.86</v>
      </c>
      <c r="AD51" s="76">
        <v>61.04</v>
      </c>
      <c r="AE51" s="76">
        <v>61.21</v>
      </c>
      <c r="AF51" s="76">
        <v>61.46</v>
      </c>
      <c r="AG51" s="76">
        <v>61.61</v>
      </c>
      <c r="AH51" s="76">
        <v>61.77</v>
      </c>
      <c r="AI51" s="76">
        <v>61.91</v>
      </c>
      <c r="AJ51" s="76">
        <v>62.05</v>
      </c>
      <c r="AK51" s="76">
        <v>62.18</v>
      </c>
      <c r="AL51" s="76">
        <v>62.3</v>
      </c>
      <c r="AM51" s="76">
        <v>62.41</v>
      </c>
      <c r="AN51" s="76">
        <v>62.52</v>
      </c>
      <c r="AO51" s="76">
        <v>62.62</v>
      </c>
      <c r="AP51" s="76">
        <v>62.62</v>
      </c>
      <c r="AQ51" s="76">
        <v>62.79</v>
      </c>
      <c r="AR51" s="76">
        <v>62.79</v>
      </c>
      <c r="AS51" s="76">
        <v>62.94</v>
      </c>
      <c r="AT51" s="76">
        <v>62.94</v>
      </c>
      <c r="AU51" s="76">
        <v>63.05</v>
      </c>
      <c r="AV51" s="76">
        <v>63.05</v>
      </c>
      <c r="AW51" s="76">
        <v>63.05</v>
      </c>
      <c r="AX51" s="76">
        <v>63.19</v>
      </c>
      <c r="AY51" s="76">
        <v>63.19</v>
      </c>
      <c r="AZ51" s="76">
        <v>63.19</v>
      </c>
      <c r="BA51" s="76">
        <v>63.19</v>
      </c>
      <c r="BB51" s="76">
        <v>63.31</v>
      </c>
      <c r="BC51" s="76">
        <v>63.31</v>
      </c>
      <c r="BD51" s="76">
        <v>63.31</v>
      </c>
      <c r="BE51" s="76">
        <v>63.31</v>
      </c>
      <c r="BF51" s="76">
        <v>63.31</v>
      </c>
    </row>
    <row r="52" spans="1:58" s="5" customFormat="1" ht="14.25">
      <c r="A52" s="1"/>
      <c r="B52" s="62">
        <v>60</v>
      </c>
      <c r="C52" s="76">
        <v>54.94</v>
      </c>
      <c r="D52" s="76">
        <v>55.13</v>
      </c>
      <c r="E52" s="76">
        <v>55.32</v>
      </c>
      <c r="F52" s="76">
        <v>55.52</v>
      </c>
      <c r="G52" s="76">
        <v>55.72</v>
      </c>
      <c r="H52" s="76">
        <v>55.92</v>
      </c>
      <c r="I52" s="76">
        <v>56.12</v>
      </c>
      <c r="J52" s="76">
        <v>56.32</v>
      </c>
      <c r="K52" s="76">
        <v>56.53</v>
      </c>
      <c r="L52" s="76">
        <v>56.74</v>
      </c>
      <c r="M52" s="76">
        <v>56.95</v>
      </c>
      <c r="N52" s="76">
        <v>57.17</v>
      </c>
      <c r="O52" s="76">
        <v>57.38</v>
      </c>
      <c r="P52" s="76">
        <v>57.59</v>
      </c>
      <c r="Q52" s="76">
        <v>57.81</v>
      </c>
      <c r="R52" s="76">
        <v>58.02</v>
      </c>
      <c r="S52" s="76">
        <v>58.24</v>
      </c>
      <c r="T52" s="76">
        <v>58.45</v>
      </c>
      <c r="U52" s="76">
        <v>58.67</v>
      </c>
      <c r="V52" s="76">
        <v>58.88</v>
      </c>
      <c r="W52" s="76">
        <v>59.76</v>
      </c>
      <c r="X52" s="76">
        <v>59.97</v>
      </c>
      <c r="Y52" s="76">
        <v>60.19</v>
      </c>
      <c r="Z52" s="76">
        <v>60.4</v>
      </c>
      <c r="AA52" s="76">
        <v>60.6</v>
      </c>
      <c r="AB52" s="76">
        <v>60.8</v>
      </c>
      <c r="AC52" s="76">
        <v>61</v>
      </c>
      <c r="AD52" s="76">
        <v>61.18</v>
      </c>
      <c r="AE52" s="76">
        <v>61.36</v>
      </c>
      <c r="AF52" s="76">
        <v>61.54</v>
      </c>
      <c r="AG52" s="76">
        <v>61.78</v>
      </c>
      <c r="AH52" s="76">
        <v>61.94</v>
      </c>
      <c r="AI52" s="76">
        <v>62.09</v>
      </c>
      <c r="AJ52" s="76">
        <v>62.24</v>
      </c>
      <c r="AK52" s="76">
        <v>62.37</v>
      </c>
      <c r="AL52" s="76">
        <v>62.5</v>
      </c>
      <c r="AM52" s="76">
        <v>62.63</v>
      </c>
      <c r="AN52" s="76">
        <v>62.74</v>
      </c>
      <c r="AO52" s="76">
        <v>62.84</v>
      </c>
      <c r="AP52" s="76">
        <v>62.84</v>
      </c>
      <c r="AQ52" s="76">
        <v>63.03</v>
      </c>
      <c r="AR52" s="76">
        <v>63.03</v>
      </c>
      <c r="AS52" s="76">
        <v>63.19</v>
      </c>
      <c r="AT52" s="76">
        <v>63.19</v>
      </c>
      <c r="AU52" s="76">
        <v>63.31</v>
      </c>
      <c r="AV52" s="76">
        <v>63.31</v>
      </c>
      <c r="AW52" s="76">
        <v>63.42</v>
      </c>
      <c r="AX52" s="76">
        <v>63.42</v>
      </c>
      <c r="AY52" s="76">
        <v>63.42</v>
      </c>
      <c r="AZ52" s="76">
        <v>63.54</v>
      </c>
      <c r="BA52" s="76">
        <v>63.54</v>
      </c>
      <c r="BB52" s="76">
        <v>63.54</v>
      </c>
      <c r="BC52" s="76">
        <v>63.54</v>
      </c>
      <c r="BD52" s="76">
        <v>63.64</v>
      </c>
      <c r="BE52" s="76">
        <v>63.64</v>
      </c>
      <c r="BF52" s="76">
        <v>63.64</v>
      </c>
    </row>
    <row r="53" spans="1:58" s="5" customFormat="1" ht="14.25">
      <c r="A53" s="1"/>
      <c r="B53" s="62">
        <v>61</v>
      </c>
      <c r="C53" s="76" t="s">
        <v>73</v>
      </c>
      <c r="D53" s="76">
        <v>55.15</v>
      </c>
      <c r="E53" s="76">
        <v>55.34</v>
      </c>
      <c r="F53" s="76">
        <v>55.54</v>
      </c>
      <c r="G53" s="76">
        <v>55.74</v>
      </c>
      <c r="H53" s="76">
        <v>55.94</v>
      </c>
      <c r="I53" s="76">
        <v>56.15</v>
      </c>
      <c r="J53" s="76">
        <v>56.36</v>
      </c>
      <c r="K53" s="76">
        <v>56.57</v>
      </c>
      <c r="L53" s="76">
        <v>56.78</v>
      </c>
      <c r="M53" s="76">
        <v>57</v>
      </c>
      <c r="N53" s="76">
        <v>57.21</v>
      </c>
      <c r="O53" s="76">
        <v>57.43</v>
      </c>
      <c r="P53" s="76">
        <v>57.65</v>
      </c>
      <c r="Q53" s="76">
        <v>57.87</v>
      </c>
      <c r="R53" s="76">
        <v>58.09</v>
      </c>
      <c r="S53" s="76">
        <v>58.31</v>
      </c>
      <c r="T53" s="76">
        <v>58.53</v>
      </c>
      <c r="U53" s="76">
        <v>58.75</v>
      </c>
      <c r="V53" s="76">
        <v>58.96</v>
      </c>
      <c r="W53" s="76">
        <v>59.85</v>
      </c>
      <c r="X53" s="76">
        <v>60.07</v>
      </c>
      <c r="Y53" s="76">
        <v>60.29</v>
      </c>
      <c r="Z53" s="76">
        <v>60.51</v>
      </c>
      <c r="AA53" s="76">
        <v>60.72</v>
      </c>
      <c r="AB53" s="76">
        <v>60.93</v>
      </c>
      <c r="AC53" s="76">
        <v>61.13</v>
      </c>
      <c r="AD53" s="76">
        <v>61.32</v>
      </c>
      <c r="AE53" s="76">
        <v>61.51</v>
      </c>
      <c r="AF53" s="76">
        <v>61.69</v>
      </c>
      <c r="AG53" s="76">
        <v>61.87</v>
      </c>
      <c r="AH53" s="76">
        <v>62.11</v>
      </c>
      <c r="AI53" s="76">
        <v>62.27</v>
      </c>
      <c r="AJ53" s="76">
        <v>62.42</v>
      </c>
      <c r="AK53" s="76">
        <v>62.56</v>
      </c>
      <c r="AL53" s="76">
        <v>62.7</v>
      </c>
      <c r="AM53" s="76">
        <v>62.83</v>
      </c>
      <c r="AN53" s="76">
        <v>62.95</v>
      </c>
      <c r="AO53" s="76">
        <v>63.06</v>
      </c>
      <c r="AP53" s="76">
        <v>63.17</v>
      </c>
      <c r="AQ53" s="76">
        <v>63.17</v>
      </c>
      <c r="AR53" s="76">
        <v>63.35</v>
      </c>
      <c r="AS53" s="76">
        <v>63.35</v>
      </c>
      <c r="AT53" s="76">
        <v>63.5</v>
      </c>
      <c r="AU53" s="76">
        <v>63.5</v>
      </c>
      <c r="AV53" s="76">
        <v>63.63</v>
      </c>
      <c r="AW53" s="76">
        <v>63.63</v>
      </c>
      <c r="AX53" s="76">
        <v>63.63</v>
      </c>
      <c r="AY53" s="76">
        <v>63.78</v>
      </c>
      <c r="AZ53" s="76">
        <v>63.78</v>
      </c>
      <c r="BA53" s="76">
        <v>63.78</v>
      </c>
      <c r="BB53" s="76">
        <v>63.88</v>
      </c>
      <c r="BC53" s="76">
        <v>63.88</v>
      </c>
      <c r="BD53" s="76">
        <v>63.88</v>
      </c>
      <c r="BE53" s="76">
        <v>63.88</v>
      </c>
      <c r="BF53" s="76">
        <v>63.88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55.36</v>
      </c>
      <c r="F54" s="76">
        <v>55.56</v>
      </c>
      <c r="G54" s="76">
        <v>55.76</v>
      </c>
      <c r="H54" s="76">
        <v>55.97</v>
      </c>
      <c r="I54" s="76">
        <v>56.18</v>
      </c>
      <c r="J54" s="76">
        <v>56.39</v>
      </c>
      <c r="K54" s="76">
        <v>56.6</v>
      </c>
      <c r="L54" s="76">
        <v>56.82</v>
      </c>
      <c r="M54" s="76">
        <v>57.04</v>
      </c>
      <c r="N54" s="76">
        <v>57.26</v>
      </c>
      <c r="O54" s="76">
        <v>57.48</v>
      </c>
      <c r="P54" s="76">
        <v>57.7</v>
      </c>
      <c r="Q54" s="76">
        <v>57.92</v>
      </c>
      <c r="R54" s="76">
        <v>58.15</v>
      </c>
      <c r="S54" s="76">
        <v>58.37</v>
      </c>
      <c r="T54" s="76">
        <v>58.6</v>
      </c>
      <c r="U54" s="76">
        <v>58.82</v>
      </c>
      <c r="V54" s="76">
        <v>59.04</v>
      </c>
      <c r="W54" s="76">
        <v>59.93</v>
      </c>
      <c r="X54" s="76">
        <v>60.16</v>
      </c>
      <c r="Y54" s="76">
        <v>60.39</v>
      </c>
      <c r="Z54" s="76">
        <v>60.62</v>
      </c>
      <c r="AA54" s="76">
        <v>60.83</v>
      </c>
      <c r="AB54" s="76">
        <v>61.05</v>
      </c>
      <c r="AC54" s="76">
        <v>61.25</v>
      </c>
      <c r="AD54" s="76">
        <v>61.46</v>
      </c>
      <c r="AE54" s="76">
        <v>61.65</v>
      </c>
      <c r="AF54" s="76">
        <v>61.84</v>
      </c>
      <c r="AG54" s="76">
        <v>62.02</v>
      </c>
      <c r="AH54" s="76">
        <v>62.2</v>
      </c>
      <c r="AI54" s="76">
        <v>62.43</v>
      </c>
      <c r="AJ54" s="76">
        <v>62.59</v>
      </c>
      <c r="AK54" s="76">
        <v>62.75</v>
      </c>
      <c r="AL54" s="76">
        <v>62.89</v>
      </c>
      <c r="AM54" s="76">
        <v>63.03</v>
      </c>
      <c r="AN54" s="76">
        <v>63.16</v>
      </c>
      <c r="AO54" s="76">
        <v>63.27</v>
      </c>
      <c r="AP54" s="76">
        <v>63.39</v>
      </c>
      <c r="AQ54" s="76">
        <v>63.49</v>
      </c>
      <c r="AR54" s="76">
        <v>63.49</v>
      </c>
      <c r="AS54" s="76">
        <v>63.67</v>
      </c>
      <c r="AT54" s="76">
        <v>63.67</v>
      </c>
      <c r="AU54" s="76">
        <v>63.82</v>
      </c>
      <c r="AV54" s="76">
        <v>63.82</v>
      </c>
      <c r="AW54" s="76">
        <v>63.95</v>
      </c>
      <c r="AX54" s="76">
        <v>63.95</v>
      </c>
      <c r="AY54" s="76">
        <v>63.95</v>
      </c>
      <c r="AZ54" s="76">
        <v>64.09</v>
      </c>
      <c r="BA54" s="76">
        <v>64.09</v>
      </c>
      <c r="BB54" s="76">
        <v>64.09</v>
      </c>
      <c r="BC54" s="76">
        <v>64.09</v>
      </c>
      <c r="BD54" s="76">
        <v>64.22</v>
      </c>
      <c r="BE54" s="76">
        <v>64.22</v>
      </c>
      <c r="BF54" s="76">
        <v>64.22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55.58</v>
      </c>
      <c r="G55" s="76">
        <v>55.79</v>
      </c>
      <c r="H55" s="76">
        <v>55.99</v>
      </c>
      <c r="I55" s="76">
        <v>56.2</v>
      </c>
      <c r="J55" s="76">
        <v>56.42</v>
      </c>
      <c r="K55" s="76">
        <v>56.63</v>
      </c>
      <c r="L55" s="76">
        <v>56.85</v>
      </c>
      <c r="M55" s="76">
        <v>57.07</v>
      </c>
      <c r="N55" s="76">
        <v>57.3</v>
      </c>
      <c r="O55" s="76">
        <v>57.52</v>
      </c>
      <c r="P55" s="76">
        <v>57.75</v>
      </c>
      <c r="Q55" s="76">
        <v>57.98</v>
      </c>
      <c r="R55" s="76">
        <v>58.2</v>
      </c>
      <c r="S55" s="76">
        <v>58.43</v>
      </c>
      <c r="T55" s="76">
        <v>58.66</v>
      </c>
      <c r="U55" s="76">
        <v>58.89</v>
      </c>
      <c r="V55" s="76">
        <v>59.12</v>
      </c>
      <c r="W55" s="76">
        <v>60.01</v>
      </c>
      <c r="X55" s="76">
        <v>60.25</v>
      </c>
      <c r="Y55" s="76">
        <v>60.48</v>
      </c>
      <c r="Z55" s="76">
        <v>60.71</v>
      </c>
      <c r="AA55" s="76">
        <v>60.94</v>
      </c>
      <c r="AB55" s="76">
        <v>61.16</v>
      </c>
      <c r="AC55" s="76">
        <v>61.37</v>
      </c>
      <c r="AD55" s="76">
        <v>61.58</v>
      </c>
      <c r="AE55" s="76">
        <v>61.78</v>
      </c>
      <c r="AF55" s="76">
        <v>61.98</v>
      </c>
      <c r="AG55" s="76">
        <v>62.17</v>
      </c>
      <c r="AH55" s="76">
        <v>62.35</v>
      </c>
      <c r="AI55" s="76">
        <v>62.53</v>
      </c>
      <c r="AJ55" s="76">
        <v>62.76</v>
      </c>
      <c r="AK55" s="76">
        <v>62.92</v>
      </c>
      <c r="AL55" s="76">
        <v>63.07</v>
      </c>
      <c r="AM55" s="76">
        <v>63.22</v>
      </c>
      <c r="AN55" s="76">
        <v>63.35</v>
      </c>
      <c r="AO55" s="76">
        <v>63.48</v>
      </c>
      <c r="AP55" s="76">
        <v>63.6</v>
      </c>
      <c r="AQ55" s="76">
        <v>63.71</v>
      </c>
      <c r="AR55" s="76">
        <v>63.71</v>
      </c>
      <c r="AS55" s="76">
        <v>63.9</v>
      </c>
      <c r="AT55" s="76">
        <v>63.9</v>
      </c>
      <c r="AU55" s="76">
        <v>64.069999999999993</v>
      </c>
      <c r="AV55" s="76">
        <v>64.069999999999993</v>
      </c>
      <c r="AW55" s="76">
        <v>64.209999999999994</v>
      </c>
      <c r="AX55" s="76">
        <v>64.209999999999994</v>
      </c>
      <c r="AY55" s="76">
        <v>64.319999999999993</v>
      </c>
      <c r="AZ55" s="76">
        <v>64.319999999999993</v>
      </c>
      <c r="BA55" s="76">
        <v>64.319999999999993</v>
      </c>
      <c r="BB55" s="76">
        <v>64.45</v>
      </c>
      <c r="BC55" s="76">
        <v>64.45</v>
      </c>
      <c r="BD55" s="76">
        <v>64.45</v>
      </c>
      <c r="BE55" s="76">
        <v>64.45</v>
      </c>
      <c r="BF55" s="76">
        <v>64.569999999999993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55.81</v>
      </c>
      <c r="H56" s="76">
        <v>56.01</v>
      </c>
      <c r="I56" s="76">
        <v>56.23</v>
      </c>
      <c r="J56" s="76">
        <v>56.44</v>
      </c>
      <c r="K56" s="76">
        <v>56.66</v>
      </c>
      <c r="L56" s="76">
        <v>56.88</v>
      </c>
      <c r="M56" s="76">
        <v>57.11</v>
      </c>
      <c r="N56" s="76">
        <v>57.33</v>
      </c>
      <c r="O56" s="76">
        <v>57.56</v>
      </c>
      <c r="P56" s="76">
        <v>57.79</v>
      </c>
      <c r="Q56" s="76">
        <v>58.02</v>
      </c>
      <c r="R56" s="76">
        <v>58.26</v>
      </c>
      <c r="S56" s="76">
        <v>58.49</v>
      </c>
      <c r="T56" s="76">
        <v>58.72</v>
      </c>
      <c r="U56" s="76">
        <v>58.96</v>
      </c>
      <c r="V56" s="76">
        <v>59.19</v>
      </c>
      <c r="W56" s="76">
        <v>60.09</v>
      </c>
      <c r="X56" s="76">
        <v>60.33</v>
      </c>
      <c r="Y56" s="76">
        <v>60.57</v>
      </c>
      <c r="Z56" s="76">
        <v>60.81</v>
      </c>
      <c r="AA56" s="76">
        <v>61.04</v>
      </c>
      <c r="AB56" s="76">
        <v>61.26</v>
      </c>
      <c r="AC56" s="76">
        <v>61.48</v>
      </c>
      <c r="AD56" s="76">
        <v>61.7</v>
      </c>
      <c r="AE56" s="76">
        <v>61.91</v>
      </c>
      <c r="AF56" s="76">
        <v>62.11</v>
      </c>
      <c r="AG56" s="76">
        <v>62.31</v>
      </c>
      <c r="AH56" s="76">
        <v>62.5</v>
      </c>
      <c r="AI56" s="76">
        <v>62.68</v>
      </c>
      <c r="AJ56" s="76">
        <v>62.86</v>
      </c>
      <c r="AK56" s="76">
        <v>63.09</v>
      </c>
      <c r="AL56" s="76">
        <v>63.25</v>
      </c>
      <c r="AM56" s="76">
        <v>63.4</v>
      </c>
      <c r="AN56" s="76">
        <v>63.55</v>
      </c>
      <c r="AO56" s="76">
        <v>63.68</v>
      </c>
      <c r="AP56" s="76">
        <v>63.81</v>
      </c>
      <c r="AQ56" s="76">
        <v>63.92</v>
      </c>
      <c r="AR56" s="76">
        <v>64.03</v>
      </c>
      <c r="AS56" s="76">
        <v>64.03</v>
      </c>
      <c r="AT56" s="76">
        <v>64.23</v>
      </c>
      <c r="AU56" s="76">
        <v>64.23</v>
      </c>
      <c r="AV56" s="76">
        <v>64.39</v>
      </c>
      <c r="AW56" s="76">
        <v>64.39</v>
      </c>
      <c r="AX56" s="76">
        <v>64.53</v>
      </c>
      <c r="AY56" s="76">
        <v>64.53</v>
      </c>
      <c r="AZ56" s="76">
        <v>64.64</v>
      </c>
      <c r="BA56" s="76">
        <v>64.64</v>
      </c>
      <c r="BB56" s="76">
        <v>64.64</v>
      </c>
      <c r="BC56" s="76">
        <v>64.77</v>
      </c>
      <c r="BD56" s="76">
        <v>64.77</v>
      </c>
      <c r="BE56" s="76">
        <v>64.77</v>
      </c>
      <c r="BF56" s="76">
        <v>64.77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56.03</v>
      </c>
      <c r="I57" s="76">
        <v>56.25</v>
      </c>
      <c r="J57" s="76">
        <v>56.47</v>
      </c>
      <c r="K57" s="76">
        <v>56.69</v>
      </c>
      <c r="L57" s="76">
        <v>56.91</v>
      </c>
      <c r="M57" s="76">
        <v>57.14</v>
      </c>
      <c r="N57" s="76">
        <v>57.37</v>
      </c>
      <c r="O57" s="76">
        <v>57.6</v>
      </c>
      <c r="P57" s="76">
        <v>57.83</v>
      </c>
      <c r="Q57" s="76">
        <v>58.07</v>
      </c>
      <c r="R57" s="76">
        <v>58.3</v>
      </c>
      <c r="S57" s="76">
        <v>58.54</v>
      </c>
      <c r="T57" s="76">
        <v>58.78</v>
      </c>
      <c r="U57" s="76">
        <v>59.02</v>
      </c>
      <c r="V57" s="76">
        <v>59.25</v>
      </c>
      <c r="W57" s="76">
        <v>60.16</v>
      </c>
      <c r="X57" s="76">
        <v>60.4</v>
      </c>
      <c r="Y57" s="76">
        <v>60.65</v>
      </c>
      <c r="Z57" s="76">
        <v>60.89</v>
      </c>
      <c r="AA57" s="76">
        <v>61.13</v>
      </c>
      <c r="AB57" s="76">
        <v>61.36</v>
      </c>
      <c r="AC57" s="76">
        <v>61.59</v>
      </c>
      <c r="AD57" s="76">
        <v>61.81</v>
      </c>
      <c r="AE57" s="76">
        <v>62.03</v>
      </c>
      <c r="AF57" s="76">
        <v>62.24</v>
      </c>
      <c r="AG57" s="76">
        <v>62.44</v>
      </c>
      <c r="AH57" s="76">
        <v>62.64</v>
      </c>
      <c r="AI57" s="76">
        <v>62.83</v>
      </c>
      <c r="AJ57" s="76">
        <v>63.01</v>
      </c>
      <c r="AK57" s="76">
        <v>63.19</v>
      </c>
      <c r="AL57" s="76">
        <v>63.42</v>
      </c>
      <c r="AM57" s="76">
        <v>63.58</v>
      </c>
      <c r="AN57" s="76">
        <v>63.73</v>
      </c>
      <c r="AO57" s="76">
        <v>63.87</v>
      </c>
      <c r="AP57" s="76">
        <v>64.010000000000005</v>
      </c>
      <c r="AQ57" s="76">
        <v>64.13</v>
      </c>
      <c r="AR57" s="76">
        <v>64.25</v>
      </c>
      <c r="AS57" s="76">
        <v>64.36</v>
      </c>
      <c r="AT57" s="76">
        <v>64.36</v>
      </c>
      <c r="AU57" s="76">
        <v>64.55</v>
      </c>
      <c r="AV57" s="76">
        <v>64.55</v>
      </c>
      <c r="AW57" s="76">
        <v>64.709999999999994</v>
      </c>
      <c r="AX57" s="76">
        <v>64.709999999999994</v>
      </c>
      <c r="AY57" s="76">
        <v>64.849999999999994</v>
      </c>
      <c r="AZ57" s="76">
        <v>64.849999999999994</v>
      </c>
      <c r="BA57" s="76">
        <v>64.959999999999994</v>
      </c>
      <c r="BB57" s="76">
        <v>64.959999999999994</v>
      </c>
      <c r="BC57" s="76">
        <v>64.959999999999994</v>
      </c>
      <c r="BD57" s="76">
        <v>65.099999999999994</v>
      </c>
      <c r="BE57" s="76">
        <v>65.099999999999994</v>
      </c>
      <c r="BF57" s="76">
        <v>65.099999999999994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56.27</v>
      </c>
      <c r="J58" s="76">
        <v>56.49</v>
      </c>
      <c r="K58" s="76">
        <v>56.71</v>
      </c>
      <c r="L58" s="76">
        <v>56.94</v>
      </c>
      <c r="M58" s="76">
        <v>57.16</v>
      </c>
      <c r="N58" s="76">
        <v>57.4</v>
      </c>
      <c r="O58" s="76">
        <v>57.63</v>
      </c>
      <c r="P58" s="76">
        <v>57.87</v>
      </c>
      <c r="Q58" s="76">
        <v>58.11</v>
      </c>
      <c r="R58" s="76">
        <v>58.35</v>
      </c>
      <c r="S58" s="76">
        <v>58.59</v>
      </c>
      <c r="T58" s="76">
        <v>58.83</v>
      </c>
      <c r="U58" s="76">
        <v>59.07</v>
      </c>
      <c r="V58" s="76">
        <v>59.31</v>
      </c>
      <c r="W58" s="76">
        <v>60.22</v>
      </c>
      <c r="X58" s="76">
        <v>60.47</v>
      </c>
      <c r="Y58" s="76">
        <v>60.72</v>
      </c>
      <c r="Z58" s="76">
        <v>60.97</v>
      </c>
      <c r="AA58" s="76">
        <v>61.21</v>
      </c>
      <c r="AB58" s="76">
        <v>61.45</v>
      </c>
      <c r="AC58" s="76">
        <v>61.68</v>
      </c>
      <c r="AD58" s="76">
        <v>61.91</v>
      </c>
      <c r="AE58" s="76">
        <v>62.14</v>
      </c>
      <c r="AF58" s="76">
        <v>62.35</v>
      </c>
      <c r="AG58" s="76">
        <v>62.57</v>
      </c>
      <c r="AH58" s="76">
        <v>62.77</v>
      </c>
      <c r="AI58" s="76">
        <v>62.97</v>
      </c>
      <c r="AJ58" s="76">
        <v>63.16</v>
      </c>
      <c r="AK58" s="76">
        <v>63.34</v>
      </c>
      <c r="AL58" s="76">
        <v>63.52</v>
      </c>
      <c r="AM58" s="76">
        <v>63.75</v>
      </c>
      <c r="AN58" s="76">
        <v>63.91</v>
      </c>
      <c r="AO58" s="76">
        <v>64.06</v>
      </c>
      <c r="AP58" s="76">
        <v>64.2</v>
      </c>
      <c r="AQ58" s="76">
        <v>64.33</v>
      </c>
      <c r="AR58" s="76">
        <v>64.459999999999994</v>
      </c>
      <c r="AS58" s="76">
        <v>64.58</v>
      </c>
      <c r="AT58" s="76">
        <v>64.58</v>
      </c>
      <c r="AU58" s="76">
        <v>64.78</v>
      </c>
      <c r="AV58" s="76">
        <v>64.78</v>
      </c>
      <c r="AW58" s="76">
        <v>64.959999999999994</v>
      </c>
      <c r="AX58" s="76">
        <v>64.959999999999994</v>
      </c>
      <c r="AY58" s="76">
        <v>65.11</v>
      </c>
      <c r="AZ58" s="76">
        <v>65.11</v>
      </c>
      <c r="BA58" s="76">
        <v>65.239999999999995</v>
      </c>
      <c r="BB58" s="76">
        <v>65.239999999999995</v>
      </c>
      <c r="BC58" s="76">
        <v>65.239999999999995</v>
      </c>
      <c r="BD58" s="76">
        <v>65.38</v>
      </c>
      <c r="BE58" s="76">
        <v>65.38</v>
      </c>
      <c r="BF58" s="76">
        <v>65.38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56.5</v>
      </c>
      <c r="K59" s="76">
        <v>56.73</v>
      </c>
      <c r="L59" s="76">
        <v>56.96</v>
      </c>
      <c r="M59" s="76">
        <v>57.19</v>
      </c>
      <c r="N59" s="76">
        <v>57.42</v>
      </c>
      <c r="O59" s="76">
        <v>57.66</v>
      </c>
      <c r="P59" s="76">
        <v>57.9</v>
      </c>
      <c r="Q59" s="76">
        <v>58.14</v>
      </c>
      <c r="R59" s="76">
        <v>58.39</v>
      </c>
      <c r="S59" s="76">
        <v>58.63</v>
      </c>
      <c r="T59" s="76">
        <v>58.88</v>
      </c>
      <c r="U59" s="76">
        <v>59.12</v>
      </c>
      <c r="V59" s="76">
        <v>59.37</v>
      </c>
      <c r="W59" s="76">
        <v>60.27</v>
      </c>
      <c r="X59" s="76">
        <v>60.53</v>
      </c>
      <c r="Y59" s="76">
        <v>60.79</v>
      </c>
      <c r="Z59" s="76">
        <v>61.04</v>
      </c>
      <c r="AA59" s="76">
        <v>61.29</v>
      </c>
      <c r="AB59" s="76">
        <v>61.53</v>
      </c>
      <c r="AC59" s="76">
        <v>61.77</v>
      </c>
      <c r="AD59" s="76">
        <v>62.01</v>
      </c>
      <c r="AE59" s="76">
        <v>62.24</v>
      </c>
      <c r="AF59" s="76">
        <v>62.46</v>
      </c>
      <c r="AG59" s="76">
        <v>62.68</v>
      </c>
      <c r="AH59" s="76">
        <v>62.89</v>
      </c>
      <c r="AI59" s="76">
        <v>63.1</v>
      </c>
      <c r="AJ59" s="76">
        <v>63.3</v>
      </c>
      <c r="AK59" s="76">
        <v>63.49</v>
      </c>
      <c r="AL59" s="76">
        <v>63.67</v>
      </c>
      <c r="AM59" s="76">
        <v>63.85</v>
      </c>
      <c r="AN59" s="76">
        <v>64.08</v>
      </c>
      <c r="AO59" s="76">
        <v>64.239999999999995</v>
      </c>
      <c r="AP59" s="76">
        <v>64.39</v>
      </c>
      <c r="AQ59" s="76">
        <v>64.53</v>
      </c>
      <c r="AR59" s="76">
        <v>64.66</v>
      </c>
      <c r="AS59" s="76">
        <v>64.790000000000006</v>
      </c>
      <c r="AT59" s="76">
        <v>64.900000000000006</v>
      </c>
      <c r="AU59" s="76">
        <v>64.900000000000006</v>
      </c>
      <c r="AV59" s="76">
        <v>65.11</v>
      </c>
      <c r="AW59" s="76">
        <v>65.11</v>
      </c>
      <c r="AX59" s="76">
        <v>65.290000000000006</v>
      </c>
      <c r="AY59" s="76">
        <v>65.290000000000006</v>
      </c>
      <c r="AZ59" s="76">
        <v>65.44</v>
      </c>
      <c r="BA59" s="76">
        <v>65.44</v>
      </c>
      <c r="BB59" s="76">
        <v>65.56</v>
      </c>
      <c r="BC59" s="76">
        <v>65.56</v>
      </c>
      <c r="BD59" s="76">
        <v>65.56</v>
      </c>
      <c r="BE59" s="76">
        <v>65.72</v>
      </c>
      <c r="BF59" s="76">
        <v>65.72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56.75</v>
      </c>
      <c r="L60" s="76">
        <v>56.98</v>
      </c>
      <c r="M60" s="76">
        <v>57.21</v>
      </c>
      <c r="N60" s="76">
        <v>57.45</v>
      </c>
      <c r="O60" s="76">
        <v>57.69</v>
      </c>
      <c r="P60" s="76">
        <v>57.93</v>
      </c>
      <c r="Q60" s="76">
        <v>58.17</v>
      </c>
      <c r="R60" s="76">
        <v>58.42</v>
      </c>
      <c r="S60" s="76">
        <v>58.67</v>
      </c>
      <c r="T60" s="76">
        <v>58.92</v>
      </c>
      <c r="U60" s="76">
        <v>59.17</v>
      </c>
      <c r="V60" s="76">
        <v>59.42</v>
      </c>
      <c r="W60" s="76">
        <v>60.32</v>
      </c>
      <c r="X60" s="76">
        <v>60.59</v>
      </c>
      <c r="Y60" s="76">
        <v>60.85</v>
      </c>
      <c r="Z60" s="76">
        <v>61.1</v>
      </c>
      <c r="AA60" s="76">
        <v>61.36</v>
      </c>
      <c r="AB60" s="76">
        <v>61.61</v>
      </c>
      <c r="AC60" s="76">
        <v>61.86</v>
      </c>
      <c r="AD60" s="76">
        <v>62.1</v>
      </c>
      <c r="AE60" s="76">
        <v>62.33</v>
      </c>
      <c r="AF60" s="76">
        <v>62.56</v>
      </c>
      <c r="AG60" s="76">
        <v>62.79</v>
      </c>
      <c r="AH60" s="76">
        <v>63.01</v>
      </c>
      <c r="AI60" s="76">
        <v>63.22</v>
      </c>
      <c r="AJ60" s="76">
        <v>63.43</v>
      </c>
      <c r="AK60" s="76">
        <v>63.63</v>
      </c>
      <c r="AL60" s="76">
        <v>63.82</v>
      </c>
      <c r="AM60" s="76">
        <v>64</v>
      </c>
      <c r="AN60" s="76">
        <v>64.180000000000007</v>
      </c>
      <c r="AO60" s="76">
        <v>64.400000000000006</v>
      </c>
      <c r="AP60" s="76">
        <v>64.56</v>
      </c>
      <c r="AQ60" s="76">
        <v>64.709999999999994</v>
      </c>
      <c r="AR60" s="76">
        <v>64.849999999999994</v>
      </c>
      <c r="AS60" s="76">
        <v>64.989999999999995</v>
      </c>
      <c r="AT60" s="76">
        <v>65.11</v>
      </c>
      <c r="AU60" s="76">
        <v>65.23</v>
      </c>
      <c r="AV60" s="76">
        <v>65.23</v>
      </c>
      <c r="AW60" s="76">
        <v>65.44</v>
      </c>
      <c r="AX60" s="76">
        <v>65.44</v>
      </c>
      <c r="AY60" s="76">
        <v>65.62</v>
      </c>
      <c r="AZ60" s="76">
        <v>65.62</v>
      </c>
      <c r="BA60" s="76">
        <v>65.77</v>
      </c>
      <c r="BB60" s="76">
        <v>65.77</v>
      </c>
      <c r="BC60" s="76">
        <v>65.900000000000006</v>
      </c>
      <c r="BD60" s="76">
        <v>65.900000000000006</v>
      </c>
      <c r="BE60" s="76">
        <v>65.900000000000006</v>
      </c>
      <c r="BF60" s="76">
        <v>66.05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57</v>
      </c>
      <c r="M61" s="76">
        <v>57.23</v>
      </c>
      <c r="N61" s="76">
        <v>57.47</v>
      </c>
      <c r="O61" s="76">
        <v>57.71</v>
      </c>
      <c r="P61" s="76">
        <v>57.96</v>
      </c>
      <c r="Q61" s="76">
        <v>58.2</v>
      </c>
      <c r="R61" s="76">
        <v>58.45</v>
      </c>
      <c r="S61" s="76">
        <v>58.7</v>
      </c>
      <c r="T61" s="76">
        <v>58.96</v>
      </c>
      <c r="U61" s="76">
        <v>59.21</v>
      </c>
      <c r="V61" s="76">
        <v>59.47</v>
      </c>
      <c r="W61" s="76">
        <v>60.37</v>
      </c>
      <c r="X61" s="76">
        <v>60.64</v>
      </c>
      <c r="Y61" s="76">
        <v>60.9</v>
      </c>
      <c r="Z61" s="76">
        <v>61.16</v>
      </c>
      <c r="AA61" s="76">
        <v>61.42</v>
      </c>
      <c r="AB61" s="76">
        <v>61.68</v>
      </c>
      <c r="AC61" s="76">
        <v>61.93</v>
      </c>
      <c r="AD61" s="76">
        <v>62.18</v>
      </c>
      <c r="AE61" s="76">
        <v>62.42</v>
      </c>
      <c r="AF61" s="76">
        <v>62.66</v>
      </c>
      <c r="AG61" s="76">
        <v>62.89</v>
      </c>
      <c r="AH61" s="76">
        <v>63.11</v>
      </c>
      <c r="AI61" s="76">
        <v>63.33</v>
      </c>
      <c r="AJ61" s="76">
        <v>63.55</v>
      </c>
      <c r="AK61" s="76">
        <v>63.75</v>
      </c>
      <c r="AL61" s="76">
        <v>63.95</v>
      </c>
      <c r="AM61" s="76">
        <v>64.150000000000006</v>
      </c>
      <c r="AN61" s="76">
        <v>64.33</v>
      </c>
      <c r="AO61" s="76">
        <v>64.510000000000005</v>
      </c>
      <c r="AP61" s="76">
        <v>64.73</v>
      </c>
      <c r="AQ61" s="76">
        <v>64.89</v>
      </c>
      <c r="AR61" s="76">
        <v>65.040000000000006</v>
      </c>
      <c r="AS61" s="76">
        <v>65.180000000000007</v>
      </c>
      <c r="AT61" s="76">
        <v>65.31</v>
      </c>
      <c r="AU61" s="76">
        <v>65.44</v>
      </c>
      <c r="AV61" s="76">
        <v>65.56</v>
      </c>
      <c r="AW61" s="76">
        <v>65.56</v>
      </c>
      <c r="AX61" s="76">
        <v>65.77</v>
      </c>
      <c r="AY61" s="76">
        <v>65.77</v>
      </c>
      <c r="AZ61" s="76">
        <v>65.95</v>
      </c>
      <c r="BA61" s="76">
        <v>65.95</v>
      </c>
      <c r="BB61" s="76">
        <v>66.099999999999994</v>
      </c>
      <c r="BC61" s="76">
        <v>66.099999999999994</v>
      </c>
      <c r="BD61" s="76">
        <v>66.23</v>
      </c>
      <c r="BE61" s="76">
        <v>66.23</v>
      </c>
      <c r="BF61" s="76">
        <v>66.23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57.25</v>
      </c>
      <c r="N62" s="76">
        <v>57.49</v>
      </c>
      <c r="O62" s="76">
        <v>57.73</v>
      </c>
      <c r="P62" s="76">
        <v>57.98</v>
      </c>
      <c r="Q62" s="76">
        <v>58.23</v>
      </c>
      <c r="R62" s="76">
        <v>58.48</v>
      </c>
      <c r="S62" s="76">
        <v>58.74</v>
      </c>
      <c r="T62" s="76">
        <v>58.99</v>
      </c>
      <c r="U62" s="76">
        <v>59.25</v>
      </c>
      <c r="V62" s="76">
        <v>59.51</v>
      </c>
      <c r="W62" s="76">
        <v>60.41</v>
      </c>
      <c r="X62" s="76">
        <v>60.68</v>
      </c>
      <c r="Y62" s="76">
        <v>60.95</v>
      </c>
      <c r="Z62" s="76">
        <v>61.22</v>
      </c>
      <c r="AA62" s="76">
        <v>61.48</v>
      </c>
      <c r="AB62" s="76">
        <v>61.74</v>
      </c>
      <c r="AC62" s="76">
        <v>62</v>
      </c>
      <c r="AD62" s="76">
        <v>62.25</v>
      </c>
      <c r="AE62" s="76">
        <v>62.5</v>
      </c>
      <c r="AF62" s="76">
        <v>62.74</v>
      </c>
      <c r="AG62" s="76">
        <v>62.98</v>
      </c>
      <c r="AH62" s="76">
        <v>63.21</v>
      </c>
      <c r="AI62" s="76">
        <v>63.44</v>
      </c>
      <c r="AJ62" s="76">
        <v>63.66</v>
      </c>
      <c r="AK62" s="76">
        <v>63.87</v>
      </c>
      <c r="AL62" s="76">
        <v>64.08</v>
      </c>
      <c r="AM62" s="76">
        <v>64.28</v>
      </c>
      <c r="AN62" s="76">
        <v>64.48</v>
      </c>
      <c r="AO62" s="76">
        <v>64.66</v>
      </c>
      <c r="AP62" s="76">
        <v>64.84</v>
      </c>
      <c r="AQ62" s="76">
        <v>65.06</v>
      </c>
      <c r="AR62" s="76">
        <v>65.22</v>
      </c>
      <c r="AS62" s="76">
        <v>65.37</v>
      </c>
      <c r="AT62" s="76">
        <v>65.510000000000005</v>
      </c>
      <c r="AU62" s="76">
        <v>65.64</v>
      </c>
      <c r="AV62" s="76">
        <v>65.77</v>
      </c>
      <c r="AW62" s="76">
        <v>65.77</v>
      </c>
      <c r="AX62" s="76">
        <v>65.989999999999995</v>
      </c>
      <c r="AY62" s="76">
        <v>65.989999999999995</v>
      </c>
      <c r="AZ62" s="76">
        <v>66.19</v>
      </c>
      <c r="BA62" s="76">
        <v>66.19</v>
      </c>
      <c r="BB62" s="76">
        <v>66.36</v>
      </c>
      <c r="BC62" s="76">
        <v>66.36</v>
      </c>
      <c r="BD62" s="76">
        <v>66.510000000000005</v>
      </c>
      <c r="BE62" s="76">
        <v>66.510000000000005</v>
      </c>
      <c r="BF62" s="76">
        <v>66.510000000000005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57.51</v>
      </c>
      <c r="O63" s="76">
        <v>57.75</v>
      </c>
      <c r="P63" s="76">
        <v>58</v>
      </c>
      <c r="Q63" s="76">
        <v>58.25</v>
      </c>
      <c r="R63" s="76">
        <v>58.51</v>
      </c>
      <c r="S63" s="76">
        <v>58.76</v>
      </c>
      <c r="T63" s="76">
        <v>59.02</v>
      </c>
      <c r="U63" s="76">
        <v>59.28</v>
      </c>
      <c r="V63" s="76">
        <v>59.54</v>
      </c>
      <c r="W63" s="76">
        <v>60.45</v>
      </c>
      <c r="X63" s="76">
        <v>60.72</v>
      </c>
      <c r="Y63" s="76">
        <v>60.99</v>
      </c>
      <c r="Z63" s="76">
        <v>61.26</v>
      </c>
      <c r="AA63" s="76">
        <v>61.53</v>
      </c>
      <c r="AB63" s="76">
        <v>61.8</v>
      </c>
      <c r="AC63" s="76">
        <v>62.06</v>
      </c>
      <c r="AD63" s="76">
        <v>62.32</v>
      </c>
      <c r="AE63" s="76">
        <v>62.57</v>
      </c>
      <c r="AF63" s="76">
        <v>62.82</v>
      </c>
      <c r="AG63" s="76">
        <v>63.06</v>
      </c>
      <c r="AH63" s="76">
        <v>63.3</v>
      </c>
      <c r="AI63" s="76">
        <v>63.53</v>
      </c>
      <c r="AJ63" s="76">
        <v>63.76</v>
      </c>
      <c r="AK63" s="76">
        <v>63.98</v>
      </c>
      <c r="AL63" s="76">
        <v>64.2</v>
      </c>
      <c r="AM63" s="76">
        <v>64.41</v>
      </c>
      <c r="AN63" s="76">
        <v>64.61</v>
      </c>
      <c r="AO63" s="76">
        <v>64.8</v>
      </c>
      <c r="AP63" s="76">
        <v>64.989999999999995</v>
      </c>
      <c r="AQ63" s="76">
        <v>65.17</v>
      </c>
      <c r="AR63" s="76">
        <v>65.38</v>
      </c>
      <c r="AS63" s="76">
        <v>65.540000000000006</v>
      </c>
      <c r="AT63" s="76">
        <v>65.7</v>
      </c>
      <c r="AU63" s="76">
        <v>65.84</v>
      </c>
      <c r="AV63" s="76">
        <v>65.97</v>
      </c>
      <c r="AW63" s="76">
        <v>66.099999999999994</v>
      </c>
      <c r="AX63" s="76">
        <v>66.099999999999994</v>
      </c>
      <c r="AY63" s="76">
        <v>66.33</v>
      </c>
      <c r="AZ63" s="76">
        <v>66.33</v>
      </c>
      <c r="BA63" s="76">
        <v>66.53</v>
      </c>
      <c r="BB63" s="76">
        <v>66.53</v>
      </c>
      <c r="BC63" s="76">
        <v>66.7</v>
      </c>
      <c r="BD63" s="76">
        <v>66.7</v>
      </c>
      <c r="BE63" s="76">
        <v>66.849999999999994</v>
      </c>
      <c r="BF63" s="76">
        <v>66.849999999999994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57.77</v>
      </c>
      <c r="P64" s="76">
        <v>58.02</v>
      </c>
      <c r="Q64" s="76">
        <v>58.27</v>
      </c>
      <c r="R64" s="76">
        <v>58.53</v>
      </c>
      <c r="S64" s="76">
        <v>58.79</v>
      </c>
      <c r="T64" s="76">
        <v>59.05</v>
      </c>
      <c r="U64" s="76">
        <v>59.31</v>
      </c>
      <c r="V64" s="76">
        <v>59.58</v>
      </c>
      <c r="W64" s="76">
        <v>60.48</v>
      </c>
      <c r="X64" s="76">
        <v>60.76</v>
      </c>
      <c r="Y64" s="76">
        <v>61.03</v>
      </c>
      <c r="Z64" s="76">
        <v>61.31</v>
      </c>
      <c r="AA64" s="76">
        <v>61.58</v>
      </c>
      <c r="AB64" s="76">
        <v>61.85</v>
      </c>
      <c r="AC64" s="76">
        <v>62.11</v>
      </c>
      <c r="AD64" s="76">
        <v>62.38</v>
      </c>
      <c r="AE64" s="76">
        <v>62.63</v>
      </c>
      <c r="AF64" s="76">
        <v>62.89</v>
      </c>
      <c r="AG64" s="76">
        <v>63.14</v>
      </c>
      <c r="AH64" s="76">
        <v>63.38</v>
      </c>
      <c r="AI64" s="76">
        <v>63.62</v>
      </c>
      <c r="AJ64" s="76">
        <v>63.86</v>
      </c>
      <c r="AK64" s="76">
        <v>64.09</v>
      </c>
      <c r="AL64" s="76">
        <v>64.31</v>
      </c>
      <c r="AM64" s="76">
        <v>64.53</v>
      </c>
      <c r="AN64" s="76">
        <v>64.739999999999995</v>
      </c>
      <c r="AO64" s="76">
        <v>64.94</v>
      </c>
      <c r="AP64" s="76">
        <v>65.13</v>
      </c>
      <c r="AQ64" s="76">
        <v>65.319999999999993</v>
      </c>
      <c r="AR64" s="76">
        <v>65.489999999999995</v>
      </c>
      <c r="AS64" s="76">
        <v>65.709999999999994</v>
      </c>
      <c r="AT64" s="76">
        <v>65.87</v>
      </c>
      <c r="AU64" s="76">
        <v>66.03</v>
      </c>
      <c r="AV64" s="76">
        <v>66.17</v>
      </c>
      <c r="AW64" s="76">
        <v>66.3</v>
      </c>
      <c r="AX64" s="76">
        <v>66.430000000000007</v>
      </c>
      <c r="AY64" s="76">
        <v>66.430000000000007</v>
      </c>
      <c r="AZ64" s="76">
        <v>66.67</v>
      </c>
      <c r="BA64" s="76">
        <v>66.67</v>
      </c>
      <c r="BB64" s="76">
        <v>66.87</v>
      </c>
      <c r="BC64" s="76">
        <v>66.87</v>
      </c>
      <c r="BD64" s="76">
        <v>67.05</v>
      </c>
      <c r="BE64" s="76">
        <v>67.05</v>
      </c>
      <c r="BF64" s="76">
        <v>67.2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58.04</v>
      </c>
      <c r="Q65" s="76">
        <v>58.29</v>
      </c>
      <c r="R65" s="76">
        <v>58.55</v>
      </c>
      <c r="S65" s="76">
        <v>58.81</v>
      </c>
      <c r="T65" s="76">
        <v>59.07</v>
      </c>
      <c r="U65" s="76">
        <v>59.34</v>
      </c>
      <c r="V65" s="76">
        <v>59.61</v>
      </c>
      <c r="W65" s="76">
        <v>60.51</v>
      </c>
      <c r="X65" s="76">
        <v>60.79</v>
      </c>
      <c r="Y65" s="76">
        <v>61.07</v>
      </c>
      <c r="Z65" s="76">
        <v>61.35</v>
      </c>
      <c r="AA65" s="76">
        <v>61.62</v>
      </c>
      <c r="AB65" s="76">
        <v>61.89</v>
      </c>
      <c r="AC65" s="76">
        <v>62.16</v>
      </c>
      <c r="AD65" s="76">
        <v>62.43</v>
      </c>
      <c r="AE65" s="76">
        <v>62.69</v>
      </c>
      <c r="AF65" s="76">
        <v>62.95</v>
      </c>
      <c r="AG65" s="76">
        <v>63.21</v>
      </c>
      <c r="AH65" s="76">
        <v>63.46</v>
      </c>
      <c r="AI65" s="76">
        <v>63.7</v>
      </c>
      <c r="AJ65" s="76">
        <v>63.94</v>
      </c>
      <c r="AK65" s="76">
        <v>64.180000000000007</v>
      </c>
      <c r="AL65" s="76">
        <v>64.41</v>
      </c>
      <c r="AM65" s="76">
        <v>64.64</v>
      </c>
      <c r="AN65" s="76">
        <v>64.849999999999994</v>
      </c>
      <c r="AO65" s="76">
        <v>65.06</v>
      </c>
      <c r="AP65" s="76">
        <v>65.27</v>
      </c>
      <c r="AQ65" s="76">
        <v>65.459999999999994</v>
      </c>
      <c r="AR65" s="76">
        <v>65.650000000000006</v>
      </c>
      <c r="AS65" s="76">
        <v>65.83</v>
      </c>
      <c r="AT65" s="76">
        <v>66.040000000000006</v>
      </c>
      <c r="AU65" s="76">
        <v>66.2</v>
      </c>
      <c r="AV65" s="76">
        <v>66.36</v>
      </c>
      <c r="AW65" s="76">
        <v>66.5</v>
      </c>
      <c r="AX65" s="76">
        <v>66.64</v>
      </c>
      <c r="AY65" s="76">
        <v>66.77</v>
      </c>
      <c r="AZ65" s="76">
        <v>66.77</v>
      </c>
      <c r="BA65" s="76">
        <v>67.010000000000005</v>
      </c>
      <c r="BB65" s="76">
        <v>67.010000000000005</v>
      </c>
      <c r="BC65" s="76">
        <v>67.209999999999994</v>
      </c>
      <c r="BD65" s="76">
        <v>67.209999999999994</v>
      </c>
      <c r="BE65" s="76">
        <v>67.400000000000006</v>
      </c>
      <c r="BF65" s="76">
        <v>67.400000000000006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58.31</v>
      </c>
      <c r="R66" s="76">
        <v>58.57</v>
      </c>
      <c r="S66" s="76">
        <v>58.83</v>
      </c>
      <c r="T66" s="76">
        <v>59.1</v>
      </c>
      <c r="U66" s="76">
        <v>59.36</v>
      </c>
      <c r="V66" s="76">
        <v>59.63</v>
      </c>
      <c r="W66" s="76">
        <v>60.53</v>
      </c>
      <c r="X66" s="76">
        <v>60.82</v>
      </c>
      <c r="Y66" s="76">
        <v>61.1</v>
      </c>
      <c r="Z66" s="76">
        <v>61.38</v>
      </c>
      <c r="AA66" s="76">
        <v>61.66</v>
      </c>
      <c r="AB66" s="76">
        <v>61.93</v>
      </c>
      <c r="AC66" s="76">
        <v>62.21</v>
      </c>
      <c r="AD66" s="76">
        <v>62.48</v>
      </c>
      <c r="AE66" s="76">
        <v>62.75</v>
      </c>
      <c r="AF66" s="76">
        <v>63.01</v>
      </c>
      <c r="AG66" s="76">
        <v>63.27</v>
      </c>
      <c r="AH66" s="76">
        <v>63.53</v>
      </c>
      <c r="AI66" s="76">
        <v>63.78</v>
      </c>
      <c r="AJ66" s="76">
        <v>64.02</v>
      </c>
      <c r="AK66" s="76">
        <v>64.27</v>
      </c>
      <c r="AL66" s="76">
        <v>64.510000000000005</v>
      </c>
      <c r="AM66" s="76">
        <v>64.739999999999995</v>
      </c>
      <c r="AN66" s="76">
        <v>64.959999999999994</v>
      </c>
      <c r="AO66" s="76">
        <v>65.180000000000007</v>
      </c>
      <c r="AP66" s="76">
        <v>65.39</v>
      </c>
      <c r="AQ66" s="76">
        <v>65.599999999999994</v>
      </c>
      <c r="AR66" s="76">
        <v>65.790000000000006</v>
      </c>
      <c r="AS66" s="76">
        <v>65.98</v>
      </c>
      <c r="AT66" s="76">
        <v>66.16</v>
      </c>
      <c r="AU66" s="76">
        <v>66.38</v>
      </c>
      <c r="AV66" s="76">
        <v>66.540000000000006</v>
      </c>
      <c r="AW66" s="76">
        <v>66.69</v>
      </c>
      <c r="AX66" s="76">
        <v>66.84</v>
      </c>
      <c r="AY66" s="76">
        <v>66.98</v>
      </c>
      <c r="AZ66" s="76">
        <v>67.11</v>
      </c>
      <c r="BA66" s="76">
        <v>67.11</v>
      </c>
      <c r="BB66" s="76">
        <v>67.349999999999994</v>
      </c>
      <c r="BC66" s="76">
        <v>67.349999999999994</v>
      </c>
      <c r="BD66" s="76">
        <v>67.569999999999993</v>
      </c>
      <c r="BE66" s="76">
        <v>67.569999999999993</v>
      </c>
      <c r="BF66" s="76">
        <v>67.75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58.58</v>
      </c>
      <c r="S67" s="76">
        <v>58.85</v>
      </c>
      <c r="T67" s="76">
        <v>59.11</v>
      </c>
      <c r="U67" s="76">
        <v>59.38</v>
      </c>
      <c r="V67" s="76">
        <v>59.65</v>
      </c>
      <c r="W67" s="76">
        <v>60.56</v>
      </c>
      <c r="X67" s="76">
        <v>60.84</v>
      </c>
      <c r="Y67" s="76">
        <v>61.12</v>
      </c>
      <c r="Z67" s="76">
        <v>61.41</v>
      </c>
      <c r="AA67" s="76">
        <v>61.69</v>
      </c>
      <c r="AB67" s="76">
        <v>61.97</v>
      </c>
      <c r="AC67" s="76">
        <v>62.25</v>
      </c>
      <c r="AD67" s="76">
        <v>62.52</v>
      </c>
      <c r="AE67" s="76">
        <v>62.79</v>
      </c>
      <c r="AF67" s="76">
        <v>63.06</v>
      </c>
      <c r="AG67" s="76">
        <v>63.33</v>
      </c>
      <c r="AH67" s="76">
        <v>63.59</v>
      </c>
      <c r="AI67" s="76">
        <v>63.84</v>
      </c>
      <c r="AJ67" s="76">
        <v>64.099999999999994</v>
      </c>
      <c r="AK67" s="76">
        <v>64.349999999999994</v>
      </c>
      <c r="AL67" s="76">
        <v>64.59</v>
      </c>
      <c r="AM67" s="76">
        <v>64.83</v>
      </c>
      <c r="AN67" s="76">
        <v>65.069999999999993</v>
      </c>
      <c r="AO67" s="76">
        <v>65.290000000000006</v>
      </c>
      <c r="AP67" s="76">
        <v>65.510000000000005</v>
      </c>
      <c r="AQ67" s="76">
        <v>65.72</v>
      </c>
      <c r="AR67" s="76">
        <v>65.930000000000007</v>
      </c>
      <c r="AS67" s="76">
        <v>66.12</v>
      </c>
      <c r="AT67" s="76">
        <v>66.31</v>
      </c>
      <c r="AU67" s="76">
        <v>66.489999999999995</v>
      </c>
      <c r="AV67" s="76">
        <v>66.709999999999994</v>
      </c>
      <c r="AW67" s="76">
        <v>66.88</v>
      </c>
      <c r="AX67" s="76">
        <v>67.03</v>
      </c>
      <c r="AY67" s="76">
        <v>67.180000000000007</v>
      </c>
      <c r="AZ67" s="76">
        <v>67.319999999999993</v>
      </c>
      <c r="BA67" s="76">
        <v>67.459999999999994</v>
      </c>
      <c r="BB67" s="76">
        <v>67.459999999999994</v>
      </c>
      <c r="BC67" s="76">
        <v>67.709999999999994</v>
      </c>
      <c r="BD67" s="76">
        <v>67.709999999999994</v>
      </c>
      <c r="BE67" s="76">
        <v>67.930000000000007</v>
      </c>
      <c r="BF67" s="76">
        <v>67.930000000000007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58.86</v>
      </c>
      <c r="T68" s="76">
        <v>59.13</v>
      </c>
      <c r="U68" s="76">
        <v>59.4</v>
      </c>
      <c r="V68" s="76">
        <v>59.67</v>
      </c>
      <c r="W68" s="76">
        <v>60.57</v>
      </c>
      <c r="X68" s="76">
        <v>60.86</v>
      </c>
      <c r="Y68" s="76">
        <v>61.15</v>
      </c>
      <c r="Z68" s="76">
        <v>61.43</v>
      </c>
      <c r="AA68" s="76">
        <v>61.72</v>
      </c>
      <c r="AB68" s="76">
        <v>62</v>
      </c>
      <c r="AC68" s="76">
        <v>62.28</v>
      </c>
      <c r="AD68" s="76">
        <v>62.56</v>
      </c>
      <c r="AE68" s="76">
        <v>62.84</v>
      </c>
      <c r="AF68" s="76">
        <v>63.11</v>
      </c>
      <c r="AG68" s="76">
        <v>63.38</v>
      </c>
      <c r="AH68" s="76">
        <v>63.64</v>
      </c>
      <c r="AI68" s="76">
        <v>63.9</v>
      </c>
      <c r="AJ68" s="76">
        <v>64.16</v>
      </c>
      <c r="AK68" s="76">
        <v>64.42</v>
      </c>
      <c r="AL68" s="76">
        <v>64.67</v>
      </c>
      <c r="AM68" s="76">
        <v>64.92</v>
      </c>
      <c r="AN68" s="76">
        <v>65.16</v>
      </c>
      <c r="AO68" s="76">
        <v>65.39</v>
      </c>
      <c r="AP68" s="76">
        <v>65.62</v>
      </c>
      <c r="AQ68" s="76">
        <v>65.84</v>
      </c>
      <c r="AR68" s="76">
        <v>66.06</v>
      </c>
      <c r="AS68" s="76">
        <v>66.260000000000005</v>
      </c>
      <c r="AT68" s="76">
        <v>66.459999999999994</v>
      </c>
      <c r="AU68" s="76">
        <v>66.650000000000006</v>
      </c>
      <c r="AV68" s="76">
        <v>66.83</v>
      </c>
      <c r="AW68" s="76">
        <v>67.05</v>
      </c>
      <c r="AX68" s="76">
        <v>67.22</v>
      </c>
      <c r="AY68" s="76">
        <v>67.38</v>
      </c>
      <c r="AZ68" s="76">
        <v>67.53</v>
      </c>
      <c r="BA68" s="76">
        <v>67.67</v>
      </c>
      <c r="BB68" s="76">
        <v>67.81</v>
      </c>
      <c r="BC68" s="76">
        <v>67.81</v>
      </c>
      <c r="BD68" s="76">
        <v>68.06</v>
      </c>
      <c r="BE68" s="76">
        <v>68.06</v>
      </c>
      <c r="BF68" s="76">
        <v>68.290000000000006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59.14</v>
      </c>
      <c r="U69" s="76">
        <v>59.42</v>
      </c>
      <c r="V69" s="76">
        <v>59.69</v>
      </c>
      <c r="W69" s="76">
        <v>60.59</v>
      </c>
      <c r="X69" s="76">
        <v>60.88</v>
      </c>
      <c r="Y69" s="76">
        <v>61.17</v>
      </c>
      <c r="Z69" s="76">
        <v>61.46</v>
      </c>
      <c r="AA69" s="76">
        <v>61.74</v>
      </c>
      <c r="AB69" s="76">
        <v>62.03</v>
      </c>
      <c r="AC69" s="76">
        <v>62.31</v>
      </c>
      <c r="AD69" s="76">
        <v>62.59</v>
      </c>
      <c r="AE69" s="76">
        <v>62.87</v>
      </c>
      <c r="AF69" s="76">
        <v>63.15</v>
      </c>
      <c r="AG69" s="76">
        <v>63.42</v>
      </c>
      <c r="AH69" s="76">
        <v>63.69</v>
      </c>
      <c r="AI69" s="76">
        <v>63.96</v>
      </c>
      <c r="AJ69" s="76">
        <v>64.22</v>
      </c>
      <c r="AK69" s="76">
        <v>64.489999999999995</v>
      </c>
      <c r="AL69" s="76">
        <v>64.739999999999995</v>
      </c>
      <c r="AM69" s="76">
        <v>65</v>
      </c>
      <c r="AN69" s="76">
        <v>65.25</v>
      </c>
      <c r="AO69" s="76">
        <v>65.489999999999995</v>
      </c>
      <c r="AP69" s="76">
        <v>65.72</v>
      </c>
      <c r="AQ69" s="76">
        <v>65.95</v>
      </c>
      <c r="AR69" s="76">
        <v>66.17</v>
      </c>
      <c r="AS69" s="76">
        <v>66.39</v>
      </c>
      <c r="AT69" s="76">
        <v>66.599999999999994</v>
      </c>
      <c r="AU69" s="76">
        <v>66.8</v>
      </c>
      <c r="AV69" s="76">
        <v>66.989999999999995</v>
      </c>
      <c r="AW69" s="76">
        <v>67.17</v>
      </c>
      <c r="AX69" s="76">
        <v>67.400000000000006</v>
      </c>
      <c r="AY69" s="76">
        <v>67.569999999999993</v>
      </c>
      <c r="AZ69" s="76">
        <v>67.73</v>
      </c>
      <c r="BA69" s="76">
        <v>67.88</v>
      </c>
      <c r="BB69" s="76">
        <v>68.03</v>
      </c>
      <c r="BC69" s="76">
        <v>68.03</v>
      </c>
      <c r="BD69" s="76">
        <v>68.31</v>
      </c>
      <c r="BE69" s="76">
        <v>68.31</v>
      </c>
      <c r="BF69" s="76">
        <v>68.55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59.43</v>
      </c>
      <c r="V70" s="76">
        <v>59.71</v>
      </c>
      <c r="W70" s="76">
        <v>60.6</v>
      </c>
      <c r="X70" s="76">
        <v>60.9</v>
      </c>
      <c r="Y70" s="76">
        <v>61.19</v>
      </c>
      <c r="Z70" s="76">
        <v>61.48</v>
      </c>
      <c r="AA70" s="76">
        <v>61.77</v>
      </c>
      <c r="AB70" s="76">
        <v>62.05</v>
      </c>
      <c r="AC70" s="76">
        <v>62.34</v>
      </c>
      <c r="AD70" s="76">
        <v>62.62</v>
      </c>
      <c r="AE70" s="76">
        <v>62.91</v>
      </c>
      <c r="AF70" s="76">
        <v>63.19</v>
      </c>
      <c r="AG70" s="76">
        <v>63.46</v>
      </c>
      <c r="AH70" s="76">
        <v>63.74</v>
      </c>
      <c r="AI70" s="76">
        <v>64.010000000000005</v>
      </c>
      <c r="AJ70" s="76">
        <v>64.28</v>
      </c>
      <c r="AK70" s="76">
        <v>64.55</v>
      </c>
      <c r="AL70" s="76">
        <v>64.81</v>
      </c>
      <c r="AM70" s="76">
        <v>65.069999999999993</v>
      </c>
      <c r="AN70" s="76">
        <v>65.33</v>
      </c>
      <c r="AO70" s="76">
        <v>65.569999999999993</v>
      </c>
      <c r="AP70" s="76">
        <v>65.819999999999993</v>
      </c>
      <c r="AQ70" s="76">
        <v>66.06</v>
      </c>
      <c r="AR70" s="76">
        <v>66.290000000000006</v>
      </c>
      <c r="AS70" s="76">
        <v>66.510000000000005</v>
      </c>
      <c r="AT70" s="76">
        <v>66.73</v>
      </c>
      <c r="AU70" s="76">
        <v>66.94</v>
      </c>
      <c r="AV70" s="76">
        <v>67.14</v>
      </c>
      <c r="AW70" s="76">
        <v>67.33</v>
      </c>
      <c r="AX70" s="76">
        <v>67.52</v>
      </c>
      <c r="AY70" s="76">
        <v>67.75</v>
      </c>
      <c r="AZ70" s="76">
        <v>67.92</v>
      </c>
      <c r="BA70" s="76">
        <v>68.09</v>
      </c>
      <c r="BB70" s="76">
        <v>68.239999999999995</v>
      </c>
      <c r="BC70" s="76">
        <v>68.400000000000006</v>
      </c>
      <c r="BD70" s="76">
        <v>68.400000000000006</v>
      </c>
      <c r="BE70" s="76">
        <v>68.680000000000007</v>
      </c>
      <c r="BF70" s="76">
        <v>68.680000000000007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59.72</v>
      </c>
      <c r="W71" s="76">
        <v>60.62</v>
      </c>
      <c r="X71" s="76">
        <v>60.91</v>
      </c>
      <c r="Y71" s="76">
        <v>61.2</v>
      </c>
      <c r="Z71" s="76">
        <v>61.49</v>
      </c>
      <c r="AA71" s="76">
        <v>61.78</v>
      </c>
      <c r="AB71" s="76">
        <v>62.08</v>
      </c>
      <c r="AC71" s="76">
        <v>62.36</v>
      </c>
      <c r="AD71" s="76">
        <v>62.65</v>
      </c>
      <c r="AE71" s="76">
        <v>62.94</v>
      </c>
      <c r="AF71" s="76">
        <v>63.22</v>
      </c>
      <c r="AG71" s="76">
        <v>63.5</v>
      </c>
      <c r="AH71" s="76">
        <v>63.78</v>
      </c>
      <c r="AI71" s="76">
        <v>64.05</v>
      </c>
      <c r="AJ71" s="76">
        <v>64.33</v>
      </c>
      <c r="AK71" s="76">
        <v>64.599999999999994</v>
      </c>
      <c r="AL71" s="76">
        <v>64.87</v>
      </c>
      <c r="AM71" s="76">
        <v>65.14</v>
      </c>
      <c r="AN71" s="76">
        <v>65.400000000000006</v>
      </c>
      <c r="AO71" s="76">
        <v>65.66</v>
      </c>
      <c r="AP71" s="76">
        <v>65.91</v>
      </c>
      <c r="AQ71" s="76">
        <v>66.150000000000006</v>
      </c>
      <c r="AR71" s="76">
        <v>66.39</v>
      </c>
      <c r="AS71" s="76">
        <v>66.62</v>
      </c>
      <c r="AT71" s="76">
        <v>66.849999999999994</v>
      </c>
      <c r="AU71" s="76">
        <v>67.069999999999993</v>
      </c>
      <c r="AV71" s="76">
        <v>67.28</v>
      </c>
      <c r="AW71" s="76">
        <v>67.489999999999995</v>
      </c>
      <c r="AX71" s="76">
        <v>67.69</v>
      </c>
      <c r="AY71" s="76">
        <v>67.88</v>
      </c>
      <c r="AZ71" s="76">
        <v>68.099999999999994</v>
      </c>
      <c r="BA71" s="76">
        <v>68.28</v>
      </c>
      <c r="BB71" s="76">
        <v>68.45</v>
      </c>
      <c r="BC71" s="76">
        <v>68.61</v>
      </c>
      <c r="BD71" s="76">
        <v>68.77</v>
      </c>
      <c r="BE71" s="76">
        <v>68.77</v>
      </c>
      <c r="BF71" s="76">
        <v>69.06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60.63</v>
      </c>
      <c r="X72" s="76">
        <v>60.92</v>
      </c>
      <c r="Y72" s="76">
        <v>61.21</v>
      </c>
      <c r="Z72" s="76">
        <v>61.51</v>
      </c>
      <c r="AA72" s="76">
        <v>61.8</v>
      </c>
      <c r="AB72" s="76">
        <v>62.09</v>
      </c>
      <c r="AC72" s="76">
        <v>62.38</v>
      </c>
      <c r="AD72" s="76">
        <v>62.67</v>
      </c>
      <c r="AE72" s="76">
        <v>62.96</v>
      </c>
      <c r="AF72" s="76">
        <v>63.25</v>
      </c>
      <c r="AG72" s="76">
        <v>63.53</v>
      </c>
      <c r="AH72" s="76">
        <v>63.81</v>
      </c>
      <c r="AI72" s="76">
        <v>64.09</v>
      </c>
      <c r="AJ72" s="76">
        <v>64.37</v>
      </c>
      <c r="AK72" s="76">
        <v>64.650000000000006</v>
      </c>
      <c r="AL72" s="76">
        <v>64.930000000000007</v>
      </c>
      <c r="AM72" s="76">
        <v>65.2</v>
      </c>
      <c r="AN72" s="76">
        <v>65.47</v>
      </c>
      <c r="AO72" s="76">
        <v>65.73</v>
      </c>
      <c r="AP72" s="76">
        <v>65.989999999999995</v>
      </c>
      <c r="AQ72" s="76">
        <v>66.239999999999995</v>
      </c>
      <c r="AR72" s="76">
        <v>66.489999999999995</v>
      </c>
      <c r="AS72" s="76">
        <v>66.73</v>
      </c>
      <c r="AT72" s="76">
        <v>66.97</v>
      </c>
      <c r="AU72" s="76">
        <v>67.19</v>
      </c>
      <c r="AV72" s="76">
        <v>67.42</v>
      </c>
      <c r="AW72" s="76">
        <v>67.63</v>
      </c>
      <c r="AX72" s="76">
        <v>67.84</v>
      </c>
      <c r="AY72" s="76">
        <v>68.040000000000006</v>
      </c>
      <c r="AZ72" s="76">
        <v>68.239999999999995</v>
      </c>
      <c r="BA72" s="76">
        <v>68.47</v>
      </c>
      <c r="BB72" s="76">
        <v>68.650000000000006</v>
      </c>
      <c r="BC72" s="76">
        <v>68.819999999999993</v>
      </c>
      <c r="BD72" s="76">
        <v>68.989999999999995</v>
      </c>
      <c r="BE72" s="76">
        <v>69.150000000000006</v>
      </c>
      <c r="BF72" s="76">
        <v>69.150000000000006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60.93</v>
      </c>
      <c r="Y73" s="76">
        <v>61.23</v>
      </c>
      <c r="Z73" s="76">
        <v>61.52</v>
      </c>
      <c r="AA73" s="76">
        <v>61.82</v>
      </c>
      <c r="AB73" s="76">
        <v>62.11</v>
      </c>
      <c r="AC73" s="76">
        <v>62.4</v>
      </c>
      <c r="AD73" s="76">
        <v>62.69</v>
      </c>
      <c r="AE73" s="76">
        <v>62.98</v>
      </c>
      <c r="AF73" s="76">
        <v>63.27</v>
      </c>
      <c r="AG73" s="76">
        <v>63.56</v>
      </c>
      <c r="AH73" s="76">
        <v>63.85</v>
      </c>
      <c r="AI73" s="76">
        <v>64.13</v>
      </c>
      <c r="AJ73" s="76">
        <v>64.41</v>
      </c>
      <c r="AK73" s="76">
        <v>64.69</v>
      </c>
      <c r="AL73" s="76">
        <v>64.97</v>
      </c>
      <c r="AM73" s="76">
        <v>65.25</v>
      </c>
      <c r="AN73" s="76">
        <v>65.53</v>
      </c>
      <c r="AO73" s="76">
        <v>65.8</v>
      </c>
      <c r="AP73" s="76">
        <v>66.06</v>
      </c>
      <c r="AQ73" s="76">
        <v>66.319999999999993</v>
      </c>
      <c r="AR73" s="76">
        <v>66.58</v>
      </c>
      <c r="AS73" s="76">
        <v>66.83</v>
      </c>
      <c r="AT73" s="76">
        <v>67.069999999999993</v>
      </c>
      <c r="AU73" s="76">
        <v>67.31</v>
      </c>
      <c r="AV73" s="76">
        <v>67.540000000000006</v>
      </c>
      <c r="AW73" s="76">
        <v>67.77</v>
      </c>
      <c r="AX73" s="76">
        <v>67.989999999999995</v>
      </c>
      <c r="AY73" s="76">
        <v>68.2</v>
      </c>
      <c r="AZ73" s="76">
        <v>68.41</v>
      </c>
      <c r="BA73" s="76">
        <v>68.61</v>
      </c>
      <c r="BB73" s="76">
        <v>68.84</v>
      </c>
      <c r="BC73" s="76">
        <v>69.03</v>
      </c>
      <c r="BD73" s="76">
        <v>69.209999999999994</v>
      </c>
      <c r="BE73" s="76">
        <v>69.38</v>
      </c>
      <c r="BF73" s="76">
        <v>69.540000000000006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61.24</v>
      </c>
      <c r="Z74" s="76">
        <v>61.53</v>
      </c>
      <c r="AA74" s="76">
        <v>61.83</v>
      </c>
      <c r="AB74" s="76">
        <v>62.12</v>
      </c>
      <c r="AC74" s="76">
        <v>62.42</v>
      </c>
      <c r="AD74" s="76">
        <v>62.71</v>
      </c>
      <c r="AE74" s="76">
        <v>63</v>
      </c>
      <c r="AF74" s="76">
        <v>63.3</v>
      </c>
      <c r="AG74" s="76">
        <v>63.59</v>
      </c>
      <c r="AH74" s="76">
        <v>63.87</v>
      </c>
      <c r="AI74" s="76">
        <v>64.16</v>
      </c>
      <c r="AJ74" s="76">
        <v>64.45</v>
      </c>
      <c r="AK74" s="76">
        <v>64.73</v>
      </c>
      <c r="AL74" s="76">
        <v>65.02</v>
      </c>
      <c r="AM74" s="76">
        <v>65.3</v>
      </c>
      <c r="AN74" s="76">
        <v>65.58</v>
      </c>
      <c r="AO74" s="76">
        <v>65.86</v>
      </c>
      <c r="AP74" s="76">
        <v>66.13</v>
      </c>
      <c r="AQ74" s="76">
        <v>66.400000000000006</v>
      </c>
      <c r="AR74" s="76">
        <v>66.66</v>
      </c>
      <c r="AS74" s="76">
        <v>66.92</v>
      </c>
      <c r="AT74" s="76">
        <v>67.17</v>
      </c>
      <c r="AU74" s="76">
        <v>67.42</v>
      </c>
      <c r="AV74" s="76">
        <v>67.66</v>
      </c>
      <c r="AW74" s="76">
        <v>67.900000000000006</v>
      </c>
      <c r="AX74" s="76">
        <v>68.13</v>
      </c>
      <c r="AY74" s="76">
        <v>68.349999999999994</v>
      </c>
      <c r="AZ74" s="76">
        <v>68.569999999999993</v>
      </c>
      <c r="BA74" s="76">
        <v>68.78</v>
      </c>
      <c r="BB74" s="76">
        <v>68.98</v>
      </c>
      <c r="BC74" s="76">
        <v>69.23</v>
      </c>
      <c r="BD74" s="76">
        <v>69.42</v>
      </c>
      <c r="BE74" s="76">
        <v>69.599999999999994</v>
      </c>
      <c r="BF74" s="76">
        <v>69.78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61.54</v>
      </c>
      <c r="AA75" s="76">
        <v>61.84</v>
      </c>
      <c r="AB75" s="76">
        <v>62.14</v>
      </c>
      <c r="AC75" s="76">
        <v>62.43</v>
      </c>
      <c r="AD75" s="76">
        <v>62.73</v>
      </c>
      <c r="AE75" s="76">
        <v>63.02</v>
      </c>
      <c r="AF75" s="76">
        <v>63.32</v>
      </c>
      <c r="AG75" s="76">
        <v>63.61</v>
      </c>
      <c r="AH75" s="76">
        <v>63.9</v>
      </c>
      <c r="AI75" s="76">
        <v>64.19</v>
      </c>
      <c r="AJ75" s="76">
        <v>64.48</v>
      </c>
      <c r="AK75" s="76">
        <v>64.77</v>
      </c>
      <c r="AL75" s="76">
        <v>65.06</v>
      </c>
      <c r="AM75" s="76">
        <v>65.349999999999994</v>
      </c>
      <c r="AN75" s="76">
        <v>65.63</v>
      </c>
      <c r="AO75" s="76">
        <v>65.92</v>
      </c>
      <c r="AP75" s="76">
        <v>66.19</v>
      </c>
      <c r="AQ75" s="76">
        <v>66.47</v>
      </c>
      <c r="AR75" s="76">
        <v>66.739999999999995</v>
      </c>
      <c r="AS75" s="76">
        <v>67.010000000000005</v>
      </c>
      <c r="AT75" s="76">
        <v>67.27</v>
      </c>
      <c r="AU75" s="76">
        <v>67.53</v>
      </c>
      <c r="AV75" s="76">
        <v>67.78</v>
      </c>
      <c r="AW75" s="76">
        <v>68.02</v>
      </c>
      <c r="AX75" s="76">
        <v>68.260000000000005</v>
      </c>
      <c r="AY75" s="76">
        <v>68.5</v>
      </c>
      <c r="AZ75" s="76">
        <v>68.73</v>
      </c>
      <c r="BA75" s="76">
        <v>68.95</v>
      </c>
      <c r="BB75" s="76">
        <v>69.16</v>
      </c>
      <c r="BC75" s="76">
        <v>69.37</v>
      </c>
      <c r="BD75" s="76">
        <v>69.62</v>
      </c>
      <c r="BE75" s="76">
        <v>69.819999999999993</v>
      </c>
      <c r="BF75" s="76">
        <v>70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61.85</v>
      </c>
      <c r="AB76" s="76">
        <v>62.15</v>
      </c>
      <c r="AC76" s="76">
        <v>62.44</v>
      </c>
      <c r="AD76" s="76">
        <v>62.74</v>
      </c>
      <c r="AE76" s="76">
        <v>63.04</v>
      </c>
      <c r="AF76" s="76">
        <v>63.33</v>
      </c>
      <c r="AG76" s="76">
        <v>63.63</v>
      </c>
      <c r="AH76" s="76">
        <v>63.92</v>
      </c>
      <c r="AI76" s="76">
        <v>64.209999999999994</v>
      </c>
      <c r="AJ76" s="76">
        <v>64.510000000000005</v>
      </c>
      <c r="AK76" s="76">
        <v>64.8</v>
      </c>
      <c r="AL76" s="76">
        <v>65.099999999999994</v>
      </c>
      <c r="AM76" s="76">
        <v>65.39</v>
      </c>
      <c r="AN76" s="76">
        <v>65.680000000000007</v>
      </c>
      <c r="AO76" s="76">
        <v>65.97</v>
      </c>
      <c r="AP76" s="76">
        <v>66.25</v>
      </c>
      <c r="AQ76" s="76">
        <v>66.53</v>
      </c>
      <c r="AR76" s="76">
        <v>66.81</v>
      </c>
      <c r="AS76" s="76">
        <v>67.09</v>
      </c>
      <c r="AT76" s="76">
        <v>67.36</v>
      </c>
      <c r="AU76" s="76">
        <v>67.62</v>
      </c>
      <c r="AV76" s="76">
        <v>67.88</v>
      </c>
      <c r="AW76" s="76">
        <v>68.14</v>
      </c>
      <c r="AX76" s="76">
        <v>68.39</v>
      </c>
      <c r="AY76" s="76">
        <v>68.64</v>
      </c>
      <c r="AZ76" s="76">
        <v>68.87</v>
      </c>
      <c r="BA76" s="76">
        <v>69.11</v>
      </c>
      <c r="BB76" s="76">
        <v>69.33</v>
      </c>
      <c r="BC76" s="76">
        <v>69.56</v>
      </c>
      <c r="BD76" s="76">
        <v>69.77</v>
      </c>
      <c r="BE76" s="76">
        <v>70.02</v>
      </c>
      <c r="BF76" s="76">
        <v>70.23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62.16</v>
      </c>
      <c r="AC77" s="76">
        <v>62.45</v>
      </c>
      <c r="AD77" s="76">
        <v>62.75</v>
      </c>
      <c r="AE77" s="76">
        <v>63.05</v>
      </c>
      <c r="AF77" s="76">
        <v>63.35</v>
      </c>
      <c r="AG77" s="76">
        <v>63.64</v>
      </c>
      <c r="AH77" s="76">
        <v>63.94</v>
      </c>
      <c r="AI77" s="76">
        <v>64.239999999999995</v>
      </c>
      <c r="AJ77" s="76">
        <v>64.53</v>
      </c>
      <c r="AK77" s="76">
        <v>64.83</v>
      </c>
      <c r="AL77" s="76">
        <v>65.13</v>
      </c>
      <c r="AM77" s="76">
        <v>65.430000000000007</v>
      </c>
      <c r="AN77" s="76">
        <v>65.72</v>
      </c>
      <c r="AO77" s="76">
        <v>66.02</v>
      </c>
      <c r="AP77" s="76">
        <v>66.31</v>
      </c>
      <c r="AQ77" s="76">
        <v>66.59</v>
      </c>
      <c r="AR77" s="76">
        <v>66.88</v>
      </c>
      <c r="AS77" s="76">
        <v>67.16</v>
      </c>
      <c r="AT77" s="76">
        <v>67.44</v>
      </c>
      <c r="AU77" s="76">
        <v>67.709999999999994</v>
      </c>
      <c r="AV77" s="76">
        <v>67.98</v>
      </c>
      <c r="AW77" s="76">
        <v>68.25</v>
      </c>
      <c r="AX77" s="76">
        <v>68.510000000000005</v>
      </c>
      <c r="AY77" s="76">
        <v>68.77</v>
      </c>
      <c r="AZ77" s="76">
        <v>69.02</v>
      </c>
      <c r="BA77" s="76">
        <v>69.260000000000005</v>
      </c>
      <c r="BB77" s="76">
        <v>69.5</v>
      </c>
      <c r="BC77" s="76">
        <v>69.73</v>
      </c>
      <c r="BD77" s="76">
        <v>69.959999999999994</v>
      </c>
      <c r="BE77" s="76">
        <v>70.180000000000007</v>
      </c>
      <c r="BF77" s="76">
        <v>70.44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84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(1 year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(1 year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(1 year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(1 year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(1 year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51.37</v>
      </c>
      <c r="D10" s="76">
        <v>51.37</v>
      </c>
      <c r="E10" s="76">
        <v>51.44</v>
      </c>
      <c r="F10" s="76">
        <v>51.44</v>
      </c>
      <c r="G10" s="76">
        <v>51.44</v>
      </c>
      <c r="H10" s="76">
        <v>51.54</v>
      </c>
      <c r="I10" s="76">
        <v>51.54</v>
      </c>
      <c r="J10" s="76">
        <v>51.54</v>
      </c>
      <c r="K10" s="76">
        <v>51.62</v>
      </c>
      <c r="L10" s="76">
        <v>51.62</v>
      </c>
      <c r="M10" s="76">
        <v>51.62</v>
      </c>
      <c r="N10" s="76">
        <v>51.62</v>
      </c>
      <c r="O10" s="76">
        <v>51.71</v>
      </c>
      <c r="P10" s="76">
        <v>51.71</v>
      </c>
      <c r="Q10" s="76">
        <v>51.71</v>
      </c>
      <c r="R10" s="76">
        <v>51.71</v>
      </c>
      <c r="S10" s="76">
        <v>51.71</v>
      </c>
      <c r="T10" s="76">
        <v>51.8</v>
      </c>
      <c r="U10" s="76">
        <v>51.8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51.41</v>
      </c>
      <c r="D11" s="76">
        <v>51.5</v>
      </c>
      <c r="E11" s="76">
        <v>51.5</v>
      </c>
      <c r="F11" s="76">
        <v>51.57</v>
      </c>
      <c r="G11" s="76">
        <v>51.57</v>
      </c>
      <c r="H11" s="76">
        <v>51.57</v>
      </c>
      <c r="I11" s="76">
        <v>51.67</v>
      </c>
      <c r="J11" s="76">
        <v>51.67</v>
      </c>
      <c r="K11" s="76">
        <v>51.67</v>
      </c>
      <c r="L11" s="76">
        <v>51.76</v>
      </c>
      <c r="M11" s="76">
        <v>51.76</v>
      </c>
      <c r="N11" s="76">
        <v>51.76</v>
      </c>
      <c r="O11" s="76">
        <v>51.76</v>
      </c>
      <c r="P11" s="76">
        <v>51.85</v>
      </c>
      <c r="Q11" s="76">
        <v>51.85</v>
      </c>
      <c r="R11" s="76">
        <v>51.85</v>
      </c>
      <c r="S11" s="76">
        <v>51.85</v>
      </c>
      <c r="T11" s="76">
        <v>51.85</v>
      </c>
      <c r="U11" s="76">
        <v>51.93</v>
      </c>
      <c r="V11" s="76">
        <v>51.93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51.54</v>
      </c>
      <c r="D12" s="76">
        <v>51.54</v>
      </c>
      <c r="E12" s="76">
        <v>51.63</v>
      </c>
      <c r="F12" s="76">
        <v>51.63</v>
      </c>
      <c r="G12" s="76">
        <v>51.7</v>
      </c>
      <c r="H12" s="76">
        <v>51.7</v>
      </c>
      <c r="I12" s="76">
        <v>51.7</v>
      </c>
      <c r="J12" s="76">
        <v>51.81</v>
      </c>
      <c r="K12" s="76">
        <v>51.81</v>
      </c>
      <c r="L12" s="76">
        <v>51.81</v>
      </c>
      <c r="M12" s="76">
        <v>51.89</v>
      </c>
      <c r="N12" s="76">
        <v>51.89</v>
      </c>
      <c r="O12" s="76">
        <v>51.89</v>
      </c>
      <c r="P12" s="76">
        <v>51.97</v>
      </c>
      <c r="Q12" s="76">
        <v>51.97</v>
      </c>
      <c r="R12" s="76">
        <v>51.97</v>
      </c>
      <c r="S12" s="76">
        <v>51.97</v>
      </c>
      <c r="T12" s="76">
        <v>52.04</v>
      </c>
      <c r="U12" s="76">
        <v>52.04</v>
      </c>
      <c r="V12" s="76">
        <v>52.04</v>
      </c>
      <c r="W12" s="76">
        <v>52.4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51.58</v>
      </c>
      <c r="D13" s="76">
        <v>51.68</v>
      </c>
      <c r="E13" s="76">
        <v>51.68</v>
      </c>
      <c r="F13" s="76">
        <v>51.76</v>
      </c>
      <c r="G13" s="76">
        <v>51.76</v>
      </c>
      <c r="H13" s="76">
        <v>51.84</v>
      </c>
      <c r="I13" s="76">
        <v>51.84</v>
      </c>
      <c r="J13" s="76">
        <v>51.84</v>
      </c>
      <c r="K13" s="76">
        <v>51.94</v>
      </c>
      <c r="L13" s="76">
        <v>51.94</v>
      </c>
      <c r="M13" s="76">
        <v>51.94</v>
      </c>
      <c r="N13" s="76">
        <v>52.03</v>
      </c>
      <c r="O13" s="76">
        <v>52.03</v>
      </c>
      <c r="P13" s="76">
        <v>52.03</v>
      </c>
      <c r="Q13" s="76">
        <v>52.11</v>
      </c>
      <c r="R13" s="76">
        <v>52.11</v>
      </c>
      <c r="S13" s="76">
        <v>52.11</v>
      </c>
      <c r="T13" s="76">
        <v>52.11</v>
      </c>
      <c r="U13" s="76">
        <v>52.18</v>
      </c>
      <c r="V13" s="76">
        <v>52.18</v>
      </c>
      <c r="W13" s="76">
        <v>52.53</v>
      </c>
      <c r="X13" s="76">
        <v>52.53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51.72</v>
      </c>
      <c r="D14" s="76">
        <v>51.72</v>
      </c>
      <c r="E14" s="76">
        <v>51.81</v>
      </c>
      <c r="F14" s="76">
        <v>51.81</v>
      </c>
      <c r="G14" s="76">
        <v>51.9</v>
      </c>
      <c r="H14" s="76">
        <v>51.9</v>
      </c>
      <c r="I14" s="76">
        <v>51.98</v>
      </c>
      <c r="J14" s="76">
        <v>51.98</v>
      </c>
      <c r="K14" s="76">
        <v>51.98</v>
      </c>
      <c r="L14" s="76">
        <v>52.09</v>
      </c>
      <c r="M14" s="76">
        <v>52.09</v>
      </c>
      <c r="N14" s="76">
        <v>52.09</v>
      </c>
      <c r="O14" s="76">
        <v>52.17</v>
      </c>
      <c r="P14" s="76">
        <v>52.17</v>
      </c>
      <c r="Q14" s="76">
        <v>52.17</v>
      </c>
      <c r="R14" s="76">
        <v>52.25</v>
      </c>
      <c r="S14" s="76">
        <v>52.25</v>
      </c>
      <c r="T14" s="76">
        <v>52.25</v>
      </c>
      <c r="U14" s="76">
        <v>52.25</v>
      </c>
      <c r="V14" s="76">
        <v>52.33</v>
      </c>
      <c r="W14" s="76">
        <v>52.67</v>
      </c>
      <c r="X14" s="76">
        <v>52.67</v>
      </c>
      <c r="Y14" s="76">
        <v>52.67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51.75</v>
      </c>
      <c r="D15" s="76">
        <v>51.86</v>
      </c>
      <c r="E15" s="76">
        <v>51.86</v>
      </c>
      <c r="F15" s="76">
        <v>51.95</v>
      </c>
      <c r="G15" s="76">
        <v>51.95</v>
      </c>
      <c r="H15" s="76">
        <v>52.04</v>
      </c>
      <c r="I15" s="76">
        <v>52.04</v>
      </c>
      <c r="J15" s="76">
        <v>52.12</v>
      </c>
      <c r="K15" s="76">
        <v>52.12</v>
      </c>
      <c r="L15" s="76">
        <v>52.2</v>
      </c>
      <c r="M15" s="76">
        <v>52.2</v>
      </c>
      <c r="N15" s="76">
        <v>52.2</v>
      </c>
      <c r="O15" s="76">
        <v>52.29</v>
      </c>
      <c r="P15" s="76">
        <v>52.29</v>
      </c>
      <c r="Q15" s="76">
        <v>52.29</v>
      </c>
      <c r="R15" s="76">
        <v>52.37</v>
      </c>
      <c r="S15" s="76">
        <v>52.37</v>
      </c>
      <c r="T15" s="76">
        <v>52.37</v>
      </c>
      <c r="U15" s="76">
        <v>52.37</v>
      </c>
      <c r="V15" s="76">
        <v>52.46</v>
      </c>
      <c r="W15" s="76">
        <v>52.8</v>
      </c>
      <c r="X15" s="76">
        <v>52.8</v>
      </c>
      <c r="Y15" s="76">
        <v>52.8</v>
      </c>
      <c r="Z15" s="76">
        <v>52.8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51.89</v>
      </c>
      <c r="D16" s="76">
        <v>51.89</v>
      </c>
      <c r="E16" s="76">
        <v>52</v>
      </c>
      <c r="F16" s="76">
        <v>52</v>
      </c>
      <c r="G16" s="76">
        <v>52.09</v>
      </c>
      <c r="H16" s="76">
        <v>52.09</v>
      </c>
      <c r="I16" s="76">
        <v>52.18</v>
      </c>
      <c r="J16" s="76">
        <v>52.18</v>
      </c>
      <c r="K16" s="76">
        <v>52.27</v>
      </c>
      <c r="L16" s="76">
        <v>52.27</v>
      </c>
      <c r="M16" s="76">
        <v>52.34</v>
      </c>
      <c r="N16" s="76">
        <v>52.34</v>
      </c>
      <c r="O16" s="76">
        <v>52.34</v>
      </c>
      <c r="P16" s="76">
        <v>52.44</v>
      </c>
      <c r="Q16" s="76">
        <v>52.44</v>
      </c>
      <c r="R16" s="76">
        <v>52.44</v>
      </c>
      <c r="S16" s="76">
        <v>52.52</v>
      </c>
      <c r="T16" s="76">
        <v>52.52</v>
      </c>
      <c r="U16" s="76">
        <v>52.52</v>
      </c>
      <c r="V16" s="76">
        <v>52.52</v>
      </c>
      <c r="W16" s="76">
        <v>52.94</v>
      </c>
      <c r="X16" s="76">
        <v>52.94</v>
      </c>
      <c r="Y16" s="76">
        <v>52.94</v>
      </c>
      <c r="Z16" s="76">
        <v>52.94</v>
      </c>
      <c r="AA16" s="76">
        <v>52.94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51.91</v>
      </c>
      <c r="D17" s="76">
        <v>52.03</v>
      </c>
      <c r="E17" s="76">
        <v>52.03</v>
      </c>
      <c r="F17" s="76">
        <v>52.14</v>
      </c>
      <c r="G17" s="76">
        <v>52.14</v>
      </c>
      <c r="H17" s="76">
        <v>52.24</v>
      </c>
      <c r="I17" s="76">
        <v>52.24</v>
      </c>
      <c r="J17" s="76">
        <v>52.33</v>
      </c>
      <c r="K17" s="76">
        <v>52.33</v>
      </c>
      <c r="L17" s="76">
        <v>52.41</v>
      </c>
      <c r="M17" s="76">
        <v>52.41</v>
      </c>
      <c r="N17" s="76">
        <v>52.49</v>
      </c>
      <c r="O17" s="76">
        <v>52.49</v>
      </c>
      <c r="P17" s="76">
        <v>52.49</v>
      </c>
      <c r="Q17" s="76">
        <v>52.59</v>
      </c>
      <c r="R17" s="76">
        <v>52.59</v>
      </c>
      <c r="S17" s="76">
        <v>52.59</v>
      </c>
      <c r="T17" s="76">
        <v>52.67</v>
      </c>
      <c r="U17" s="76">
        <v>52.67</v>
      </c>
      <c r="V17" s="76">
        <v>52.67</v>
      </c>
      <c r="W17" s="76">
        <v>53.08</v>
      </c>
      <c r="X17" s="76">
        <v>53.08</v>
      </c>
      <c r="Y17" s="76">
        <v>53.08</v>
      </c>
      <c r="Z17" s="76">
        <v>53.08</v>
      </c>
      <c r="AA17" s="76">
        <v>53.08</v>
      </c>
      <c r="AB17" s="76">
        <v>53.16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52.05</v>
      </c>
      <c r="D18" s="76">
        <v>52.05</v>
      </c>
      <c r="E18" s="76">
        <v>52.17</v>
      </c>
      <c r="F18" s="76">
        <v>52.17</v>
      </c>
      <c r="G18" s="76">
        <v>52.28</v>
      </c>
      <c r="H18" s="76">
        <v>52.28</v>
      </c>
      <c r="I18" s="76">
        <v>52.39</v>
      </c>
      <c r="J18" s="76">
        <v>52.39</v>
      </c>
      <c r="K18" s="76">
        <v>52.48</v>
      </c>
      <c r="L18" s="76">
        <v>52.48</v>
      </c>
      <c r="M18" s="76">
        <v>52.57</v>
      </c>
      <c r="N18" s="76">
        <v>52.57</v>
      </c>
      <c r="O18" s="76">
        <v>52.64</v>
      </c>
      <c r="P18" s="76">
        <v>52.64</v>
      </c>
      <c r="Q18" s="76">
        <v>52.64</v>
      </c>
      <c r="R18" s="76">
        <v>52.74</v>
      </c>
      <c r="S18" s="76">
        <v>52.74</v>
      </c>
      <c r="T18" s="76">
        <v>52.74</v>
      </c>
      <c r="U18" s="76">
        <v>52.83</v>
      </c>
      <c r="V18" s="76">
        <v>52.83</v>
      </c>
      <c r="W18" s="76">
        <v>53.23</v>
      </c>
      <c r="X18" s="76">
        <v>53.23</v>
      </c>
      <c r="Y18" s="76">
        <v>53.23</v>
      </c>
      <c r="Z18" s="76">
        <v>53.23</v>
      </c>
      <c r="AA18" s="76">
        <v>53.23</v>
      </c>
      <c r="AB18" s="76">
        <v>53.31</v>
      </c>
      <c r="AC18" s="76">
        <v>53.31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52.07</v>
      </c>
      <c r="D19" s="76">
        <v>52.2</v>
      </c>
      <c r="E19" s="76">
        <v>52.2</v>
      </c>
      <c r="F19" s="76">
        <v>52.32</v>
      </c>
      <c r="G19" s="76">
        <v>52.32</v>
      </c>
      <c r="H19" s="76">
        <v>52.43</v>
      </c>
      <c r="I19" s="76">
        <v>52.43</v>
      </c>
      <c r="J19" s="76">
        <v>52.54</v>
      </c>
      <c r="K19" s="76">
        <v>52.54</v>
      </c>
      <c r="L19" s="76">
        <v>52.63</v>
      </c>
      <c r="M19" s="76">
        <v>52.63</v>
      </c>
      <c r="N19" s="76">
        <v>52.72</v>
      </c>
      <c r="O19" s="76">
        <v>52.72</v>
      </c>
      <c r="P19" s="76">
        <v>52.8</v>
      </c>
      <c r="Q19" s="76">
        <v>52.8</v>
      </c>
      <c r="R19" s="76">
        <v>52.8</v>
      </c>
      <c r="S19" s="76">
        <v>52.9</v>
      </c>
      <c r="T19" s="76">
        <v>52.9</v>
      </c>
      <c r="U19" s="76">
        <v>52.9</v>
      </c>
      <c r="V19" s="76">
        <v>52.99</v>
      </c>
      <c r="W19" s="76">
        <v>53.37</v>
      </c>
      <c r="X19" s="76">
        <v>53.37</v>
      </c>
      <c r="Y19" s="76">
        <v>53.37</v>
      </c>
      <c r="Z19" s="76">
        <v>53.37</v>
      </c>
      <c r="AA19" s="76">
        <v>53.45</v>
      </c>
      <c r="AB19" s="76">
        <v>53.45</v>
      </c>
      <c r="AC19" s="76">
        <v>53.45</v>
      </c>
      <c r="AD19" s="76">
        <v>53.45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52.21</v>
      </c>
      <c r="D20" s="76">
        <v>52.21</v>
      </c>
      <c r="E20" s="76">
        <v>52.35</v>
      </c>
      <c r="F20" s="76">
        <v>52.35</v>
      </c>
      <c r="G20" s="76">
        <v>52.47</v>
      </c>
      <c r="H20" s="76">
        <v>52.47</v>
      </c>
      <c r="I20" s="76">
        <v>52.58</v>
      </c>
      <c r="J20" s="76">
        <v>52.58</v>
      </c>
      <c r="K20" s="76">
        <v>52.69</v>
      </c>
      <c r="L20" s="76">
        <v>52.69</v>
      </c>
      <c r="M20" s="76">
        <v>52.79</v>
      </c>
      <c r="N20" s="76">
        <v>52.79</v>
      </c>
      <c r="O20" s="76">
        <v>52.88</v>
      </c>
      <c r="P20" s="76">
        <v>52.88</v>
      </c>
      <c r="Q20" s="76">
        <v>52.96</v>
      </c>
      <c r="R20" s="76">
        <v>52.96</v>
      </c>
      <c r="S20" s="76">
        <v>52.96</v>
      </c>
      <c r="T20" s="76">
        <v>53.06</v>
      </c>
      <c r="U20" s="76">
        <v>53.06</v>
      </c>
      <c r="V20" s="76">
        <v>53.06</v>
      </c>
      <c r="W20" s="76">
        <v>53.51</v>
      </c>
      <c r="X20" s="76">
        <v>53.51</v>
      </c>
      <c r="Y20" s="76">
        <v>53.51</v>
      </c>
      <c r="Z20" s="76">
        <v>53.51</v>
      </c>
      <c r="AA20" s="76">
        <v>53.6</v>
      </c>
      <c r="AB20" s="76">
        <v>53.6</v>
      </c>
      <c r="AC20" s="76">
        <v>53.6</v>
      </c>
      <c r="AD20" s="76">
        <v>53.6</v>
      </c>
      <c r="AE20" s="76">
        <v>53.6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52.22</v>
      </c>
      <c r="D21" s="76">
        <v>52.36</v>
      </c>
      <c r="E21" s="76">
        <v>52.36</v>
      </c>
      <c r="F21" s="76">
        <v>52.5</v>
      </c>
      <c r="G21" s="76">
        <v>52.5</v>
      </c>
      <c r="H21" s="76">
        <v>52.62</v>
      </c>
      <c r="I21" s="76">
        <v>52.62</v>
      </c>
      <c r="J21" s="76">
        <v>52.74</v>
      </c>
      <c r="K21" s="76">
        <v>52.74</v>
      </c>
      <c r="L21" s="76">
        <v>52.85</v>
      </c>
      <c r="M21" s="76">
        <v>52.85</v>
      </c>
      <c r="N21" s="76">
        <v>52.95</v>
      </c>
      <c r="O21" s="76">
        <v>52.95</v>
      </c>
      <c r="P21" s="76">
        <v>53.04</v>
      </c>
      <c r="Q21" s="76">
        <v>53.04</v>
      </c>
      <c r="R21" s="76">
        <v>53.12</v>
      </c>
      <c r="S21" s="76">
        <v>53.12</v>
      </c>
      <c r="T21" s="76">
        <v>53.12</v>
      </c>
      <c r="U21" s="76">
        <v>53.23</v>
      </c>
      <c r="V21" s="76">
        <v>53.23</v>
      </c>
      <c r="W21" s="76">
        <v>53.66</v>
      </c>
      <c r="X21" s="76">
        <v>53.66</v>
      </c>
      <c r="Y21" s="76">
        <v>53.66</v>
      </c>
      <c r="Z21" s="76">
        <v>53.66</v>
      </c>
      <c r="AA21" s="76">
        <v>53.75</v>
      </c>
      <c r="AB21" s="76">
        <v>53.75</v>
      </c>
      <c r="AC21" s="76">
        <v>53.75</v>
      </c>
      <c r="AD21" s="76">
        <v>53.75</v>
      </c>
      <c r="AE21" s="76">
        <v>53.75</v>
      </c>
      <c r="AF21" s="76">
        <v>53.83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52.37</v>
      </c>
      <c r="D22" s="76">
        <v>52.44</v>
      </c>
      <c r="E22" s="76">
        <v>52.44</v>
      </c>
      <c r="F22" s="76">
        <v>52.58</v>
      </c>
      <c r="G22" s="76">
        <v>52.58</v>
      </c>
      <c r="H22" s="76">
        <v>52.71</v>
      </c>
      <c r="I22" s="76">
        <v>52.71</v>
      </c>
      <c r="J22" s="76">
        <v>52.84</v>
      </c>
      <c r="K22" s="76">
        <v>52.84</v>
      </c>
      <c r="L22" s="76">
        <v>52.95</v>
      </c>
      <c r="M22" s="76">
        <v>52.95</v>
      </c>
      <c r="N22" s="76">
        <v>53.06</v>
      </c>
      <c r="O22" s="76">
        <v>53.06</v>
      </c>
      <c r="P22" s="76">
        <v>53.16</v>
      </c>
      <c r="Q22" s="76">
        <v>53.16</v>
      </c>
      <c r="R22" s="76">
        <v>53.25</v>
      </c>
      <c r="S22" s="76">
        <v>53.25</v>
      </c>
      <c r="T22" s="76">
        <v>53.32</v>
      </c>
      <c r="U22" s="76">
        <v>53.32</v>
      </c>
      <c r="V22" s="76">
        <v>53.32</v>
      </c>
      <c r="W22" s="76">
        <v>53.86</v>
      </c>
      <c r="X22" s="76">
        <v>53.86</v>
      </c>
      <c r="Y22" s="76">
        <v>53.86</v>
      </c>
      <c r="Z22" s="76">
        <v>53.86</v>
      </c>
      <c r="AA22" s="76">
        <v>53.86</v>
      </c>
      <c r="AB22" s="76">
        <v>53.86</v>
      </c>
      <c r="AC22" s="76">
        <v>53.95</v>
      </c>
      <c r="AD22" s="76">
        <v>53.95</v>
      </c>
      <c r="AE22" s="76">
        <v>53.95</v>
      </c>
      <c r="AF22" s="76">
        <v>53.95</v>
      </c>
      <c r="AG22" s="76">
        <v>53.95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52.42</v>
      </c>
      <c r="D23" s="76">
        <v>52.52</v>
      </c>
      <c r="E23" s="76">
        <v>52.59</v>
      </c>
      <c r="F23" s="76">
        <v>52.67</v>
      </c>
      <c r="G23" s="76">
        <v>52.67</v>
      </c>
      <c r="H23" s="76">
        <v>52.81</v>
      </c>
      <c r="I23" s="76">
        <v>52.81</v>
      </c>
      <c r="J23" s="76">
        <v>52.94</v>
      </c>
      <c r="K23" s="76">
        <v>52.94</v>
      </c>
      <c r="L23" s="76">
        <v>53.06</v>
      </c>
      <c r="M23" s="76">
        <v>53.06</v>
      </c>
      <c r="N23" s="76">
        <v>53.17</v>
      </c>
      <c r="O23" s="76">
        <v>53.17</v>
      </c>
      <c r="P23" s="76">
        <v>53.28</v>
      </c>
      <c r="Q23" s="76">
        <v>53.28</v>
      </c>
      <c r="R23" s="76">
        <v>53.37</v>
      </c>
      <c r="S23" s="76">
        <v>53.37</v>
      </c>
      <c r="T23" s="76">
        <v>53.45</v>
      </c>
      <c r="U23" s="76">
        <v>53.45</v>
      </c>
      <c r="V23" s="76">
        <v>53.53</v>
      </c>
      <c r="W23" s="76">
        <v>53.95</v>
      </c>
      <c r="X23" s="76">
        <v>53.95</v>
      </c>
      <c r="Y23" s="76">
        <v>53.95</v>
      </c>
      <c r="Z23" s="76">
        <v>54.04</v>
      </c>
      <c r="AA23" s="76">
        <v>54.04</v>
      </c>
      <c r="AB23" s="76">
        <v>54.04</v>
      </c>
      <c r="AC23" s="76">
        <v>54.04</v>
      </c>
      <c r="AD23" s="76">
        <v>54.12</v>
      </c>
      <c r="AE23" s="76">
        <v>54.12</v>
      </c>
      <c r="AF23" s="76">
        <v>54.12</v>
      </c>
      <c r="AG23" s="76">
        <v>54.12</v>
      </c>
      <c r="AH23" s="76">
        <v>54.12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52.49</v>
      </c>
      <c r="D24" s="76">
        <v>52.57</v>
      </c>
      <c r="E24" s="76">
        <v>52.67</v>
      </c>
      <c r="F24" s="76">
        <v>52.75</v>
      </c>
      <c r="G24" s="76">
        <v>52.82</v>
      </c>
      <c r="H24" s="76">
        <v>52.82</v>
      </c>
      <c r="I24" s="76">
        <v>52.97</v>
      </c>
      <c r="J24" s="76">
        <v>52.97</v>
      </c>
      <c r="K24" s="76">
        <v>53.1</v>
      </c>
      <c r="L24" s="76">
        <v>53.1</v>
      </c>
      <c r="M24" s="76">
        <v>53.23</v>
      </c>
      <c r="N24" s="76">
        <v>53.23</v>
      </c>
      <c r="O24" s="76">
        <v>53.34</v>
      </c>
      <c r="P24" s="76">
        <v>53.34</v>
      </c>
      <c r="Q24" s="76">
        <v>53.45</v>
      </c>
      <c r="R24" s="76">
        <v>53.45</v>
      </c>
      <c r="S24" s="76">
        <v>53.54</v>
      </c>
      <c r="T24" s="76">
        <v>53.54</v>
      </c>
      <c r="U24" s="76">
        <v>53.63</v>
      </c>
      <c r="V24" s="76">
        <v>53.63</v>
      </c>
      <c r="W24" s="76">
        <v>54.16</v>
      </c>
      <c r="X24" s="76">
        <v>54.16</v>
      </c>
      <c r="Y24" s="76">
        <v>54.16</v>
      </c>
      <c r="Z24" s="76">
        <v>54.16</v>
      </c>
      <c r="AA24" s="76">
        <v>54.16</v>
      </c>
      <c r="AB24" s="76">
        <v>54.24</v>
      </c>
      <c r="AC24" s="76">
        <v>54.24</v>
      </c>
      <c r="AD24" s="76">
        <v>54.24</v>
      </c>
      <c r="AE24" s="76">
        <v>54.24</v>
      </c>
      <c r="AF24" s="76">
        <v>54.32</v>
      </c>
      <c r="AG24" s="76">
        <v>54.32</v>
      </c>
      <c r="AH24" s="76">
        <v>54.32</v>
      </c>
      <c r="AI24" s="76">
        <v>54.32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52.56</v>
      </c>
      <c r="D25" s="76">
        <v>52.64</v>
      </c>
      <c r="E25" s="76">
        <v>52.72</v>
      </c>
      <c r="F25" s="76">
        <v>52.83</v>
      </c>
      <c r="G25" s="76">
        <v>52.91</v>
      </c>
      <c r="H25" s="76">
        <v>52.98</v>
      </c>
      <c r="I25" s="76">
        <v>53.06</v>
      </c>
      <c r="J25" s="76">
        <v>53.06</v>
      </c>
      <c r="K25" s="76">
        <v>53.2</v>
      </c>
      <c r="L25" s="76">
        <v>53.2</v>
      </c>
      <c r="M25" s="76">
        <v>53.33</v>
      </c>
      <c r="N25" s="76">
        <v>53.33</v>
      </c>
      <c r="O25" s="76">
        <v>53.46</v>
      </c>
      <c r="P25" s="76">
        <v>53.46</v>
      </c>
      <c r="Q25" s="76">
        <v>53.57</v>
      </c>
      <c r="R25" s="76">
        <v>53.57</v>
      </c>
      <c r="S25" s="76">
        <v>53.67</v>
      </c>
      <c r="T25" s="76">
        <v>53.67</v>
      </c>
      <c r="U25" s="76">
        <v>53.76</v>
      </c>
      <c r="V25" s="76">
        <v>53.76</v>
      </c>
      <c r="W25" s="76">
        <v>54.3</v>
      </c>
      <c r="X25" s="76">
        <v>54.3</v>
      </c>
      <c r="Y25" s="76">
        <v>54.3</v>
      </c>
      <c r="Z25" s="76">
        <v>54.3</v>
      </c>
      <c r="AA25" s="76">
        <v>54.38</v>
      </c>
      <c r="AB25" s="76">
        <v>54.38</v>
      </c>
      <c r="AC25" s="76">
        <v>54.38</v>
      </c>
      <c r="AD25" s="76">
        <v>54.38</v>
      </c>
      <c r="AE25" s="76">
        <v>54.47</v>
      </c>
      <c r="AF25" s="76">
        <v>54.47</v>
      </c>
      <c r="AG25" s="76">
        <v>54.47</v>
      </c>
      <c r="AH25" s="76">
        <v>54.47</v>
      </c>
      <c r="AI25" s="76">
        <v>54.47</v>
      </c>
      <c r="AJ25" s="76">
        <v>54.47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52.63</v>
      </c>
      <c r="D26" s="76">
        <v>52.71</v>
      </c>
      <c r="E26" s="76">
        <v>52.8</v>
      </c>
      <c r="F26" s="76">
        <v>52.88</v>
      </c>
      <c r="G26" s="76">
        <v>52.99</v>
      </c>
      <c r="H26" s="76">
        <v>53.07</v>
      </c>
      <c r="I26" s="76">
        <v>53.15</v>
      </c>
      <c r="J26" s="76">
        <v>53.22</v>
      </c>
      <c r="K26" s="76">
        <v>53.22</v>
      </c>
      <c r="L26" s="76">
        <v>53.37</v>
      </c>
      <c r="M26" s="76">
        <v>53.37</v>
      </c>
      <c r="N26" s="76">
        <v>53.5</v>
      </c>
      <c r="O26" s="76">
        <v>53.5</v>
      </c>
      <c r="P26" s="76">
        <v>53.63</v>
      </c>
      <c r="Q26" s="76">
        <v>53.63</v>
      </c>
      <c r="R26" s="76">
        <v>53.74</v>
      </c>
      <c r="S26" s="76">
        <v>53.74</v>
      </c>
      <c r="T26" s="76">
        <v>53.85</v>
      </c>
      <c r="U26" s="76">
        <v>53.85</v>
      </c>
      <c r="V26" s="76">
        <v>53.94</v>
      </c>
      <c r="W26" s="76">
        <v>54.4</v>
      </c>
      <c r="X26" s="76">
        <v>54.4</v>
      </c>
      <c r="Y26" s="76">
        <v>54.4</v>
      </c>
      <c r="Z26" s="76">
        <v>54.51</v>
      </c>
      <c r="AA26" s="76">
        <v>54.51</v>
      </c>
      <c r="AB26" s="76">
        <v>54.51</v>
      </c>
      <c r="AC26" s="76">
        <v>54.59</v>
      </c>
      <c r="AD26" s="76">
        <v>54.59</v>
      </c>
      <c r="AE26" s="76">
        <v>54.59</v>
      </c>
      <c r="AF26" s="76">
        <v>54.59</v>
      </c>
      <c r="AG26" s="76">
        <v>54.67</v>
      </c>
      <c r="AH26" s="76">
        <v>54.67</v>
      </c>
      <c r="AI26" s="76">
        <v>54.67</v>
      </c>
      <c r="AJ26" s="76">
        <v>54.67</v>
      </c>
      <c r="AK26" s="76">
        <v>54.67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52.69</v>
      </c>
      <c r="D27" s="76">
        <v>52.78</v>
      </c>
      <c r="E27" s="76">
        <v>52.87</v>
      </c>
      <c r="F27" s="76">
        <v>52.96</v>
      </c>
      <c r="G27" s="76">
        <v>53.05</v>
      </c>
      <c r="H27" s="76">
        <v>53.15</v>
      </c>
      <c r="I27" s="76">
        <v>53.24</v>
      </c>
      <c r="J27" s="76">
        <v>53.32</v>
      </c>
      <c r="K27" s="76">
        <v>53.39</v>
      </c>
      <c r="L27" s="76">
        <v>53.47</v>
      </c>
      <c r="M27" s="76">
        <v>53.47</v>
      </c>
      <c r="N27" s="76">
        <v>53.61</v>
      </c>
      <c r="O27" s="76">
        <v>53.61</v>
      </c>
      <c r="P27" s="76">
        <v>53.75</v>
      </c>
      <c r="Q27" s="76">
        <v>53.75</v>
      </c>
      <c r="R27" s="76">
        <v>53.87</v>
      </c>
      <c r="S27" s="76">
        <v>53.87</v>
      </c>
      <c r="T27" s="76">
        <v>53.98</v>
      </c>
      <c r="U27" s="76">
        <v>53.98</v>
      </c>
      <c r="V27" s="76">
        <v>54.08</v>
      </c>
      <c r="W27" s="76">
        <v>54.62</v>
      </c>
      <c r="X27" s="76">
        <v>54.62</v>
      </c>
      <c r="Y27" s="76">
        <v>54.62</v>
      </c>
      <c r="Z27" s="76">
        <v>54.62</v>
      </c>
      <c r="AA27" s="76">
        <v>54.7</v>
      </c>
      <c r="AB27" s="76">
        <v>54.7</v>
      </c>
      <c r="AC27" s="76">
        <v>54.7</v>
      </c>
      <c r="AD27" s="76">
        <v>54.78</v>
      </c>
      <c r="AE27" s="76">
        <v>54.78</v>
      </c>
      <c r="AF27" s="76">
        <v>54.78</v>
      </c>
      <c r="AG27" s="76">
        <v>54.78</v>
      </c>
      <c r="AH27" s="76">
        <v>54.86</v>
      </c>
      <c r="AI27" s="76">
        <v>54.86</v>
      </c>
      <c r="AJ27" s="76">
        <v>54.86</v>
      </c>
      <c r="AK27" s="76">
        <v>54.86</v>
      </c>
      <c r="AL27" s="76">
        <v>54.86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52.75</v>
      </c>
      <c r="D28" s="76">
        <v>52.85</v>
      </c>
      <c r="E28" s="76">
        <v>52.94</v>
      </c>
      <c r="F28" s="76">
        <v>53.03</v>
      </c>
      <c r="G28" s="76">
        <v>53.12</v>
      </c>
      <c r="H28" s="76">
        <v>53.21</v>
      </c>
      <c r="I28" s="76">
        <v>53.32</v>
      </c>
      <c r="J28" s="76">
        <v>53.41</v>
      </c>
      <c r="K28" s="76">
        <v>53.49</v>
      </c>
      <c r="L28" s="76">
        <v>53.57</v>
      </c>
      <c r="M28" s="76">
        <v>53.64</v>
      </c>
      <c r="N28" s="76">
        <v>53.64</v>
      </c>
      <c r="O28" s="76">
        <v>53.79</v>
      </c>
      <c r="P28" s="76">
        <v>53.79</v>
      </c>
      <c r="Q28" s="76">
        <v>53.93</v>
      </c>
      <c r="R28" s="76">
        <v>53.93</v>
      </c>
      <c r="S28" s="76">
        <v>54.05</v>
      </c>
      <c r="T28" s="76">
        <v>54.05</v>
      </c>
      <c r="U28" s="76">
        <v>54.16</v>
      </c>
      <c r="V28" s="76">
        <v>54.16</v>
      </c>
      <c r="W28" s="76">
        <v>54.7</v>
      </c>
      <c r="X28" s="76">
        <v>54.7</v>
      </c>
      <c r="Y28" s="76">
        <v>54.78</v>
      </c>
      <c r="Z28" s="76">
        <v>54.78</v>
      </c>
      <c r="AA28" s="76">
        <v>54.78</v>
      </c>
      <c r="AB28" s="76">
        <v>54.89</v>
      </c>
      <c r="AC28" s="76">
        <v>54.89</v>
      </c>
      <c r="AD28" s="76">
        <v>54.89</v>
      </c>
      <c r="AE28" s="76">
        <v>54.98</v>
      </c>
      <c r="AF28" s="76">
        <v>54.98</v>
      </c>
      <c r="AG28" s="76">
        <v>54.98</v>
      </c>
      <c r="AH28" s="76">
        <v>54.98</v>
      </c>
      <c r="AI28" s="76">
        <v>55.05</v>
      </c>
      <c r="AJ28" s="76">
        <v>55.05</v>
      </c>
      <c r="AK28" s="76">
        <v>55.05</v>
      </c>
      <c r="AL28" s="76">
        <v>55.05</v>
      </c>
      <c r="AM28" s="76">
        <v>55.05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52.82</v>
      </c>
      <c r="D29" s="76">
        <v>52.91</v>
      </c>
      <c r="E29" s="76">
        <v>53.01</v>
      </c>
      <c r="F29" s="76">
        <v>53.11</v>
      </c>
      <c r="G29" s="76">
        <v>53.2</v>
      </c>
      <c r="H29" s="76">
        <v>53.29</v>
      </c>
      <c r="I29" s="76">
        <v>53.38</v>
      </c>
      <c r="J29" s="76">
        <v>53.49</v>
      </c>
      <c r="K29" s="76">
        <v>53.58</v>
      </c>
      <c r="L29" s="76">
        <v>53.66</v>
      </c>
      <c r="M29" s="76">
        <v>53.74</v>
      </c>
      <c r="N29" s="76">
        <v>53.82</v>
      </c>
      <c r="O29" s="76">
        <v>53.9</v>
      </c>
      <c r="P29" s="76">
        <v>53.9</v>
      </c>
      <c r="Q29" s="76">
        <v>54.04</v>
      </c>
      <c r="R29" s="76">
        <v>54.04</v>
      </c>
      <c r="S29" s="76">
        <v>54.17</v>
      </c>
      <c r="T29" s="76">
        <v>54.17</v>
      </c>
      <c r="U29" s="76">
        <v>54.29</v>
      </c>
      <c r="V29" s="76">
        <v>54.29</v>
      </c>
      <c r="W29" s="76">
        <v>54.84</v>
      </c>
      <c r="X29" s="76">
        <v>54.84</v>
      </c>
      <c r="Y29" s="76">
        <v>54.94</v>
      </c>
      <c r="Z29" s="76">
        <v>54.94</v>
      </c>
      <c r="AA29" s="76">
        <v>55.02</v>
      </c>
      <c r="AB29" s="76">
        <v>55.02</v>
      </c>
      <c r="AC29" s="76">
        <v>55.02</v>
      </c>
      <c r="AD29" s="76">
        <v>55.12</v>
      </c>
      <c r="AE29" s="76">
        <v>55.12</v>
      </c>
      <c r="AF29" s="76">
        <v>55.12</v>
      </c>
      <c r="AG29" s="76">
        <v>55.12</v>
      </c>
      <c r="AH29" s="76">
        <v>55.21</v>
      </c>
      <c r="AI29" s="76">
        <v>55.21</v>
      </c>
      <c r="AJ29" s="76">
        <v>55.21</v>
      </c>
      <c r="AK29" s="76">
        <v>55.21</v>
      </c>
      <c r="AL29" s="76">
        <v>55.21</v>
      </c>
      <c r="AM29" s="76">
        <v>55.21</v>
      </c>
      <c r="AN29" s="76">
        <v>55.21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52.87</v>
      </c>
      <c r="D30" s="76">
        <v>52.98</v>
      </c>
      <c r="E30" s="76">
        <v>53.08</v>
      </c>
      <c r="F30" s="76">
        <v>53.18</v>
      </c>
      <c r="G30" s="76">
        <v>53.27</v>
      </c>
      <c r="H30" s="76">
        <v>53.37</v>
      </c>
      <c r="I30" s="76">
        <v>53.47</v>
      </c>
      <c r="J30" s="76">
        <v>53.56</v>
      </c>
      <c r="K30" s="76">
        <v>53.67</v>
      </c>
      <c r="L30" s="76">
        <v>53.76</v>
      </c>
      <c r="M30" s="76">
        <v>53.84</v>
      </c>
      <c r="N30" s="76">
        <v>53.93</v>
      </c>
      <c r="O30" s="76">
        <v>54.01</v>
      </c>
      <c r="P30" s="76">
        <v>54.08</v>
      </c>
      <c r="Q30" s="76">
        <v>54.08</v>
      </c>
      <c r="R30" s="76">
        <v>54.23</v>
      </c>
      <c r="S30" s="76">
        <v>54.23</v>
      </c>
      <c r="T30" s="76">
        <v>54.36</v>
      </c>
      <c r="U30" s="76">
        <v>54.36</v>
      </c>
      <c r="V30" s="76">
        <v>54.49</v>
      </c>
      <c r="W30" s="76">
        <v>55.03</v>
      </c>
      <c r="X30" s="76">
        <v>55.03</v>
      </c>
      <c r="Y30" s="76">
        <v>55.03</v>
      </c>
      <c r="Z30" s="76">
        <v>55.14</v>
      </c>
      <c r="AA30" s="76">
        <v>55.14</v>
      </c>
      <c r="AB30" s="76">
        <v>55.22</v>
      </c>
      <c r="AC30" s="76">
        <v>55.22</v>
      </c>
      <c r="AD30" s="76">
        <v>55.22</v>
      </c>
      <c r="AE30" s="76">
        <v>55.32</v>
      </c>
      <c r="AF30" s="76">
        <v>55.32</v>
      </c>
      <c r="AG30" s="76">
        <v>55.32</v>
      </c>
      <c r="AH30" s="76">
        <v>55.32</v>
      </c>
      <c r="AI30" s="76">
        <v>55.41</v>
      </c>
      <c r="AJ30" s="76">
        <v>55.41</v>
      </c>
      <c r="AK30" s="76">
        <v>55.41</v>
      </c>
      <c r="AL30" s="76">
        <v>55.41</v>
      </c>
      <c r="AM30" s="76">
        <v>55.41</v>
      </c>
      <c r="AN30" s="76">
        <v>55.41</v>
      </c>
      <c r="AO30" s="76">
        <v>55.41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52.93</v>
      </c>
      <c r="D31" s="76">
        <v>53.04</v>
      </c>
      <c r="E31" s="76">
        <v>53.14</v>
      </c>
      <c r="F31" s="76">
        <v>53.24</v>
      </c>
      <c r="G31" s="76">
        <v>53.35</v>
      </c>
      <c r="H31" s="76">
        <v>53.45</v>
      </c>
      <c r="I31" s="76">
        <v>53.54</v>
      </c>
      <c r="J31" s="76">
        <v>53.64</v>
      </c>
      <c r="K31" s="76">
        <v>53.73</v>
      </c>
      <c r="L31" s="76">
        <v>53.85</v>
      </c>
      <c r="M31" s="76">
        <v>53.94</v>
      </c>
      <c r="N31" s="76">
        <v>54.03</v>
      </c>
      <c r="O31" s="76">
        <v>54.11</v>
      </c>
      <c r="P31" s="76">
        <v>54.19</v>
      </c>
      <c r="Q31" s="76">
        <v>54.27</v>
      </c>
      <c r="R31" s="76">
        <v>54.27</v>
      </c>
      <c r="S31" s="76">
        <v>54.42</v>
      </c>
      <c r="T31" s="76">
        <v>54.42</v>
      </c>
      <c r="U31" s="76">
        <v>54.56</v>
      </c>
      <c r="V31" s="76">
        <v>54.56</v>
      </c>
      <c r="W31" s="76">
        <v>55.1</v>
      </c>
      <c r="X31" s="76">
        <v>55.19</v>
      </c>
      <c r="Y31" s="76">
        <v>55.19</v>
      </c>
      <c r="Z31" s="76">
        <v>55.29</v>
      </c>
      <c r="AA31" s="76">
        <v>55.29</v>
      </c>
      <c r="AB31" s="76">
        <v>55.38</v>
      </c>
      <c r="AC31" s="76">
        <v>55.38</v>
      </c>
      <c r="AD31" s="76">
        <v>55.38</v>
      </c>
      <c r="AE31" s="76">
        <v>55.49</v>
      </c>
      <c r="AF31" s="76">
        <v>55.49</v>
      </c>
      <c r="AG31" s="76">
        <v>55.49</v>
      </c>
      <c r="AH31" s="76">
        <v>55.57</v>
      </c>
      <c r="AI31" s="76">
        <v>55.57</v>
      </c>
      <c r="AJ31" s="76">
        <v>55.57</v>
      </c>
      <c r="AK31" s="76">
        <v>55.57</v>
      </c>
      <c r="AL31" s="76">
        <v>55.57</v>
      </c>
      <c r="AM31" s="76">
        <v>55.65</v>
      </c>
      <c r="AN31" s="76">
        <v>55.65</v>
      </c>
      <c r="AO31" s="76">
        <v>55.65</v>
      </c>
      <c r="AP31" s="76">
        <v>55.65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52.99</v>
      </c>
      <c r="D32" s="76">
        <v>53.1</v>
      </c>
      <c r="E32" s="76">
        <v>53.2</v>
      </c>
      <c r="F32" s="76">
        <v>53.31</v>
      </c>
      <c r="G32" s="76">
        <v>53.42</v>
      </c>
      <c r="H32" s="76">
        <v>53.52</v>
      </c>
      <c r="I32" s="76">
        <v>53.62</v>
      </c>
      <c r="J32" s="76">
        <v>53.72</v>
      </c>
      <c r="K32" s="76">
        <v>53.82</v>
      </c>
      <c r="L32" s="76">
        <v>53.92</v>
      </c>
      <c r="M32" s="76">
        <v>54.03</v>
      </c>
      <c r="N32" s="76">
        <v>54.12</v>
      </c>
      <c r="O32" s="76">
        <v>54.21</v>
      </c>
      <c r="P32" s="76">
        <v>54.3</v>
      </c>
      <c r="Q32" s="76">
        <v>54.38</v>
      </c>
      <c r="R32" s="76">
        <v>54.46</v>
      </c>
      <c r="S32" s="76">
        <v>54.54</v>
      </c>
      <c r="T32" s="76">
        <v>54.54</v>
      </c>
      <c r="U32" s="76">
        <v>54.69</v>
      </c>
      <c r="V32" s="76">
        <v>54.69</v>
      </c>
      <c r="W32" s="76">
        <v>55.23</v>
      </c>
      <c r="X32" s="76">
        <v>55.34</v>
      </c>
      <c r="Y32" s="76">
        <v>55.34</v>
      </c>
      <c r="Z32" s="76">
        <v>55.45</v>
      </c>
      <c r="AA32" s="76">
        <v>55.45</v>
      </c>
      <c r="AB32" s="76">
        <v>55.55</v>
      </c>
      <c r="AC32" s="76">
        <v>55.55</v>
      </c>
      <c r="AD32" s="76">
        <v>55.63</v>
      </c>
      <c r="AE32" s="76">
        <v>55.63</v>
      </c>
      <c r="AF32" s="76">
        <v>55.63</v>
      </c>
      <c r="AG32" s="76">
        <v>55.72</v>
      </c>
      <c r="AH32" s="76">
        <v>55.72</v>
      </c>
      <c r="AI32" s="76">
        <v>55.72</v>
      </c>
      <c r="AJ32" s="76">
        <v>55.72</v>
      </c>
      <c r="AK32" s="76">
        <v>55.81</v>
      </c>
      <c r="AL32" s="76">
        <v>55.81</v>
      </c>
      <c r="AM32" s="76">
        <v>55.81</v>
      </c>
      <c r="AN32" s="76">
        <v>55.81</v>
      </c>
      <c r="AO32" s="76">
        <v>55.81</v>
      </c>
      <c r="AP32" s="76">
        <v>55.81</v>
      </c>
      <c r="AQ32" s="76">
        <v>55.81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53.04</v>
      </c>
      <c r="D33" s="76">
        <v>53.15</v>
      </c>
      <c r="E33" s="76">
        <v>53.26</v>
      </c>
      <c r="F33" s="76">
        <v>53.37</v>
      </c>
      <c r="G33" s="76">
        <v>53.48</v>
      </c>
      <c r="H33" s="76">
        <v>53.59</v>
      </c>
      <c r="I33" s="76">
        <v>53.7</v>
      </c>
      <c r="J33" s="76">
        <v>53.8</v>
      </c>
      <c r="K33" s="76">
        <v>53.9</v>
      </c>
      <c r="L33" s="76">
        <v>54</v>
      </c>
      <c r="M33" s="76">
        <v>54.1</v>
      </c>
      <c r="N33" s="76">
        <v>54.22</v>
      </c>
      <c r="O33" s="76">
        <v>54.31</v>
      </c>
      <c r="P33" s="76">
        <v>54.4</v>
      </c>
      <c r="Q33" s="76">
        <v>54.49</v>
      </c>
      <c r="R33" s="76">
        <v>54.58</v>
      </c>
      <c r="S33" s="76">
        <v>54.66</v>
      </c>
      <c r="T33" s="76">
        <v>54.74</v>
      </c>
      <c r="U33" s="76">
        <v>54.74</v>
      </c>
      <c r="V33" s="76">
        <v>54.88</v>
      </c>
      <c r="W33" s="76">
        <v>55.43</v>
      </c>
      <c r="X33" s="76">
        <v>55.43</v>
      </c>
      <c r="Y33" s="76">
        <v>55.55</v>
      </c>
      <c r="Z33" s="76">
        <v>55.55</v>
      </c>
      <c r="AA33" s="76">
        <v>55.66</v>
      </c>
      <c r="AB33" s="76">
        <v>55.66</v>
      </c>
      <c r="AC33" s="76">
        <v>55.75</v>
      </c>
      <c r="AD33" s="76">
        <v>55.75</v>
      </c>
      <c r="AE33" s="76">
        <v>55.84</v>
      </c>
      <c r="AF33" s="76">
        <v>55.84</v>
      </c>
      <c r="AG33" s="76">
        <v>55.84</v>
      </c>
      <c r="AH33" s="76">
        <v>55.93</v>
      </c>
      <c r="AI33" s="76">
        <v>55.93</v>
      </c>
      <c r="AJ33" s="76">
        <v>55.93</v>
      </c>
      <c r="AK33" s="76">
        <v>55.93</v>
      </c>
      <c r="AL33" s="76">
        <v>56.01</v>
      </c>
      <c r="AM33" s="76">
        <v>56.01</v>
      </c>
      <c r="AN33" s="76">
        <v>56.01</v>
      </c>
      <c r="AO33" s="76">
        <v>56.01</v>
      </c>
      <c r="AP33" s="76">
        <v>56.01</v>
      </c>
      <c r="AQ33" s="76">
        <v>56.01</v>
      </c>
      <c r="AR33" s="76">
        <v>56.01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53.09</v>
      </c>
      <c r="D34" s="76">
        <v>53.2</v>
      </c>
      <c r="E34" s="76">
        <v>53.32</v>
      </c>
      <c r="F34" s="76">
        <v>53.43</v>
      </c>
      <c r="G34" s="76">
        <v>53.55</v>
      </c>
      <c r="H34" s="76">
        <v>53.66</v>
      </c>
      <c r="I34" s="76">
        <v>53.77</v>
      </c>
      <c r="J34" s="76">
        <v>53.88</v>
      </c>
      <c r="K34" s="76">
        <v>53.98</v>
      </c>
      <c r="L34" s="76">
        <v>54.09</v>
      </c>
      <c r="M34" s="76">
        <v>54.19</v>
      </c>
      <c r="N34" s="76">
        <v>54.29</v>
      </c>
      <c r="O34" s="76">
        <v>54.41</v>
      </c>
      <c r="P34" s="76">
        <v>54.51</v>
      </c>
      <c r="Q34" s="76">
        <v>54.6</v>
      </c>
      <c r="R34" s="76">
        <v>54.69</v>
      </c>
      <c r="S34" s="76">
        <v>54.78</v>
      </c>
      <c r="T34" s="76">
        <v>54.86</v>
      </c>
      <c r="U34" s="76">
        <v>54.94</v>
      </c>
      <c r="V34" s="76">
        <v>54.94</v>
      </c>
      <c r="W34" s="76">
        <v>55.49</v>
      </c>
      <c r="X34" s="76">
        <v>55.63</v>
      </c>
      <c r="Y34" s="76">
        <v>55.63</v>
      </c>
      <c r="Z34" s="76">
        <v>55.76</v>
      </c>
      <c r="AA34" s="76">
        <v>55.76</v>
      </c>
      <c r="AB34" s="76">
        <v>55.87</v>
      </c>
      <c r="AC34" s="76">
        <v>55.87</v>
      </c>
      <c r="AD34" s="76">
        <v>55.97</v>
      </c>
      <c r="AE34" s="76">
        <v>55.97</v>
      </c>
      <c r="AF34" s="76">
        <v>55.97</v>
      </c>
      <c r="AG34" s="76">
        <v>56.08</v>
      </c>
      <c r="AH34" s="76">
        <v>56.08</v>
      </c>
      <c r="AI34" s="76">
        <v>56.08</v>
      </c>
      <c r="AJ34" s="76">
        <v>56.16</v>
      </c>
      <c r="AK34" s="76">
        <v>56.16</v>
      </c>
      <c r="AL34" s="76">
        <v>56.16</v>
      </c>
      <c r="AM34" s="76">
        <v>56.16</v>
      </c>
      <c r="AN34" s="76">
        <v>56.16</v>
      </c>
      <c r="AO34" s="76">
        <v>56.24</v>
      </c>
      <c r="AP34" s="76">
        <v>56.24</v>
      </c>
      <c r="AQ34" s="76">
        <v>56.24</v>
      </c>
      <c r="AR34" s="76">
        <v>56.24</v>
      </c>
      <c r="AS34" s="76">
        <v>56.24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53.13</v>
      </c>
      <c r="D35" s="76">
        <v>53.25</v>
      </c>
      <c r="E35" s="76">
        <v>53.37</v>
      </c>
      <c r="F35" s="76">
        <v>53.49</v>
      </c>
      <c r="G35" s="76">
        <v>53.61</v>
      </c>
      <c r="H35" s="76">
        <v>53.72</v>
      </c>
      <c r="I35" s="76">
        <v>53.84</v>
      </c>
      <c r="J35" s="76">
        <v>53.95</v>
      </c>
      <c r="K35" s="76">
        <v>54.06</v>
      </c>
      <c r="L35" s="76">
        <v>54.17</v>
      </c>
      <c r="M35" s="76">
        <v>54.28</v>
      </c>
      <c r="N35" s="76">
        <v>54.38</v>
      </c>
      <c r="O35" s="76">
        <v>54.48</v>
      </c>
      <c r="P35" s="76">
        <v>54.61</v>
      </c>
      <c r="Q35" s="76">
        <v>54.7</v>
      </c>
      <c r="R35" s="76">
        <v>54.8</v>
      </c>
      <c r="S35" s="76">
        <v>54.89</v>
      </c>
      <c r="T35" s="76">
        <v>54.98</v>
      </c>
      <c r="U35" s="76">
        <v>55.06</v>
      </c>
      <c r="V35" s="76">
        <v>55.14</v>
      </c>
      <c r="W35" s="76">
        <v>55.69</v>
      </c>
      <c r="X35" s="76">
        <v>55.78</v>
      </c>
      <c r="Y35" s="76">
        <v>55.78</v>
      </c>
      <c r="Z35" s="76">
        <v>55.91</v>
      </c>
      <c r="AA35" s="76">
        <v>55.91</v>
      </c>
      <c r="AB35" s="76">
        <v>56.03</v>
      </c>
      <c r="AC35" s="76">
        <v>56.03</v>
      </c>
      <c r="AD35" s="76">
        <v>56.13</v>
      </c>
      <c r="AE35" s="76">
        <v>56.13</v>
      </c>
      <c r="AF35" s="76">
        <v>56.22</v>
      </c>
      <c r="AG35" s="76">
        <v>56.22</v>
      </c>
      <c r="AH35" s="76">
        <v>56.22</v>
      </c>
      <c r="AI35" s="76">
        <v>56.32</v>
      </c>
      <c r="AJ35" s="76">
        <v>56.32</v>
      </c>
      <c r="AK35" s="76">
        <v>56.32</v>
      </c>
      <c r="AL35" s="76">
        <v>56.32</v>
      </c>
      <c r="AM35" s="76">
        <v>56.41</v>
      </c>
      <c r="AN35" s="76">
        <v>56.41</v>
      </c>
      <c r="AO35" s="76">
        <v>56.41</v>
      </c>
      <c r="AP35" s="76">
        <v>56.41</v>
      </c>
      <c r="AQ35" s="76">
        <v>56.41</v>
      </c>
      <c r="AR35" s="76">
        <v>56.41</v>
      </c>
      <c r="AS35" s="76">
        <v>56.41</v>
      </c>
      <c r="AT35" s="76">
        <v>56.41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53.18</v>
      </c>
      <c r="D36" s="76">
        <v>53.3</v>
      </c>
      <c r="E36" s="76">
        <v>53.42</v>
      </c>
      <c r="F36" s="76">
        <v>53.55</v>
      </c>
      <c r="G36" s="76">
        <v>53.67</v>
      </c>
      <c r="H36" s="76">
        <v>53.79</v>
      </c>
      <c r="I36" s="76">
        <v>53.9</v>
      </c>
      <c r="J36" s="76">
        <v>54.02</v>
      </c>
      <c r="K36" s="76">
        <v>54.14</v>
      </c>
      <c r="L36" s="76">
        <v>54.25</v>
      </c>
      <c r="M36" s="76">
        <v>54.36</v>
      </c>
      <c r="N36" s="76">
        <v>54.47</v>
      </c>
      <c r="O36" s="76">
        <v>54.58</v>
      </c>
      <c r="P36" s="76">
        <v>54.68</v>
      </c>
      <c r="Q36" s="76">
        <v>54.81</v>
      </c>
      <c r="R36" s="76">
        <v>54.9</v>
      </c>
      <c r="S36" s="76">
        <v>55</v>
      </c>
      <c r="T36" s="76">
        <v>55.09</v>
      </c>
      <c r="U36" s="76">
        <v>55.18</v>
      </c>
      <c r="V36" s="76">
        <v>55.27</v>
      </c>
      <c r="W36" s="76">
        <v>55.82</v>
      </c>
      <c r="X36" s="76">
        <v>55.92</v>
      </c>
      <c r="Y36" s="76">
        <v>55.92</v>
      </c>
      <c r="Z36" s="76">
        <v>56.06</v>
      </c>
      <c r="AA36" s="76">
        <v>56.06</v>
      </c>
      <c r="AB36" s="76">
        <v>56.19</v>
      </c>
      <c r="AC36" s="76">
        <v>56.19</v>
      </c>
      <c r="AD36" s="76">
        <v>56.3</v>
      </c>
      <c r="AE36" s="76">
        <v>56.3</v>
      </c>
      <c r="AF36" s="76">
        <v>56.39</v>
      </c>
      <c r="AG36" s="76">
        <v>56.39</v>
      </c>
      <c r="AH36" s="76">
        <v>56.39</v>
      </c>
      <c r="AI36" s="76">
        <v>56.5</v>
      </c>
      <c r="AJ36" s="76">
        <v>56.5</v>
      </c>
      <c r="AK36" s="76">
        <v>56.5</v>
      </c>
      <c r="AL36" s="76">
        <v>56.5</v>
      </c>
      <c r="AM36" s="76">
        <v>56.59</v>
      </c>
      <c r="AN36" s="76">
        <v>56.59</v>
      </c>
      <c r="AO36" s="76">
        <v>56.59</v>
      </c>
      <c r="AP36" s="76">
        <v>56.59</v>
      </c>
      <c r="AQ36" s="76">
        <v>56.59</v>
      </c>
      <c r="AR36" s="76">
        <v>56.59</v>
      </c>
      <c r="AS36" s="76">
        <v>56.59</v>
      </c>
      <c r="AT36" s="76">
        <v>56.59</v>
      </c>
      <c r="AU36" s="76">
        <v>56.59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53.22</v>
      </c>
      <c r="D37" s="76">
        <v>53.35</v>
      </c>
      <c r="E37" s="76">
        <v>53.47</v>
      </c>
      <c r="F37" s="76">
        <v>53.6</v>
      </c>
      <c r="G37" s="76">
        <v>53.72</v>
      </c>
      <c r="H37" s="76">
        <v>53.85</v>
      </c>
      <c r="I37" s="76">
        <v>53.97</v>
      </c>
      <c r="J37" s="76">
        <v>54.09</v>
      </c>
      <c r="K37" s="76">
        <v>54.21</v>
      </c>
      <c r="L37" s="76">
        <v>54.33</v>
      </c>
      <c r="M37" s="76">
        <v>54.44</v>
      </c>
      <c r="N37" s="76">
        <v>54.56</v>
      </c>
      <c r="O37" s="76">
        <v>54.67</v>
      </c>
      <c r="P37" s="76">
        <v>54.78</v>
      </c>
      <c r="Q37" s="76">
        <v>54.88</v>
      </c>
      <c r="R37" s="76">
        <v>55.01</v>
      </c>
      <c r="S37" s="76">
        <v>55.11</v>
      </c>
      <c r="T37" s="76">
        <v>55.21</v>
      </c>
      <c r="U37" s="76">
        <v>55.3</v>
      </c>
      <c r="V37" s="76">
        <v>55.39</v>
      </c>
      <c r="W37" s="76">
        <v>55.94</v>
      </c>
      <c r="X37" s="76">
        <v>56.05</v>
      </c>
      <c r="Y37" s="76">
        <v>56.05</v>
      </c>
      <c r="Z37" s="76">
        <v>56.21</v>
      </c>
      <c r="AA37" s="76">
        <v>56.21</v>
      </c>
      <c r="AB37" s="76">
        <v>56.34</v>
      </c>
      <c r="AC37" s="76">
        <v>56.34</v>
      </c>
      <c r="AD37" s="76">
        <v>56.46</v>
      </c>
      <c r="AE37" s="76">
        <v>56.46</v>
      </c>
      <c r="AF37" s="76">
        <v>56.56</v>
      </c>
      <c r="AG37" s="76">
        <v>56.56</v>
      </c>
      <c r="AH37" s="76">
        <v>56.64</v>
      </c>
      <c r="AI37" s="76">
        <v>56.64</v>
      </c>
      <c r="AJ37" s="76">
        <v>56.64</v>
      </c>
      <c r="AK37" s="76">
        <v>56.74</v>
      </c>
      <c r="AL37" s="76">
        <v>56.74</v>
      </c>
      <c r="AM37" s="76">
        <v>56.74</v>
      </c>
      <c r="AN37" s="76">
        <v>56.74</v>
      </c>
      <c r="AO37" s="76">
        <v>56.74</v>
      </c>
      <c r="AP37" s="76">
        <v>56.83</v>
      </c>
      <c r="AQ37" s="76">
        <v>56.83</v>
      </c>
      <c r="AR37" s="76">
        <v>56.83</v>
      </c>
      <c r="AS37" s="76">
        <v>56.83</v>
      </c>
      <c r="AT37" s="76">
        <v>56.83</v>
      </c>
      <c r="AU37" s="76">
        <v>56.83</v>
      </c>
      <c r="AV37" s="76">
        <v>56.83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53.26</v>
      </c>
      <c r="D38" s="76">
        <v>53.39</v>
      </c>
      <c r="E38" s="76">
        <v>53.52</v>
      </c>
      <c r="F38" s="76">
        <v>53.65</v>
      </c>
      <c r="G38" s="76">
        <v>53.78</v>
      </c>
      <c r="H38" s="76">
        <v>53.9</v>
      </c>
      <c r="I38" s="76">
        <v>54.03</v>
      </c>
      <c r="J38" s="76">
        <v>54.15</v>
      </c>
      <c r="K38" s="76">
        <v>54.28</v>
      </c>
      <c r="L38" s="76">
        <v>54.4</v>
      </c>
      <c r="M38" s="76">
        <v>54.52</v>
      </c>
      <c r="N38" s="76">
        <v>54.64</v>
      </c>
      <c r="O38" s="76">
        <v>54.75</v>
      </c>
      <c r="P38" s="76">
        <v>54.87</v>
      </c>
      <c r="Q38" s="76">
        <v>54.98</v>
      </c>
      <c r="R38" s="76">
        <v>55.09</v>
      </c>
      <c r="S38" s="76">
        <v>55.21</v>
      </c>
      <c r="T38" s="76">
        <v>55.32</v>
      </c>
      <c r="U38" s="76">
        <v>55.41</v>
      </c>
      <c r="V38" s="76">
        <v>55.51</v>
      </c>
      <c r="W38" s="76">
        <v>56.06</v>
      </c>
      <c r="X38" s="76">
        <v>56.19</v>
      </c>
      <c r="Y38" s="76">
        <v>56.27</v>
      </c>
      <c r="Z38" s="76">
        <v>56.27</v>
      </c>
      <c r="AA38" s="76">
        <v>56.43</v>
      </c>
      <c r="AB38" s="76">
        <v>56.43</v>
      </c>
      <c r="AC38" s="76">
        <v>56.56</v>
      </c>
      <c r="AD38" s="76">
        <v>56.56</v>
      </c>
      <c r="AE38" s="76">
        <v>56.68</v>
      </c>
      <c r="AF38" s="76">
        <v>56.68</v>
      </c>
      <c r="AG38" s="76">
        <v>56.78</v>
      </c>
      <c r="AH38" s="76">
        <v>56.78</v>
      </c>
      <c r="AI38" s="76">
        <v>56.78</v>
      </c>
      <c r="AJ38" s="76">
        <v>56.89</v>
      </c>
      <c r="AK38" s="76">
        <v>56.89</v>
      </c>
      <c r="AL38" s="76">
        <v>56.89</v>
      </c>
      <c r="AM38" s="76">
        <v>56.89</v>
      </c>
      <c r="AN38" s="76">
        <v>56.99</v>
      </c>
      <c r="AO38" s="76">
        <v>56.99</v>
      </c>
      <c r="AP38" s="76">
        <v>56.99</v>
      </c>
      <c r="AQ38" s="76">
        <v>56.99</v>
      </c>
      <c r="AR38" s="76">
        <v>56.99</v>
      </c>
      <c r="AS38" s="76">
        <v>56.99</v>
      </c>
      <c r="AT38" s="76">
        <v>56.99</v>
      </c>
      <c r="AU38" s="76">
        <v>56.99</v>
      </c>
      <c r="AV38" s="76">
        <v>56.99</v>
      </c>
      <c r="AW38" s="76">
        <v>56.99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53.3</v>
      </c>
      <c r="D39" s="76">
        <v>53.43</v>
      </c>
      <c r="E39" s="76">
        <v>53.56</v>
      </c>
      <c r="F39" s="76">
        <v>53.69</v>
      </c>
      <c r="G39" s="76">
        <v>53.83</v>
      </c>
      <c r="H39" s="76">
        <v>53.96</v>
      </c>
      <c r="I39" s="76">
        <v>54.09</v>
      </c>
      <c r="J39" s="76">
        <v>54.21</v>
      </c>
      <c r="K39" s="76">
        <v>54.34</v>
      </c>
      <c r="L39" s="76">
        <v>54.47</v>
      </c>
      <c r="M39" s="76">
        <v>54.59</v>
      </c>
      <c r="N39" s="76">
        <v>54.72</v>
      </c>
      <c r="O39" s="76">
        <v>54.84</v>
      </c>
      <c r="P39" s="76">
        <v>54.96</v>
      </c>
      <c r="Q39" s="76">
        <v>55.07</v>
      </c>
      <c r="R39" s="76">
        <v>55.18</v>
      </c>
      <c r="S39" s="76">
        <v>55.29</v>
      </c>
      <c r="T39" s="76">
        <v>55.42</v>
      </c>
      <c r="U39" s="76">
        <v>55.53</v>
      </c>
      <c r="V39" s="76">
        <v>55.63</v>
      </c>
      <c r="W39" s="76">
        <v>56.18</v>
      </c>
      <c r="X39" s="76">
        <v>56.32</v>
      </c>
      <c r="Y39" s="76">
        <v>56.41</v>
      </c>
      <c r="Z39" s="76">
        <v>56.49</v>
      </c>
      <c r="AA39" s="76">
        <v>56.49</v>
      </c>
      <c r="AB39" s="76">
        <v>56.65</v>
      </c>
      <c r="AC39" s="76">
        <v>56.65</v>
      </c>
      <c r="AD39" s="76">
        <v>56.78</v>
      </c>
      <c r="AE39" s="76">
        <v>56.78</v>
      </c>
      <c r="AF39" s="76">
        <v>56.9</v>
      </c>
      <c r="AG39" s="76">
        <v>56.9</v>
      </c>
      <c r="AH39" s="76">
        <v>56.99</v>
      </c>
      <c r="AI39" s="76">
        <v>56.99</v>
      </c>
      <c r="AJ39" s="76">
        <v>56.99</v>
      </c>
      <c r="AK39" s="76">
        <v>57.1</v>
      </c>
      <c r="AL39" s="76">
        <v>57.1</v>
      </c>
      <c r="AM39" s="76">
        <v>57.1</v>
      </c>
      <c r="AN39" s="76">
        <v>57.1</v>
      </c>
      <c r="AO39" s="76">
        <v>57.19</v>
      </c>
      <c r="AP39" s="76">
        <v>57.19</v>
      </c>
      <c r="AQ39" s="76">
        <v>57.19</v>
      </c>
      <c r="AR39" s="76">
        <v>57.19</v>
      </c>
      <c r="AS39" s="76">
        <v>57.19</v>
      </c>
      <c r="AT39" s="76">
        <v>57.19</v>
      </c>
      <c r="AU39" s="76">
        <v>57.19</v>
      </c>
      <c r="AV39" s="76">
        <v>57.19</v>
      </c>
      <c r="AW39" s="76">
        <v>57.19</v>
      </c>
      <c r="AX39" s="76">
        <v>57.19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53.34</v>
      </c>
      <c r="D40" s="76">
        <v>53.47</v>
      </c>
      <c r="E40" s="76">
        <v>53.61</v>
      </c>
      <c r="F40" s="76">
        <v>53.74</v>
      </c>
      <c r="G40" s="76">
        <v>53.87</v>
      </c>
      <c r="H40" s="76">
        <v>54.01</v>
      </c>
      <c r="I40" s="76">
        <v>54.14</v>
      </c>
      <c r="J40" s="76">
        <v>54.27</v>
      </c>
      <c r="K40" s="76">
        <v>54.41</v>
      </c>
      <c r="L40" s="76">
        <v>54.54</v>
      </c>
      <c r="M40" s="76">
        <v>54.66</v>
      </c>
      <c r="N40" s="76">
        <v>54.79</v>
      </c>
      <c r="O40" s="76">
        <v>54.92</v>
      </c>
      <c r="P40" s="76">
        <v>55.04</v>
      </c>
      <c r="Q40" s="76">
        <v>55.16</v>
      </c>
      <c r="R40" s="76">
        <v>55.28</v>
      </c>
      <c r="S40" s="76">
        <v>55.39</v>
      </c>
      <c r="T40" s="76">
        <v>55.5</v>
      </c>
      <c r="U40" s="76">
        <v>55.63</v>
      </c>
      <c r="V40" s="76">
        <v>55.74</v>
      </c>
      <c r="W40" s="76">
        <v>56.3</v>
      </c>
      <c r="X40" s="76">
        <v>56.45</v>
      </c>
      <c r="Y40" s="76">
        <v>56.54</v>
      </c>
      <c r="Z40" s="76">
        <v>56.63</v>
      </c>
      <c r="AA40" s="76">
        <v>56.72</v>
      </c>
      <c r="AB40" s="76">
        <v>56.72</v>
      </c>
      <c r="AC40" s="76">
        <v>56.87</v>
      </c>
      <c r="AD40" s="76">
        <v>56.87</v>
      </c>
      <c r="AE40" s="76">
        <v>57</v>
      </c>
      <c r="AF40" s="76">
        <v>57</v>
      </c>
      <c r="AG40" s="76">
        <v>57.11</v>
      </c>
      <c r="AH40" s="76">
        <v>57.11</v>
      </c>
      <c r="AI40" s="76">
        <v>57.2</v>
      </c>
      <c r="AJ40" s="76">
        <v>57.2</v>
      </c>
      <c r="AK40" s="76">
        <v>57.2</v>
      </c>
      <c r="AL40" s="76">
        <v>57.31</v>
      </c>
      <c r="AM40" s="76">
        <v>57.31</v>
      </c>
      <c r="AN40" s="76">
        <v>57.31</v>
      </c>
      <c r="AO40" s="76">
        <v>57.31</v>
      </c>
      <c r="AP40" s="76">
        <v>57.4</v>
      </c>
      <c r="AQ40" s="76">
        <v>57.4</v>
      </c>
      <c r="AR40" s="76">
        <v>57.4</v>
      </c>
      <c r="AS40" s="76">
        <v>57.4</v>
      </c>
      <c r="AT40" s="76">
        <v>57.4</v>
      </c>
      <c r="AU40" s="76">
        <v>57.4</v>
      </c>
      <c r="AV40" s="76">
        <v>57.4</v>
      </c>
      <c r="AW40" s="76">
        <v>57.4</v>
      </c>
      <c r="AX40" s="76">
        <v>57.4</v>
      </c>
      <c r="AY40" s="76">
        <v>57.4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53.37</v>
      </c>
      <c r="D41" s="76">
        <v>53.51</v>
      </c>
      <c r="E41" s="76">
        <v>53.64</v>
      </c>
      <c r="F41" s="76">
        <v>53.78</v>
      </c>
      <c r="G41" s="76">
        <v>53.92</v>
      </c>
      <c r="H41" s="76">
        <v>54.06</v>
      </c>
      <c r="I41" s="76">
        <v>54.19</v>
      </c>
      <c r="J41" s="76">
        <v>54.33</v>
      </c>
      <c r="K41" s="76">
        <v>54.46</v>
      </c>
      <c r="L41" s="76">
        <v>54.6</v>
      </c>
      <c r="M41" s="76">
        <v>54.73</v>
      </c>
      <c r="N41" s="76">
        <v>54.86</v>
      </c>
      <c r="O41" s="76">
        <v>54.99</v>
      </c>
      <c r="P41" s="76">
        <v>55.12</v>
      </c>
      <c r="Q41" s="76">
        <v>55.25</v>
      </c>
      <c r="R41" s="76">
        <v>55.37</v>
      </c>
      <c r="S41" s="76">
        <v>55.49</v>
      </c>
      <c r="T41" s="76">
        <v>55.6</v>
      </c>
      <c r="U41" s="76">
        <v>55.72</v>
      </c>
      <c r="V41" s="76">
        <v>55.85</v>
      </c>
      <c r="W41" s="76">
        <v>56.41</v>
      </c>
      <c r="X41" s="76">
        <v>56.57</v>
      </c>
      <c r="Y41" s="76">
        <v>56.67</v>
      </c>
      <c r="Z41" s="76">
        <v>56.76</v>
      </c>
      <c r="AA41" s="76">
        <v>56.85</v>
      </c>
      <c r="AB41" s="76">
        <v>56.94</v>
      </c>
      <c r="AC41" s="76">
        <v>56.94</v>
      </c>
      <c r="AD41" s="76">
        <v>57.09</v>
      </c>
      <c r="AE41" s="76">
        <v>57.09</v>
      </c>
      <c r="AF41" s="76">
        <v>57.22</v>
      </c>
      <c r="AG41" s="76">
        <v>57.22</v>
      </c>
      <c r="AH41" s="76">
        <v>57.33</v>
      </c>
      <c r="AI41" s="76">
        <v>57.33</v>
      </c>
      <c r="AJ41" s="76">
        <v>57.42</v>
      </c>
      <c r="AK41" s="76">
        <v>57.42</v>
      </c>
      <c r="AL41" s="76">
        <v>57.42</v>
      </c>
      <c r="AM41" s="76">
        <v>57.52</v>
      </c>
      <c r="AN41" s="76">
        <v>57.52</v>
      </c>
      <c r="AO41" s="76">
        <v>57.52</v>
      </c>
      <c r="AP41" s="76">
        <v>57.52</v>
      </c>
      <c r="AQ41" s="76">
        <v>57.52</v>
      </c>
      <c r="AR41" s="76">
        <v>57.61</v>
      </c>
      <c r="AS41" s="76">
        <v>57.61</v>
      </c>
      <c r="AT41" s="76">
        <v>57.61</v>
      </c>
      <c r="AU41" s="76">
        <v>57.61</v>
      </c>
      <c r="AV41" s="76">
        <v>57.61</v>
      </c>
      <c r="AW41" s="76">
        <v>57.61</v>
      </c>
      <c r="AX41" s="76">
        <v>57.61</v>
      </c>
      <c r="AY41" s="76">
        <v>57.61</v>
      </c>
      <c r="AZ41" s="76">
        <v>57.61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53.4</v>
      </c>
      <c r="D42" s="76">
        <v>53.54</v>
      </c>
      <c r="E42" s="76">
        <v>53.68</v>
      </c>
      <c r="F42" s="76">
        <v>53.82</v>
      </c>
      <c r="G42" s="76">
        <v>53.96</v>
      </c>
      <c r="H42" s="76">
        <v>54.1</v>
      </c>
      <c r="I42" s="76">
        <v>54.24</v>
      </c>
      <c r="J42" s="76">
        <v>54.38</v>
      </c>
      <c r="K42" s="76">
        <v>54.52</v>
      </c>
      <c r="L42" s="76">
        <v>54.66</v>
      </c>
      <c r="M42" s="76">
        <v>54.8</v>
      </c>
      <c r="N42" s="76">
        <v>54.93</v>
      </c>
      <c r="O42" s="76">
        <v>55.07</v>
      </c>
      <c r="P42" s="76">
        <v>55.2</v>
      </c>
      <c r="Q42" s="76">
        <v>55.33</v>
      </c>
      <c r="R42" s="76">
        <v>55.45</v>
      </c>
      <c r="S42" s="76">
        <v>55.58</v>
      </c>
      <c r="T42" s="76">
        <v>55.7</v>
      </c>
      <c r="U42" s="76">
        <v>55.82</v>
      </c>
      <c r="V42" s="76">
        <v>55.93</v>
      </c>
      <c r="W42" s="76">
        <v>56.58</v>
      </c>
      <c r="X42" s="76">
        <v>56.69</v>
      </c>
      <c r="Y42" s="76">
        <v>56.79</v>
      </c>
      <c r="Z42" s="76">
        <v>56.89</v>
      </c>
      <c r="AA42" s="76">
        <v>56.99</v>
      </c>
      <c r="AB42" s="76">
        <v>57.07</v>
      </c>
      <c r="AC42" s="76">
        <v>57.16</v>
      </c>
      <c r="AD42" s="76">
        <v>57.16</v>
      </c>
      <c r="AE42" s="76">
        <v>57.31</v>
      </c>
      <c r="AF42" s="76">
        <v>57.31</v>
      </c>
      <c r="AG42" s="76">
        <v>57.43</v>
      </c>
      <c r="AH42" s="76">
        <v>57.43</v>
      </c>
      <c r="AI42" s="76">
        <v>57.54</v>
      </c>
      <c r="AJ42" s="76">
        <v>57.54</v>
      </c>
      <c r="AK42" s="76">
        <v>57.63</v>
      </c>
      <c r="AL42" s="76">
        <v>57.63</v>
      </c>
      <c r="AM42" s="76">
        <v>57.63</v>
      </c>
      <c r="AN42" s="76">
        <v>57.72</v>
      </c>
      <c r="AO42" s="76">
        <v>57.72</v>
      </c>
      <c r="AP42" s="76">
        <v>57.72</v>
      </c>
      <c r="AQ42" s="76">
        <v>57.72</v>
      </c>
      <c r="AR42" s="76">
        <v>57.72</v>
      </c>
      <c r="AS42" s="76">
        <v>57.72</v>
      </c>
      <c r="AT42" s="76">
        <v>57.81</v>
      </c>
      <c r="AU42" s="76">
        <v>57.81</v>
      </c>
      <c r="AV42" s="76">
        <v>57.81</v>
      </c>
      <c r="AW42" s="76">
        <v>57.81</v>
      </c>
      <c r="AX42" s="76">
        <v>57.81</v>
      </c>
      <c r="AY42" s="76">
        <v>57.81</v>
      </c>
      <c r="AZ42" s="76">
        <v>57.81</v>
      </c>
      <c r="BA42" s="76">
        <v>57.81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53.43</v>
      </c>
      <c r="D43" s="76">
        <v>53.57</v>
      </c>
      <c r="E43" s="76">
        <v>53.72</v>
      </c>
      <c r="F43" s="76">
        <v>53.86</v>
      </c>
      <c r="G43" s="76">
        <v>54</v>
      </c>
      <c r="H43" s="76">
        <v>54.14</v>
      </c>
      <c r="I43" s="76">
        <v>54.29</v>
      </c>
      <c r="J43" s="76">
        <v>54.43</v>
      </c>
      <c r="K43" s="76">
        <v>54.57</v>
      </c>
      <c r="L43" s="76">
        <v>54.72</v>
      </c>
      <c r="M43" s="76">
        <v>54.86</v>
      </c>
      <c r="N43" s="76">
        <v>55</v>
      </c>
      <c r="O43" s="76">
        <v>55.14</v>
      </c>
      <c r="P43" s="76">
        <v>55.27</v>
      </c>
      <c r="Q43" s="76">
        <v>55.41</v>
      </c>
      <c r="R43" s="76">
        <v>55.54</v>
      </c>
      <c r="S43" s="76">
        <v>55.67</v>
      </c>
      <c r="T43" s="76">
        <v>55.79</v>
      </c>
      <c r="U43" s="76">
        <v>55.92</v>
      </c>
      <c r="V43" s="76">
        <v>56.04</v>
      </c>
      <c r="W43" s="76">
        <v>56.68</v>
      </c>
      <c r="X43" s="76">
        <v>56.8</v>
      </c>
      <c r="Y43" s="76">
        <v>56.91</v>
      </c>
      <c r="Z43" s="76">
        <v>57.02</v>
      </c>
      <c r="AA43" s="76">
        <v>57.12</v>
      </c>
      <c r="AB43" s="76">
        <v>57.21</v>
      </c>
      <c r="AC43" s="76">
        <v>57.3</v>
      </c>
      <c r="AD43" s="76">
        <v>57.3</v>
      </c>
      <c r="AE43" s="76">
        <v>57.45</v>
      </c>
      <c r="AF43" s="76">
        <v>57.45</v>
      </c>
      <c r="AG43" s="76">
        <v>57.59</v>
      </c>
      <c r="AH43" s="76">
        <v>57.59</v>
      </c>
      <c r="AI43" s="76">
        <v>57.7</v>
      </c>
      <c r="AJ43" s="76">
        <v>57.7</v>
      </c>
      <c r="AK43" s="76">
        <v>57.79</v>
      </c>
      <c r="AL43" s="76">
        <v>57.79</v>
      </c>
      <c r="AM43" s="76">
        <v>57.79</v>
      </c>
      <c r="AN43" s="76">
        <v>57.89</v>
      </c>
      <c r="AO43" s="76">
        <v>57.89</v>
      </c>
      <c r="AP43" s="76">
        <v>57.89</v>
      </c>
      <c r="AQ43" s="76">
        <v>57.89</v>
      </c>
      <c r="AR43" s="76">
        <v>57.89</v>
      </c>
      <c r="AS43" s="76">
        <v>57.99</v>
      </c>
      <c r="AT43" s="76">
        <v>57.99</v>
      </c>
      <c r="AU43" s="76">
        <v>57.99</v>
      </c>
      <c r="AV43" s="76">
        <v>57.99</v>
      </c>
      <c r="AW43" s="76">
        <v>57.99</v>
      </c>
      <c r="AX43" s="76">
        <v>57.99</v>
      </c>
      <c r="AY43" s="76">
        <v>57.99</v>
      </c>
      <c r="AZ43" s="76">
        <v>57.99</v>
      </c>
      <c r="BA43" s="76">
        <v>57.99</v>
      </c>
      <c r="BB43" s="76">
        <v>57.99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53.46</v>
      </c>
      <c r="D44" s="76">
        <v>53.6</v>
      </c>
      <c r="E44" s="76">
        <v>53.75</v>
      </c>
      <c r="F44" s="76">
        <v>53.89</v>
      </c>
      <c r="G44" s="76">
        <v>54.04</v>
      </c>
      <c r="H44" s="76">
        <v>54.18</v>
      </c>
      <c r="I44" s="76">
        <v>54.33</v>
      </c>
      <c r="J44" s="76">
        <v>54.48</v>
      </c>
      <c r="K44" s="76">
        <v>54.62</v>
      </c>
      <c r="L44" s="76">
        <v>54.77</v>
      </c>
      <c r="M44" s="76">
        <v>54.91</v>
      </c>
      <c r="N44" s="76">
        <v>55.06</v>
      </c>
      <c r="O44" s="76">
        <v>55.2</v>
      </c>
      <c r="P44" s="76">
        <v>55.34</v>
      </c>
      <c r="Q44" s="76">
        <v>55.48</v>
      </c>
      <c r="R44" s="76">
        <v>55.62</v>
      </c>
      <c r="S44" s="76">
        <v>55.75</v>
      </c>
      <c r="T44" s="76">
        <v>55.88</v>
      </c>
      <c r="U44" s="76">
        <v>56.01</v>
      </c>
      <c r="V44" s="76">
        <v>56.13</v>
      </c>
      <c r="W44" s="76">
        <v>56.79</v>
      </c>
      <c r="X44" s="76">
        <v>56.9</v>
      </c>
      <c r="Y44" s="76">
        <v>57.03</v>
      </c>
      <c r="Z44" s="76">
        <v>57.14</v>
      </c>
      <c r="AA44" s="76">
        <v>57.24</v>
      </c>
      <c r="AB44" s="76">
        <v>57.34</v>
      </c>
      <c r="AC44" s="76">
        <v>57.43</v>
      </c>
      <c r="AD44" s="76">
        <v>57.51</v>
      </c>
      <c r="AE44" s="76">
        <v>57.51</v>
      </c>
      <c r="AF44" s="76">
        <v>57.67</v>
      </c>
      <c r="AG44" s="76">
        <v>57.67</v>
      </c>
      <c r="AH44" s="76">
        <v>57.8</v>
      </c>
      <c r="AI44" s="76">
        <v>57.8</v>
      </c>
      <c r="AJ44" s="76">
        <v>57.91</v>
      </c>
      <c r="AK44" s="76">
        <v>57.91</v>
      </c>
      <c r="AL44" s="76">
        <v>58</v>
      </c>
      <c r="AM44" s="76">
        <v>58</v>
      </c>
      <c r="AN44" s="76">
        <v>58</v>
      </c>
      <c r="AO44" s="76">
        <v>58.09</v>
      </c>
      <c r="AP44" s="76">
        <v>58.09</v>
      </c>
      <c r="AQ44" s="76">
        <v>58.09</v>
      </c>
      <c r="AR44" s="76">
        <v>58.09</v>
      </c>
      <c r="AS44" s="76">
        <v>58.09</v>
      </c>
      <c r="AT44" s="76">
        <v>58.09</v>
      </c>
      <c r="AU44" s="76">
        <v>58.18</v>
      </c>
      <c r="AV44" s="76">
        <v>58.18</v>
      </c>
      <c r="AW44" s="76">
        <v>58.18</v>
      </c>
      <c r="AX44" s="76">
        <v>58.18</v>
      </c>
      <c r="AY44" s="76">
        <v>58.18</v>
      </c>
      <c r="AZ44" s="76">
        <v>58.18</v>
      </c>
      <c r="BA44" s="76">
        <v>58.18</v>
      </c>
      <c r="BB44" s="76">
        <v>58.18</v>
      </c>
      <c r="BC44" s="76">
        <v>58.18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53.48</v>
      </c>
      <c r="D45" s="76">
        <v>53.63</v>
      </c>
      <c r="E45" s="76">
        <v>53.78</v>
      </c>
      <c r="F45" s="76">
        <v>53.92</v>
      </c>
      <c r="G45" s="76">
        <v>54.07</v>
      </c>
      <c r="H45" s="76">
        <v>54.22</v>
      </c>
      <c r="I45" s="76">
        <v>54.37</v>
      </c>
      <c r="J45" s="76">
        <v>54.52</v>
      </c>
      <c r="K45" s="76">
        <v>54.67</v>
      </c>
      <c r="L45" s="76">
        <v>54.82</v>
      </c>
      <c r="M45" s="76">
        <v>54.97</v>
      </c>
      <c r="N45" s="76">
        <v>55.12</v>
      </c>
      <c r="O45" s="76">
        <v>55.26</v>
      </c>
      <c r="P45" s="76">
        <v>55.41</v>
      </c>
      <c r="Q45" s="76">
        <v>55.55</v>
      </c>
      <c r="R45" s="76">
        <v>55.69</v>
      </c>
      <c r="S45" s="76">
        <v>55.83</v>
      </c>
      <c r="T45" s="76">
        <v>55.96</v>
      </c>
      <c r="U45" s="76">
        <v>56.1</v>
      </c>
      <c r="V45" s="76">
        <v>56.23</v>
      </c>
      <c r="W45" s="76">
        <v>56.88</v>
      </c>
      <c r="X45" s="76">
        <v>57.01</v>
      </c>
      <c r="Y45" s="76">
        <v>57.13</v>
      </c>
      <c r="Z45" s="76">
        <v>57.25</v>
      </c>
      <c r="AA45" s="76">
        <v>57.36</v>
      </c>
      <c r="AB45" s="76">
        <v>57.46</v>
      </c>
      <c r="AC45" s="76">
        <v>57.56</v>
      </c>
      <c r="AD45" s="76">
        <v>57.65</v>
      </c>
      <c r="AE45" s="76">
        <v>57.73</v>
      </c>
      <c r="AF45" s="76">
        <v>57.73</v>
      </c>
      <c r="AG45" s="76">
        <v>57.88</v>
      </c>
      <c r="AH45" s="76">
        <v>57.88</v>
      </c>
      <c r="AI45" s="76">
        <v>58.01</v>
      </c>
      <c r="AJ45" s="76">
        <v>58.01</v>
      </c>
      <c r="AK45" s="76">
        <v>58.11</v>
      </c>
      <c r="AL45" s="76">
        <v>58.11</v>
      </c>
      <c r="AM45" s="76">
        <v>58.11</v>
      </c>
      <c r="AN45" s="76">
        <v>58.23</v>
      </c>
      <c r="AO45" s="76">
        <v>58.23</v>
      </c>
      <c r="AP45" s="76">
        <v>58.23</v>
      </c>
      <c r="AQ45" s="76">
        <v>58.23</v>
      </c>
      <c r="AR45" s="76">
        <v>58.32</v>
      </c>
      <c r="AS45" s="76">
        <v>58.32</v>
      </c>
      <c r="AT45" s="76">
        <v>58.32</v>
      </c>
      <c r="AU45" s="76">
        <v>58.32</v>
      </c>
      <c r="AV45" s="76">
        <v>58.32</v>
      </c>
      <c r="AW45" s="76">
        <v>58.32</v>
      </c>
      <c r="AX45" s="76">
        <v>58.32</v>
      </c>
      <c r="AY45" s="76">
        <v>58.32</v>
      </c>
      <c r="AZ45" s="76">
        <v>58.32</v>
      </c>
      <c r="BA45" s="76">
        <v>58.32</v>
      </c>
      <c r="BB45" s="76">
        <v>58.32</v>
      </c>
      <c r="BC45" s="76">
        <v>58.32</v>
      </c>
      <c r="BD45" s="76">
        <v>58.32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53.51</v>
      </c>
      <c r="D46" s="76">
        <v>53.65</v>
      </c>
      <c r="E46" s="76">
        <v>53.8</v>
      </c>
      <c r="F46" s="76">
        <v>53.95</v>
      </c>
      <c r="G46" s="76">
        <v>54.11</v>
      </c>
      <c r="H46" s="76">
        <v>54.26</v>
      </c>
      <c r="I46" s="76">
        <v>54.41</v>
      </c>
      <c r="J46" s="76">
        <v>54.56</v>
      </c>
      <c r="K46" s="76">
        <v>54.72</v>
      </c>
      <c r="L46" s="76">
        <v>54.87</v>
      </c>
      <c r="M46" s="76">
        <v>55.02</v>
      </c>
      <c r="N46" s="76">
        <v>55.17</v>
      </c>
      <c r="O46" s="76">
        <v>55.32</v>
      </c>
      <c r="P46" s="76">
        <v>55.47</v>
      </c>
      <c r="Q46" s="76">
        <v>55.62</v>
      </c>
      <c r="R46" s="76">
        <v>55.76</v>
      </c>
      <c r="S46" s="76">
        <v>55.9</v>
      </c>
      <c r="T46" s="76">
        <v>56.04</v>
      </c>
      <c r="U46" s="76">
        <v>56.18</v>
      </c>
      <c r="V46" s="76">
        <v>56.31</v>
      </c>
      <c r="W46" s="76">
        <v>56.98</v>
      </c>
      <c r="X46" s="76">
        <v>57.11</v>
      </c>
      <c r="Y46" s="76">
        <v>57.23</v>
      </c>
      <c r="Z46" s="76">
        <v>57.35</v>
      </c>
      <c r="AA46" s="76">
        <v>57.47</v>
      </c>
      <c r="AB46" s="76">
        <v>57.58</v>
      </c>
      <c r="AC46" s="76">
        <v>57.68</v>
      </c>
      <c r="AD46" s="76">
        <v>57.77</v>
      </c>
      <c r="AE46" s="76">
        <v>57.86</v>
      </c>
      <c r="AF46" s="76">
        <v>57.86</v>
      </c>
      <c r="AG46" s="76">
        <v>58.02</v>
      </c>
      <c r="AH46" s="76">
        <v>58.02</v>
      </c>
      <c r="AI46" s="76">
        <v>58.15</v>
      </c>
      <c r="AJ46" s="76">
        <v>58.15</v>
      </c>
      <c r="AK46" s="76">
        <v>58.26</v>
      </c>
      <c r="AL46" s="76">
        <v>58.26</v>
      </c>
      <c r="AM46" s="76">
        <v>58.35</v>
      </c>
      <c r="AN46" s="76">
        <v>58.35</v>
      </c>
      <c r="AO46" s="76">
        <v>58.35</v>
      </c>
      <c r="AP46" s="76">
        <v>58.45</v>
      </c>
      <c r="AQ46" s="76">
        <v>58.45</v>
      </c>
      <c r="AR46" s="76">
        <v>58.45</v>
      </c>
      <c r="AS46" s="76">
        <v>58.45</v>
      </c>
      <c r="AT46" s="76">
        <v>58.45</v>
      </c>
      <c r="AU46" s="76">
        <v>58.45</v>
      </c>
      <c r="AV46" s="76">
        <v>58.45</v>
      </c>
      <c r="AW46" s="76">
        <v>58.54</v>
      </c>
      <c r="AX46" s="76">
        <v>58.54</v>
      </c>
      <c r="AY46" s="76">
        <v>58.54</v>
      </c>
      <c r="AZ46" s="76">
        <v>58.54</v>
      </c>
      <c r="BA46" s="76">
        <v>58.54</v>
      </c>
      <c r="BB46" s="76">
        <v>58.54</v>
      </c>
      <c r="BC46" s="76">
        <v>58.54</v>
      </c>
      <c r="BD46" s="76">
        <v>58.54</v>
      </c>
      <c r="BE46" s="76">
        <v>58.54</v>
      </c>
      <c r="BF46" s="76" t="s">
        <v>73</v>
      </c>
    </row>
    <row r="47" spans="1:148" ht="14.25">
      <c r="A47"/>
      <c r="B47" s="62">
        <v>55</v>
      </c>
      <c r="C47" s="76">
        <v>53.53</v>
      </c>
      <c r="D47" s="76">
        <v>53.68</v>
      </c>
      <c r="E47" s="76">
        <v>53.83</v>
      </c>
      <c r="F47" s="76">
        <v>53.98</v>
      </c>
      <c r="G47" s="76">
        <v>54.14</v>
      </c>
      <c r="H47" s="76">
        <v>54.29</v>
      </c>
      <c r="I47" s="76">
        <v>54.44</v>
      </c>
      <c r="J47" s="76">
        <v>54.6</v>
      </c>
      <c r="K47" s="76">
        <v>54.76</v>
      </c>
      <c r="L47" s="76">
        <v>54.91</v>
      </c>
      <c r="M47" s="76">
        <v>55.07</v>
      </c>
      <c r="N47" s="76">
        <v>55.22</v>
      </c>
      <c r="O47" s="76">
        <v>55.38</v>
      </c>
      <c r="P47" s="76">
        <v>55.53</v>
      </c>
      <c r="Q47" s="76">
        <v>55.68</v>
      </c>
      <c r="R47" s="76">
        <v>55.83</v>
      </c>
      <c r="S47" s="76">
        <v>55.98</v>
      </c>
      <c r="T47" s="76">
        <v>56.12</v>
      </c>
      <c r="U47" s="76">
        <v>56.26</v>
      </c>
      <c r="V47" s="76">
        <v>56.4</v>
      </c>
      <c r="W47" s="76">
        <v>57.07</v>
      </c>
      <c r="X47" s="76">
        <v>57.2</v>
      </c>
      <c r="Y47" s="76">
        <v>57.33</v>
      </c>
      <c r="Z47" s="76">
        <v>57.45</v>
      </c>
      <c r="AA47" s="76">
        <v>57.57</v>
      </c>
      <c r="AB47" s="76">
        <v>57.69</v>
      </c>
      <c r="AC47" s="76">
        <v>57.79</v>
      </c>
      <c r="AD47" s="76">
        <v>57.89</v>
      </c>
      <c r="AE47" s="76">
        <v>57.98</v>
      </c>
      <c r="AF47" s="76">
        <v>58.07</v>
      </c>
      <c r="AG47" s="76">
        <v>58.07</v>
      </c>
      <c r="AH47" s="76">
        <v>58.22</v>
      </c>
      <c r="AI47" s="76">
        <v>58.22</v>
      </c>
      <c r="AJ47" s="76">
        <v>58.35</v>
      </c>
      <c r="AK47" s="76">
        <v>58.35</v>
      </c>
      <c r="AL47" s="76">
        <v>58.46</v>
      </c>
      <c r="AM47" s="76">
        <v>58.46</v>
      </c>
      <c r="AN47" s="76">
        <v>58.46</v>
      </c>
      <c r="AO47" s="76">
        <v>58.58</v>
      </c>
      <c r="AP47" s="76">
        <v>58.58</v>
      </c>
      <c r="AQ47" s="76">
        <v>58.58</v>
      </c>
      <c r="AR47" s="76">
        <v>58.58</v>
      </c>
      <c r="AS47" s="76">
        <v>58.67</v>
      </c>
      <c r="AT47" s="76">
        <v>58.67</v>
      </c>
      <c r="AU47" s="76">
        <v>58.67</v>
      </c>
      <c r="AV47" s="76">
        <v>58.67</v>
      </c>
      <c r="AW47" s="76">
        <v>58.67</v>
      </c>
      <c r="AX47" s="76">
        <v>58.67</v>
      </c>
      <c r="AY47" s="76">
        <v>58.67</v>
      </c>
      <c r="AZ47" s="76">
        <v>58.67</v>
      </c>
      <c r="BA47" s="76">
        <v>58.67</v>
      </c>
      <c r="BB47" s="76">
        <v>58.67</v>
      </c>
      <c r="BC47" s="76">
        <v>58.67</v>
      </c>
      <c r="BD47" s="76">
        <v>58.67</v>
      </c>
      <c r="BE47" s="76">
        <v>58.67</v>
      </c>
      <c r="BF47" s="76">
        <v>58.67</v>
      </c>
    </row>
    <row r="48" spans="1:148" s="5" customFormat="1" ht="14.25">
      <c r="A48"/>
      <c r="B48" s="62">
        <v>56</v>
      </c>
      <c r="C48" s="76">
        <v>53.55</v>
      </c>
      <c r="D48" s="76">
        <v>53.7</v>
      </c>
      <c r="E48" s="76">
        <v>53.85</v>
      </c>
      <c r="F48" s="76">
        <v>54.01</v>
      </c>
      <c r="G48" s="76">
        <v>54.16</v>
      </c>
      <c r="H48" s="76">
        <v>54.32</v>
      </c>
      <c r="I48" s="76">
        <v>54.48</v>
      </c>
      <c r="J48" s="76">
        <v>54.64</v>
      </c>
      <c r="K48" s="76">
        <v>54.79</v>
      </c>
      <c r="L48" s="76">
        <v>54.95</v>
      </c>
      <c r="M48" s="76">
        <v>55.11</v>
      </c>
      <c r="N48" s="76">
        <v>55.27</v>
      </c>
      <c r="O48" s="76">
        <v>55.43</v>
      </c>
      <c r="P48" s="76">
        <v>55.58</v>
      </c>
      <c r="Q48" s="76">
        <v>55.74</v>
      </c>
      <c r="R48" s="76">
        <v>55.89</v>
      </c>
      <c r="S48" s="76">
        <v>56.04</v>
      </c>
      <c r="T48" s="76">
        <v>56.19</v>
      </c>
      <c r="U48" s="76">
        <v>56.34</v>
      </c>
      <c r="V48" s="76">
        <v>56.48</v>
      </c>
      <c r="W48" s="76">
        <v>57.15</v>
      </c>
      <c r="X48" s="76">
        <v>57.29</v>
      </c>
      <c r="Y48" s="76">
        <v>57.42</v>
      </c>
      <c r="Z48" s="76">
        <v>57.55</v>
      </c>
      <c r="AA48" s="76">
        <v>57.67</v>
      </c>
      <c r="AB48" s="76">
        <v>57.78</v>
      </c>
      <c r="AC48" s="76">
        <v>57.9</v>
      </c>
      <c r="AD48" s="76">
        <v>58.01</v>
      </c>
      <c r="AE48" s="76">
        <v>58.1</v>
      </c>
      <c r="AF48" s="76">
        <v>58.19</v>
      </c>
      <c r="AG48" s="76">
        <v>58.19</v>
      </c>
      <c r="AH48" s="76">
        <v>58.35</v>
      </c>
      <c r="AI48" s="76">
        <v>58.35</v>
      </c>
      <c r="AJ48" s="76">
        <v>58.49</v>
      </c>
      <c r="AK48" s="76">
        <v>58.49</v>
      </c>
      <c r="AL48" s="76">
        <v>58.6</v>
      </c>
      <c r="AM48" s="76">
        <v>58.6</v>
      </c>
      <c r="AN48" s="76">
        <v>58.6</v>
      </c>
      <c r="AO48" s="76">
        <v>58.73</v>
      </c>
      <c r="AP48" s="76">
        <v>58.73</v>
      </c>
      <c r="AQ48" s="76">
        <v>58.73</v>
      </c>
      <c r="AR48" s="76">
        <v>58.73</v>
      </c>
      <c r="AS48" s="76">
        <v>58.82</v>
      </c>
      <c r="AT48" s="76">
        <v>58.82</v>
      </c>
      <c r="AU48" s="76">
        <v>58.82</v>
      </c>
      <c r="AV48" s="76">
        <v>58.82</v>
      </c>
      <c r="AW48" s="76">
        <v>58.82</v>
      </c>
      <c r="AX48" s="76">
        <v>58.82</v>
      </c>
      <c r="AY48" s="76">
        <v>58.82</v>
      </c>
      <c r="AZ48" s="76">
        <v>58.82</v>
      </c>
      <c r="BA48" s="76">
        <v>58.82</v>
      </c>
      <c r="BB48" s="76">
        <v>58.82</v>
      </c>
      <c r="BC48" s="76">
        <v>58.82</v>
      </c>
      <c r="BD48" s="76">
        <v>58.82</v>
      </c>
      <c r="BE48" s="76">
        <v>58.82</v>
      </c>
      <c r="BF48" s="76">
        <v>58.82</v>
      </c>
    </row>
    <row r="49" spans="1:58" s="5" customFormat="1" ht="14.25">
      <c r="A49" s="1"/>
      <c r="B49" s="62">
        <v>57</v>
      </c>
      <c r="C49" s="76">
        <v>53.57</v>
      </c>
      <c r="D49" s="76">
        <v>53.72</v>
      </c>
      <c r="E49" s="76">
        <v>53.87</v>
      </c>
      <c r="F49" s="76">
        <v>54.03</v>
      </c>
      <c r="G49" s="76">
        <v>54.19</v>
      </c>
      <c r="H49" s="76">
        <v>54.35</v>
      </c>
      <c r="I49" s="76">
        <v>54.51</v>
      </c>
      <c r="J49" s="76">
        <v>54.67</v>
      </c>
      <c r="K49" s="76">
        <v>54.83</v>
      </c>
      <c r="L49" s="76">
        <v>54.99</v>
      </c>
      <c r="M49" s="76">
        <v>55.15</v>
      </c>
      <c r="N49" s="76">
        <v>55.31</v>
      </c>
      <c r="O49" s="76">
        <v>55.47</v>
      </c>
      <c r="P49" s="76">
        <v>55.63</v>
      </c>
      <c r="Q49" s="76">
        <v>55.79</v>
      </c>
      <c r="R49" s="76">
        <v>55.95</v>
      </c>
      <c r="S49" s="76">
        <v>56.1</v>
      </c>
      <c r="T49" s="76">
        <v>56.26</v>
      </c>
      <c r="U49" s="76">
        <v>56.41</v>
      </c>
      <c r="V49" s="76">
        <v>56.55</v>
      </c>
      <c r="W49" s="76">
        <v>57.23</v>
      </c>
      <c r="X49" s="76">
        <v>57.37</v>
      </c>
      <c r="Y49" s="76">
        <v>57.51</v>
      </c>
      <c r="Z49" s="76">
        <v>57.64</v>
      </c>
      <c r="AA49" s="76">
        <v>57.76</v>
      </c>
      <c r="AB49" s="76">
        <v>57.88</v>
      </c>
      <c r="AC49" s="76">
        <v>58</v>
      </c>
      <c r="AD49" s="76">
        <v>58.11</v>
      </c>
      <c r="AE49" s="76">
        <v>58.21</v>
      </c>
      <c r="AF49" s="76">
        <v>58.31</v>
      </c>
      <c r="AG49" s="76">
        <v>58.4</v>
      </c>
      <c r="AH49" s="76">
        <v>58.4</v>
      </c>
      <c r="AI49" s="76">
        <v>58.55</v>
      </c>
      <c r="AJ49" s="76">
        <v>58.55</v>
      </c>
      <c r="AK49" s="76">
        <v>58.68</v>
      </c>
      <c r="AL49" s="76">
        <v>58.68</v>
      </c>
      <c r="AM49" s="76">
        <v>58.79</v>
      </c>
      <c r="AN49" s="76">
        <v>58.79</v>
      </c>
      <c r="AO49" s="76">
        <v>58.79</v>
      </c>
      <c r="AP49" s="76">
        <v>58.9</v>
      </c>
      <c r="AQ49" s="76">
        <v>58.9</v>
      </c>
      <c r="AR49" s="76">
        <v>58.9</v>
      </c>
      <c r="AS49" s="76">
        <v>58.9</v>
      </c>
      <c r="AT49" s="76">
        <v>58.9</v>
      </c>
      <c r="AU49" s="76">
        <v>59</v>
      </c>
      <c r="AV49" s="76">
        <v>59</v>
      </c>
      <c r="AW49" s="76">
        <v>59</v>
      </c>
      <c r="AX49" s="76">
        <v>59</v>
      </c>
      <c r="AY49" s="76">
        <v>59</v>
      </c>
      <c r="AZ49" s="76">
        <v>59</v>
      </c>
      <c r="BA49" s="76">
        <v>59</v>
      </c>
      <c r="BB49" s="76">
        <v>59</v>
      </c>
      <c r="BC49" s="76">
        <v>59</v>
      </c>
      <c r="BD49" s="76">
        <v>59</v>
      </c>
      <c r="BE49" s="76">
        <v>59</v>
      </c>
      <c r="BF49" s="76">
        <v>59</v>
      </c>
    </row>
    <row r="50" spans="1:58" s="5" customFormat="1" ht="14.25">
      <c r="A50" s="1"/>
      <c r="B50" s="62">
        <v>58</v>
      </c>
      <c r="C50" s="76">
        <v>53.58</v>
      </c>
      <c r="D50" s="76">
        <v>53.74</v>
      </c>
      <c r="E50" s="76">
        <v>53.89</v>
      </c>
      <c r="F50" s="76">
        <v>54.05</v>
      </c>
      <c r="G50" s="76">
        <v>54.21</v>
      </c>
      <c r="H50" s="76">
        <v>54.37</v>
      </c>
      <c r="I50" s="76">
        <v>54.53</v>
      </c>
      <c r="J50" s="76">
        <v>54.7</v>
      </c>
      <c r="K50" s="76">
        <v>54.86</v>
      </c>
      <c r="L50" s="76">
        <v>55.02</v>
      </c>
      <c r="M50" s="76">
        <v>55.19</v>
      </c>
      <c r="N50" s="76">
        <v>55.35</v>
      </c>
      <c r="O50" s="76">
        <v>55.52</v>
      </c>
      <c r="P50" s="76">
        <v>55.68</v>
      </c>
      <c r="Q50" s="76">
        <v>55.84</v>
      </c>
      <c r="R50" s="76">
        <v>56</v>
      </c>
      <c r="S50" s="76">
        <v>56.16</v>
      </c>
      <c r="T50" s="76">
        <v>56.32</v>
      </c>
      <c r="U50" s="76">
        <v>56.47</v>
      </c>
      <c r="V50" s="76">
        <v>56.62</v>
      </c>
      <c r="W50" s="76">
        <v>57.3</v>
      </c>
      <c r="X50" s="76">
        <v>57.44</v>
      </c>
      <c r="Y50" s="76">
        <v>57.59</v>
      </c>
      <c r="Z50" s="76">
        <v>57.72</v>
      </c>
      <c r="AA50" s="76">
        <v>57.85</v>
      </c>
      <c r="AB50" s="76">
        <v>57.98</v>
      </c>
      <c r="AC50" s="76">
        <v>58.09</v>
      </c>
      <c r="AD50" s="76">
        <v>58.21</v>
      </c>
      <c r="AE50" s="76">
        <v>58.32</v>
      </c>
      <c r="AF50" s="76">
        <v>58.42</v>
      </c>
      <c r="AG50" s="76">
        <v>58.51</v>
      </c>
      <c r="AH50" s="76">
        <v>58.51</v>
      </c>
      <c r="AI50" s="76">
        <v>58.67</v>
      </c>
      <c r="AJ50" s="76">
        <v>58.67</v>
      </c>
      <c r="AK50" s="76">
        <v>58.81</v>
      </c>
      <c r="AL50" s="76">
        <v>58.81</v>
      </c>
      <c r="AM50" s="76">
        <v>58.92</v>
      </c>
      <c r="AN50" s="76">
        <v>58.92</v>
      </c>
      <c r="AO50" s="76">
        <v>58.92</v>
      </c>
      <c r="AP50" s="76">
        <v>59.04</v>
      </c>
      <c r="AQ50" s="76">
        <v>59.04</v>
      </c>
      <c r="AR50" s="76">
        <v>59.04</v>
      </c>
      <c r="AS50" s="76">
        <v>59.04</v>
      </c>
      <c r="AT50" s="76">
        <v>59.13</v>
      </c>
      <c r="AU50" s="76">
        <v>59.13</v>
      </c>
      <c r="AV50" s="76">
        <v>59.13</v>
      </c>
      <c r="AW50" s="76">
        <v>59.13</v>
      </c>
      <c r="AX50" s="76">
        <v>59.13</v>
      </c>
      <c r="AY50" s="76">
        <v>59.13</v>
      </c>
      <c r="AZ50" s="76">
        <v>59.13</v>
      </c>
      <c r="BA50" s="76">
        <v>59.13</v>
      </c>
      <c r="BB50" s="76">
        <v>59.13</v>
      </c>
      <c r="BC50" s="76">
        <v>59.13</v>
      </c>
      <c r="BD50" s="76">
        <v>59.13</v>
      </c>
      <c r="BE50" s="76">
        <v>59.13</v>
      </c>
      <c r="BF50" s="76">
        <v>59.13</v>
      </c>
    </row>
    <row r="51" spans="1:58" s="5" customFormat="1" ht="14.25">
      <c r="A51" s="1"/>
      <c r="B51" s="62">
        <v>59</v>
      </c>
      <c r="C51" s="76">
        <v>53.6</v>
      </c>
      <c r="D51" s="76">
        <v>53.75</v>
      </c>
      <c r="E51" s="76">
        <v>53.91</v>
      </c>
      <c r="F51" s="76">
        <v>54.07</v>
      </c>
      <c r="G51" s="76">
        <v>54.23</v>
      </c>
      <c r="H51" s="76">
        <v>54.39</v>
      </c>
      <c r="I51" s="76">
        <v>54.56</v>
      </c>
      <c r="J51" s="76">
        <v>54.72</v>
      </c>
      <c r="K51" s="76">
        <v>54.89</v>
      </c>
      <c r="L51" s="76">
        <v>55.06</v>
      </c>
      <c r="M51" s="76">
        <v>55.22</v>
      </c>
      <c r="N51" s="76">
        <v>55.39</v>
      </c>
      <c r="O51" s="76">
        <v>55.56</v>
      </c>
      <c r="P51" s="76">
        <v>55.72</v>
      </c>
      <c r="Q51" s="76">
        <v>55.89</v>
      </c>
      <c r="R51" s="76">
        <v>56.05</v>
      </c>
      <c r="S51" s="76">
        <v>56.22</v>
      </c>
      <c r="T51" s="76">
        <v>56.38</v>
      </c>
      <c r="U51" s="76">
        <v>56.53</v>
      </c>
      <c r="V51" s="76">
        <v>56.69</v>
      </c>
      <c r="W51" s="76">
        <v>57.36</v>
      </c>
      <c r="X51" s="76">
        <v>57.52</v>
      </c>
      <c r="Y51" s="76">
        <v>57.66</v>
      </c>
      <c r="Z51" s="76">
        <v>57.8</v>
      </c>
      <c r="AA51" s="76">
        <v>57.93</v>
      </c>
      <c r="AB51" s="76">
        <v>58.06</v>
      </c>
      <c r="AC51" s="76">
        <v>58.19</v>
      </c>
      <c r="AD51" s="76">
        <v>58.3</v>
      </c>
      <c r="AE51" s="76">
        <v>58.41</v>
      </c>
      <c r="AF51" s="76">
        <v>58.52</v>
      </c>
      <c r="AG51" s="76">
        <v>58.61</v>
      </c>
      <c r="AH51" s="76">
        <v>58.7</v>
      </c>
      <c r="AI51" s="76">
        <v>58.7</v>
      </c>
      <c r="AJ51" s="76">
        <v>58.86</v>
      </c>
      <c r="AK51" s="76">
        <v>58.86</v>
      </c>
      <c r="AL51" s="76">
        <v>58.99</v>
      </c>
      <c r="AM51" s="76">
        <v>58.99</v>
      </c>
      <c r="AN51" s="76">
        <v>59.09</v>
      </c>
      <c r="AO51" s="76">
        <v>59.09</v>
      </c>
      <c r="AP51" s="76">
        <v>59.09</v>
      </c>
      <c r="AQ51" s="76">
        <v>59.2</v>
      </c>
      <c r="AR51" s="76">
        <v>59.2</v>
      </c>
      <c r="AS51" s="76">
        <v>59.2</v>
      </c>
      <c r="AT51" s="76">
        <v>59.2</v>
      </c>
      <c r="AU51" s="76">
        <v>59.2</v>
      </c>
      <c r="AV51" s="76">
        <v>59.29</v>
      </c>
      <c r="AW51" s="76">
        <v>59.29</v>
      </c>
      <c r="AX51" s="76">
        <v>59.29</v>
      </c>
      <c r="AY51" s="76">
        <v>59.29</v>
      </c>
      <c r="AZ51" s="76">
        <v>59.29</v>
      </c>
      <c r="BA51" s="76">
        <v>59.29</v>
      </c>
      <c r="BB51" s="76">
        <v>59.29</v>
      </c>
      <c r="BC51" s="76">
        <v>59.29</v>
      </c>
      <c r="BD51" s="76">
        <v>59.29</v>
      </c>
      <c r="BE51" s="76">
        <v>59.29</v>
      </c>
      <c r="BF51" s="76">
        <v>59.29</v>
      </c>
    </row>
    <row r="52" spans="1:58" s="5" customFormat="1" ht="14.25">
      <c r="A52" s="1"/>
      <c r="B52" s="62">
        <v>60</v>
      </c>
      <c r="C52" s="76">
        <v>53.61</v>
      </c>
      <c r="D52" s="76">
        <v>53.77</v>
      </c>
      <c r="E52" s="76">
        <v>53.93</v>
      </c>
      <c r="F52" s="76">
        <v>54.09</v>
      </c>
      <c r="G52" s="76">
        <v>54.25</v>
      </c>
      <c r="H52" s="76">
        <v>54.42</v>
      </c>
      <c r="I52" s="76">
        <v>54.58</v>
      </c>
      <c r="J52" s="76">
        <v>54.75</v>
      </c>
      <c r="K52" s="76">
        <v>54.92</v>
      </c>
      <c r="L52" s="76">
        <v>55.09</v>
      </c>
      <c r="M52" s="76">
        <v>55.26</v>
      </c>
      <c r="N52" s="76">
        <v>55.42</v>
      </c>
      <c r="O52" s="76">
        <v>55.59</v>
      </c>
      <c r="P52" s="76">
        <v>55.76</v>
      </c>
      <c r="Q52" s="76">
        <v>55.93</v>
      </c>
      <c r="R52" s="76">
        <v>56.1</v>
      </c>
      <c r="S52" s="76">
        <v>56.27</v>
      </c>
      <c r="T52" s="76">
        <v>56.43</v>
      </c>
      <c r="U52" s="76">
        <v>56.59</v>
      </c>
      <c r="V52" s="76">
        <v>56.75</v>
      </c>
      <c r="W52" s="76">
        <v>57.43</v>
      </c>
      <c r="X52" s="76">
        <v>57.58</v>
      </c>
      <c r="Y52" s="76">
        <v>57.73</v>
      </c>
      <c r="Z52" s="76">
        <v>57.87</v>
      </c>
      <c r="AA52" s="76">
        <v>58.01</v>
      </c>
      <c r="AB52" s="76">
        <v>58.14</v>
      </c>
      <c r="AC52" s="76">
        <v>58.27</v>
      </c>
      <c r="AD52" s="76">
        <v>58.39</v>
      </c>
      <c r="AE52" s="76">
        <v>58.5</v>
      </c>
      <c r="AF52" s="76">
        <v>58.61</v>
      </c>
      <c r="AG52" s="76">
        <v>58.71</v>
      </c>
      <c r="AH52" s="76">
        <v>58.8</v>
      </c>
      <c r="AI52" s="76">
        <v>58.8</v>
      </c>
      <c r="AJ52" s="76">
        <v>58.97</v>
      </c>
      <c r="AK52" s="76">
        <v>58.97</v>
      </c>
      <c r="AL52" s="76">
        <v>59.1</v>
      </c>
      <c r="AM52" s="76">
        <v>59.1</v>
      </c>
      <c r="AN52" s="76">
        <v>59.21</v>
      </c>
      <c r="AO52" s="76">
        <v>59.21</v>
      </c>
      <c r="AP52" s="76">
        <v>59.21</v>
      </c>
      <c r="AQ52" s="76">
        <v>59.32</v>
      </c>
      <c r="AR52" s="76">
        <v>59.32</v>
      </c>
      <c r="AS52" s="76">
        <v>59.32</v>
      </c>
      <c r="AT52" s="76">
        <v>59.32</v>
      </c>
      <c r="AU52" s="76">
        <v>59.32</v>
      </c>
      <c r="AV52" s="76">
        <v>59.42</v>
      </c>
      <c r="AW52" s="76">
        <v>59.42</v>
      </c>
      <c r="AX52" s="76">
        <v>59.42</v>
      </c>
      <c r="AY52" s="76">
        <v>59.42</v>
      </c>
      <c r="AZ52" s="76">
        <v>59.42</v>
      </c>
      <c r="BA52" s="76">
        <v>59.42</v>
      </c>
      <c r="BB52" s="76">
        <v>59.42</v>
      </c>
      <c r="BC52" s="76">
        <v>59.42</v>
      </c>
      <c r="BD52" s="76">
        <v>59.42</v>
      </c>
      <c r="BE52" s="76">
        <v>59.42</v>
      </c>
      <c r="BF52" s="76">
        <v>59.42</v>
      </c>
    </row>
    <row r="53" spans="1:58" s="5" customFormat="1" ht="14.25">
      <c r="A53" s="1"/>
      <c r="B53" s="62">
        <v>61</v>
      </c>
      <c r="C53" s="76" t="s">
        <v>73</v>
      </c>
      <c r="D53" s="76">
        <v>53.78</v>
      </c>
      <c r="E53" s="76">
        <v>53.94</v>
      </c>
      <c r="F53" s="76">
        <v>54.1</v>
      </c>
      <c r="G53" s="76">
        <v>54.27</v>
      </c>
      <c r="H53" s="76">
        <v>54.43</v>
      </c>
      <c r="I53" s="76">
        <v>54.6</v>
      </c>
      <c r="J53" s="76">
        <v>54.77</v>
      </c>
      <c r="K53" s="76">
        <v>54.94</v>
      </c>
      <c r="L53" s="76">
        <v>55.11</v>
      </c>
      <c r="M53" s="76">
        <v>55.28</v>
      </c>
      <c r="N53" s="76">
        <v>55.46</v>
      </c>
      <c r="O53" s="76">
        <v>55.63</v>
      </c>
      <c r="P53" s="76">
        <v>55.8</v>
      </c>
      <c r="Q53" s="76">
        <v>55.97</v>
      </c>
      <c r="R53" s="76">
        <v>56.14</v>
      </c>
      <c r="S53" s="76">
        <v>56.31</v>
      </c>
      <c r="T53" s="76">
        <v>56.48</v>
      </c>
      <c r="U53" s="76">
        <v>56.64</v>
      </c>
      <c r="V53" s="76">
        <v>56.81</v>
      </c>
      <c r="W53" s="76">
        <v>57.48</v>
      </c>
      <c r="X53" s="76">
        <v>57.64</v>
      </c>
      <c r="Y53" s="76">
        <v>57.79</v>
      </c>
      <c r="Z53" s="76">
        <v>57.94</v>
      </c>
      <c r="AA53" s="76">
        <v>58.08</v>
      </c>
      <c r="AB53" s="76">
        <v>58.22</v>
      </c>
      <c r="AC53" s="76">
        <v>58.35</v>
      </c>
      <c r="AD53" s="76">
        <v>58.47</v>
      </c>
      <c r="AE53" s="76">
        <v>58.59</v>
      </c>
      <c r="AF53" s="76">
        <v>58.69</v>
      </c>
      <c r="AG53" s="76">
        <v>58.8</v>
      </c>
      <c r="AH53" s="76">
        <v>58.9</v>
      </c>
      <c r="AI53" s="76">
        <v>58.9</v>
      </c>
      <c r="AJ53" s="76">
        <v>59.07</v>
      </c>
      <c r="AK53" s="76">
        <v>59.07</v>
      </c>
      <c r="AL53" s="76">
        <v>59.21</v>
      </c>
      <c r="AM53" s="76">
        <v>59.21</v>
      </c>
      <c r="AN53" s="76">
        <v>59.32</v>
      </c>
      <c r="AO53" s="76">
        <v>59.32</v>
      </c>
      <c r="AP53" s="76">
        <v>59.32</v>
      </c>
      <c r="AQ53" s="76">
        <v>59.44</v>
      </c>
      <c r="AR53" s="76">
        <v>59.44</v>
      </c>
      <c r="AS53" s="76">
        <v>59.44</v>
      </c>
      <c r="AT53" s="76">
        <v>59.44</v>
      </c>
      <c r="AU53" s="76">
        <v>59.44</v>
      </c>
      <c r="AV53" s="76">
        <v>59.55</v>
      </c>
      <c r="AW53" s="76">
        <v>59.55</v>
      </c>
      <c r="AX53" s="76">
        <v>59.55</v>
      </c>
      <c r="AY53" s="76">
        <v>59.55</v>
      </c>
      <c r="AZ53" s="76">
        <v>59.55</v>
      </c>
      <c r="BA53" s="76">
        <v>59.55</v>
      </c>
      <c r="BB53" s="76">
        <v>59.55</v>
      </c>
      <c r="BC53" s="76">
        <v>59.55</v>
      </c>
      <c r="BD53" s="76">
        <v>59.55</v>
      </c>
      <c r="BE53" s="76">
        <v>59.55</v>
      </c>
      <c r="BF53" s="76">
        <v>59.55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53.95</v>
      </c>
      <c r="F54" s="76">
        <v>54.12</v>
      </c>
      <c r="G54" s="76">
        <v>54.28</v>
      </c>
      <c r="H54" s="76">
        <v>54.45</v>
      </c>
      <c r="I54" s="76">
        <v>54.62</v>
      </c>
      <c r="J54" s="76">
        <v>54.79</v>
      </c>
      <c r="K54" s="76">
        <v>54.96</v>
      </c>
      <c r="L54" s="76">
        <v>55.14</v>
      </c>
      <c r="M54" s="76">
        <v>55.31</v>
      </c>
      <c r="N54" s="76">
        <v>55.48</v>
      </c>
      <c r="O54" s="76">
        <v>55.66</v>
      </c>
      <c r="P54" s="76">
        <v>55.83</v>
      </c>
      <c r="Q54" s="76">
        <v>56.01</v>
      </c>
      <c r="R54" s="76">
        <v>56.18</v>
      </c>
      <c r="S54" s="76">
        <v>56.35</v>
      </c>
      <c r="T54" s="76">
        <v>56.52</v>
      </c>
      <c r="U54" s="76">
        <v>56.69</v>
      </c>
      <c r="V54" s="76">
        <v>56.86</v>
      </c>
      <c r="W54" s="76">
        <v>57.53</v>
      </c>
      <c r="X54" s="76">
        <v>57.69</v>
      </c>
      <c r="Y54" s="76">
        <v>57.85</v>
      </c>
      <c r="Z54" s="76">
        <v>58</v>
      </c>
      <c r="AA54" s="76">
        <v>58.15</v>
      </c>
      <c r="AB54" s="76">
        <v>58.29</v>
      </c>
      <c r="AC54" s="76">
        <v>58.42</v>
      </c>
      <c r="AD54" s="76">
        <v>58.54</v>
      </c>
      <c r="AE54" s="76">
        <v>58.66</v>
      </c>
      <c r="AF54" s="76">
        <v>58.78</v>
      </c>
      <c r="AG54" s="76">
        <v>58.88</v>
      </c>
      <c r="AH54" s="76">
        <v>58.98</v>
      </c>
      <c r="AI54" s="76">
        <v>59.08</v>
      </c>
      <c r="AJ54" s="76">
        <v>59.08</v>
      </c>
      <c r="AK54" s="76">
        <v>59.24</v>
      </c>
      <c r="AL54" s="76">
        <v>59.24</v>
      </c>
      <c r="AM54" s="76">
        <v>59.37</v>
      </c>
      <c r="AN54" s="76">
        <v>59.37</v>
      </c>
      <c r="AO54" s="76">
        <v>59.47</v>
      </c>
      <c r="AP54" s="76">
        <v>59.47</v>
      </c>
      <c r="AQ54" s="76">
        <v>59.47</v>
      </c>
      <c r="AR54" s="76">
        <v>59.58</v>
      </c>
      <c r="AS54" s="76">
        <v>59.58</v>
      </c>
      <c r="AT54" s="76">
        <v>59.58</v>
      </c>
      <c r="AU54" s="76">
        <v>59.58</v>
      </c>
      <c r="AV54" s="76">
        <v>59.58</v>
      </c>
      <c r="AW54" s="76">
        <v>59.58</v>
      </c>
      <c r="AX54" s="76">
        <v>59.68</v>
      </c>
      <c r="AY54" s="76">
        <v>59.68</v>
      </c>
      <c r="AZ54" s="76">
        <v>59.68</v>
      </c>
      <c r="BA54" s="76">
        <v>59.68</v>
      </c>
      <c r="BB54" s="76">
        <v>59.68</v>
      </c>
      <c r="BC54" s="76">
        <v>59.68</v>
      </c>
      <c r="BD54" s="76">
        <v>59.68</v>
      </c>
      <c r="BE54" s="76">
        <v>59.68</v>
      </c>
      <c r="BF54" s="76">
        <v>59.68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54.13</v>
      </c>
      <c r="G55" s="76">
        <v>54.3</v>
      </c>
      <c r="H55" s="76">
        <v>54.47</v>
      </c>
      <c r="I55" s="76">
        <v>54.64</v>
      </c>
      <c r="J55" s="76">
        <v>54.81</v>
      </c>
      <c r="K55" s="76">
        <v>54.98</v>
      </c>
      <c r="L55" s="76">
        <v>55.16</v>
      </c>
      <c r="M55" s="76">
        <v>55.33</v>
      </c>
      <c r="N55" s="76">
        <v>55.51</v>
      </c>
      <c r="O55" s="76">
        <v>55.69</v>
      </c>
      <c r="P55" s="76">
        <v>55.86</v>
      </c>
      <c r="Q55" s="76">
        <v>56.04</v>
      </c>
      <c r="R55" s="76">
        <v>56.22</v>
      </c>
      <c r="S55" s="76">
        <v>56.39</v>
      </c>
      <c r="T55" s="76">
        <v>56.56</v>
      </c>
      <c r="U55" s="76">
        <v>56.73</v>
      </c>
      <c r="V55" s="76">
        <v>56.9</v>
      </c>
      <c r="W55" s="76">
        <v>57.58</v>
      </c>
      <c r="X55" s="76">
        <v>57.74</v>
      </c>
      <c r="Y55" s="76">
        <v>57.9</v>
      </c>
      <c r="Z55" s="76">
        <v>58.06</v>
      </c>
      <c r="AA55" s="76">
        <v>58.2</v>
      </c>
      <c r="AB55" s="76">
        <v>58.35</v>
      </c>
      <c r="AC55" s="76">
        <v>58.48</v>
      </c>
      <c r="AD55" s="76">
        <v>58.61</v>
      </c>
      <c r="AE55" s="76">
        <v>58.74</v>
      </c>
      <c r="AF55" s="76">
        <v>58.85</v>
      </c>
      <c r="AG55" s="76">
        <v>58.96</v>
      </c>
      <c r="AH55" s="76">
        <v>59.06</v>
      </c>
      <c r="AI55" s="76">
        <v>59.15</v>
      </c>
      <c r="AJ55" s="76">
        <v>59.25</v>
      </c>
      <c r="AK55" s="76">
        <v>59.25</v>
      </c>
      <c r="AL55" s="76">
        <v>59.4</v>
      </c>
      <c r="AM55" s="76">
        <v>59.4</v>
      </c>
      <c r="AN55" s="76">
        <v>59.52</v>
      </c>
      <c r="AO55" s="76">
        <v>59.52</v>
      </c>
      <c r="AP55" s="76">
        <v>59.61</v>
      </c>
      <c r="AQ55" s="76">
        <v>59.61</v>
      </c>
      <c r="AR55" s="76">
        <v>59.61</v>
      </c>
      <c r="AS55" s="76">
        <v>59.71</v>
      </c>
      <c r="AT55" s="76">
        <v>59.71</v>
      </c>
      <c r="AU55" s="76">
        <v>59.71</v>
      </c>
      <c r="AV55" s="76">
        <v>59.71</v>
      </c>
      <c r="AW55" s="76">
        <v>59.71</v>
      </c>
      <c r="AX55" s="76">
        <v>59.71</v>
      </c>
      <c r="AY55" s="76">
        <v>59.71</v>
      </c>
      <c r="AZ55" s="76">
        <v>59.71</v>
      </c>
      <c r="BA55" s="76">
        <v>59.71</v>
      </c>
      <c r="BB55" s="76">
        <v>59.71</v>
      </c>
      <c r="BC55" s="76">
        <v>59.71</v>
      </c>
      <c r="BD55" s="76">
        <v>59.71</v>
      </c>
      <c r="BE55" s="76">
        <v>59.71</v>
      </c>
      <c r="BF55" s="76">
        <v>59.71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54.31</v>
      </c>
      <c r="H56" s="76">
        <v>54.48</v>
      </c>
      <c r="I56" s="76">
        <v>54.65</v>
      </c>
      <c r="J56" s="76">
        <v>54.82</v>
      </c>
      <c r="K56" s="76">
        <v>55</v>
      </c>
      <c r="L56" s="76">
        <v>55.18</v>
      </c>
      <c r="M56" s="76">
        <v>55.35</v>
      </c>
      <c r="N56" s="76">
        <v>55.53</v>
      </c>
      <c r="O56" s="76">
        <v>55.71</v>
      </c>
      <c r="P56" s="76">
        <v>55.89</v>
      </c>
      <c r="Q56" s="76">
        <v>56.07</v>
      </c>
      <c r="R56" s="76">
        <v>56.25</v>
      </c>
      <c r="S56" s="76">
        <v>56.42</v>
      </c>
      <c r="T56" s="76">
        <v>56.6</v>
      </c>
      <c r="U56" s="76">
        <v>56.77</v>
      </c>
      <c r="V56" s="76">
        <v>56.95</v>
      </c>
      <c r="W56" s="76">
        <v>57.62</v>
      </c>
      <c r="X56" s="76">
        <v>57.79</v>
      </c>
      <c r="Y56" s="76">
        <v>57.95</v>
      </c>
      <c r="Z56" s="76">
        <v>58.11</v>
      </c>
      <c r="AA56" s="76">
        <v>58.26</v>
      </c>
      <c r="AB56" s="76">
        <v>58.4</v>
      </c>
      <c r="AC56" s="76">
        <v>58.54</v>
      </c>
      <c r="AD56" s="76">
        <v>58.67</v>
      </c>
      <c r="AE56" s="76">
        <v>58.8</v>
      </c>
      <c r="AF56" s="76">
        <v>58.92</v>
      </c>
      <c r="AG56" s="76">
        <v>59.03</v>
      </c>
      <c r="AH56" s="76">
        <v>59.13</v>
      </c>
      <c r="AI56" s="76">
        <v>59.23</v>
      </c>
      <c r="AJ56" s="76">
        <v>59.23</v>
      </c>
      <c r="AK56" s="76">
        <v>59.41</v>
      </c>
      <c r="AL56" s="76">
        <v>59.41</v>
      </c>
      <c r="AM56" s="76">
        <v>59.55</v>
      </c>
      <c r="AN56" s="76">
        <v>59.55</v>
      </c>
      <c r="AO56" s="76">
        <v>59.66</v>
      </c>
      <c r="AP56" s="76">
        <v>59.66</v>
      </c>
      <c r="AQ56" s="76">
        <v>59.66</v>
      </c>
      <c r="AR56" s="76">
        <v>59.78</v>
      </c>
      <c r="AS56" s="76">
        <v>59.78</v>
      </c>
      <c r="AT56" s="76">
        <v>59.78</v>
      </c>
      <c r="AU56" s="76">
        <v>59.78</v>
      </c>
      <c r="AV56" s="76">
        <v>59.78</v>
      </c>
      <c r="AW56" s="76">
        <v>59.88</v>
      </c>
      <c r="AX56" s="76">
        <v>59.88</v>
      </c>
      <c r="AY56" s="76">
        <v>59.88</v>
      </c>
      <c r="AZ56" s="76">
        <v>59.88</v>
      </c>
      <c r="BA56" s="76">
        <v>59.88</v>
      </c>
      <c r="BB56" s="76">
        <v>59.88</v>
      </c>
      <c r="BC56" s="76">
        <v>59.88</v>
      </c>
      <c r="BD56" s="76">
        <v>59.88</v>
      </c>
      <c r="BE56" s="76">
        <v>59.88</v>
      </c>
      <c r="BF56" s="76">
        <v>59.88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54.49</v>
      </c>
      <c r="I57" s="76">
        <v>54.66</v>
      </c>
      <c r="J57" s="76">
        <v>54.84</v>
      </c>
      <c r="K57" s="76">
        <v>55.02</v>
      </c>
      <c r="L57" s="76">
        <v>55.19</v>
      </c>
      <c r="M57" s="76">
        <v>55.37</v>
      </c>
      <c r="N57" s="76">
        <v>55.55</v>
      </c>
      <c r="O57" s="76">
        <v>55.73</v>
      </c>
      <c r="P57" s="76">
        <v>55.91</v>
      </c>
      <c r="Q57" s="76">
        <v>56.1</v>
      </c>
      <c r="R57" s="76">
        <v>56.28</v>
      </c>
      <c r="S57" s="76">
        <v>56.46</v>
      </c>
      <c r="T57" s="76">
        <v>56.63</v>
      </c>
      <c r="U57" s="76">
        <v>56.81</v>
      </c>
      <c r="V57" s="76">
        <v>56.98</v>
      </c>
      <c r="W57" s="76">
        <v>57.65</v>
      </c>
      <c r="X57" s="76">
        <v>57.82</v>
      </c>
      <c r="Y57" s="76">
        <v>57.99</v>
      </c>
      <c r="Z57" s="76">
        <v>58.15</v>
      </c>
      <c r="AA57" s="76">
        <v>58.3</v>
      </c>
      <c r="AB57" s="76">
        <v>58.45</v>
      </c>
      <c r="AC57" s="76">
        <v>58.59</v>
      </c>
      <c r="AD57" s="76">
        <v>58.73</v>
      </c>
      <c r="AE57" s="76">
        <v>58.86</v>
      </c>
      <c r="AF57" s="76">
        <v>58.98</v>
      </c>
      <c r="AG57" s="76">
        <v>59.09</v>
      </c>
      <c r="AH57" s="76">
        <v>59.2</v>
      </c>
      <c r="AI57" s="76">
        <v>59.3</v>
      </c>
      <c r="AJ57" s="76">
        <v>59.3</v>
      </c>
      <c r="AK57" s="76">
        <v>59.47</v>
      </c>
      <c r="AL57" s="76">
        <v>59.47</v>
      </c>
      <c r="AM57" s="76">
        <v>59.62</v>
      </c>
      <c r="AN57" s="76">
        <v>59.62</v>
      </c>
      <c r="AO57" s="76">
        <v>59.74</v>
      </c>
      <c r="AP57" s="76">
        <v>59.74</v>
      </c>
      <c r="AQ57" s="76">
        <v>59.74</v>
      </c>
      <c r="AR57" s="76">
        <v>59.86</v>
      </c>
      <c r="AS57" s="76">
        <v>59.86</v>
      </c>
      <c r="AT57" s="76">
        <v>59.86</v>
      </c>
      <c r="AU57" s="76">
        <v>59.86</v>
      </c>
      <c r="AV57" s="76">
        <v>59.86</v>
      </c>
      <c r="AW57" s="76">
        <v>59.96</v>
      </c>
      <c r="AX57" s="76">
        <v>59.96</v>
      </c>
      <c r="AY57" s="76">
        <v>59.96</v>
      </c>
      <c r="AZ57" s="76">
        <v>59.96</v>
      </c>
      <c r="BA57" s="76">
        <v>59.96</v>
      </c>
      <c r="BB57" s="76">
        <v>59.96</v>
      </c>
      <c r="BC57" s="76">
        <v>59.96</v>
      </c>
      <c r="BD57" s="76">
        <v>59.96</v>
      </c>
      <c r="BE57" s="76">
        <v>59.96</v>
      </c>
      <c r="BF57" s="76">
        <v>59.96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54.68</v>
      </c>
      <c r="J58" s="76">
        <v>54.85</v>
      </c>
      <c r="K58" s="76">
        <v>55.03</v>
      </c>
      <c r="L58" s="76">
        <v>55.21</v>
      </c>
      <c r="M58" s="76">
        <v>55.39</v>
      </c>
      <c r="N58" s="76">
        <v>55.57</v>
      </c>
      <c r="O58" s="76">
        <v>55.75</v>
      </c>
      <c r="P58" s="76">
        <v>55.94</v>
      </c>
      <c r="Q58" s="76">
        <v>56.12</v>
      </c>
      <c r="R58" s="76">
        <v>56.3</v>
      </c>
      <c r="S58" s="76">
        <v>56.48</v>
      </c>
      <c r="T58" s="76">
        <v>56.66</v>
      </c>
      <c r="U58" s="76">
        <v>56.84</v>
      </c>
      <c r="V58" s="76">
        <v>57.02</v>
      </c>
      <c r="W58" s="76">
        <v>57.69</v>
      </c>
      <c r="X58" s="76">
        <v>57.86</v>
      </c>
      <c r="Y58" s="76">
        <v>58.03</v>
      </c>
      <c r="Z58" s="76">
        <v>58.19</v>
      </c>
      <c r="AA58" s="76">
        <v>58.35</v>
      </c>
      <c r="AB58" s="76">
        <v>58.5</v>
      </c>
      <c r="AC58" s="76">
        <v>58.64</v>
      </c>
      <c r="AD58" s="76">
        <v>58.78</v>
      </c>
      <c r="AE58" s="76">
        <v>58.91</v>
      </c>
      <c r="AF58" s="76">
        <v>59.03</v>
      </c>
      <c r="AG58" s="76">
        <v>59.15</v>
      </c>
      <c r="AH58" s="76">
        <v>59.26</v>
      </c>
      <c r="AI58" s="76">
        <v>59.36</v>
      </c>
      <c r="AJ58" s="76">
        <v>59.45</v>
      </c>
      <c r="AK58" s="76">
        <v>59.45</v>
      </c>
      <c r="AL58" s="76">
        <v>59.62</v>
      </c>
      <c r="AM58" s="76">
        <v>59.62</v>
      </c>
      <c r="AN58" s="76">
        <v>59.76</v>
      </c>
      <c r="AO58" s="76">
        <v>59.76</v>
      </c>
      <c r="AP58" s="76">
        <v>59.86</v>
      </c>
      <c r="AQ58" s="76">
        <v>59.86</v>
      </c>
      <c r="AR58" s="76">
        <v>59.86</v>
      </c>
      <c r="AS58" s="76">
        <v>59.97</v>
      </c>
      <c r="AT58" s="76">
        <v>59.97</v>
      </c>
      <c r="AU58" s="76">
        <v>59.97</v>
      </c>
      <c r="AV58" s="76">
        <v>59.97</v>
      </c>
      <c r="AW58" s="76">
        <v>59.97</v>
      </c>
      <c r="AX58" s="76">
        <v>59.97</v>
      </c>
      <c r="AY58" s="76">
        <v>59.97</v>
      </c>
      <c r="AZ58" s="76">
        <v>59.97</v>
      </c>
      <c r="BA58" s="76">
        <v>59.97</v>
      </c>
      <c r="BB58" s="76">
        <v>59.97</v>
      </c>
      <c r="BC58" s="76">
        <v>59.97</v>
      </c>
      <c r="BD58" s="76">
        <v>59.97</v>
      </c>
      <c r="BE58" s="76">
        <v>59.97</v>
      </c>
      <c r="BF58" s="76">
        <v>59.97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54.86</v>
      </c>
      <c r="K59" s="76">
        <v>55.04</v>
      </c>
      <c r="L59" s="76">
        <v>55.22</v>
      </c>
      <c r="M59" s="76">
        <v>55.4</v>
      </c>
      <c r="N59" s="76">
        <v>55.59</v>
      </c>
      <c r="O59" s="76">
        <v>55.77</v>
      </c>
      <c r="P59" s="76">
        <v>55.95</v>
      </c>
      <c r="Q59" s="76">
        <v>56.14</v>
      </c>
      <c r="R59" s="76">
        <v>56.32</v>
      </c>
      <c r="S59" s="76">
        <v>56.51</v>
      </c>
      <c r="T59" s="76">
        <v>56.69</v>
      </c>
      <c r="U59" s="76">
        <v>56.87</v>
      </c>
      <c r="V59" s="76">
        <v>57.05</v>
      </c>
      <c r="W59" s="76">
        <v>57.71</v>
      </c>
      <c r="X59" s="76">
        <v>57.89</v>
      </c>
      <c r="Y59" s="76">
        <v>58.06</v>
      </c>
      <c r="Z59" s="76">
        <v>58.22</v>
      </c>
      <c r="AA59" s="76">
        <v>58.38</v>
      </c>
      <c r="AB59" s="76">
        <v>58.54</v>
      </c>
      <c r="AC59" s="76">
        <v>58.68</v>
      </c>
      <c r="AD59" s="76">
        <v>58.82</v>
      </c>
      <c r="AE59" s="76">
        <v>58.96</v>
      </c>
      <c r="AF59" s="76">
        <v>59.08</v>
      </c>
      <c r="AG59" s="76">
        <v>59.2</v>
      </c>
      <c r="AH59" s="76">
        <v>59.31</v>
      </c>
      <c r="AI59" s="76">
        <v>59.42</v>
      </c>
      <c r="AJ59" s="76">
        <v>59.51</v>
      </c>
      <c r="AK59" s="76">
        <v>59.51</v>
      </c>
      <c r="AL59" s="76">
        <v>59.68</v>
      </c>
      <c r="AM59" s="76">
        <v>59.68</v>
      </c>
      <c r="AN59" s="76">
        <v>59.82</v>
      </c>
      <c r="AO59" s="76">
        <v>59.82</v>
      </c>
      <c r="AP59" s="76">
        <v>59.93</v>
      </c>
      <c r="AQ59" s="76">
        <v>59.93</v>
      </c>
      <c r="AR59" s="76">
        <v>59.93</v>
      </c>
      <c r="AS59" s="76">
        <v>60.04</v>
      </c>
      <c r="AT59" s="76">
        <v>60.04</v>
      </c>
      <c r="AU59" s="76">
        <v>60.04</v>
      </c>
      <c r="AV59" s="76">
        <v>60.04</v>
      </c>
      <c r="AW59" s="76">
        <v>60.04</v>
      </c>
      <c r="AX59" s="76">
        <v>60.04</v>
      </c>
      <c r="AY59" s="76">
        <v>60.04</v>
      </c>
      <c r="AZ59" s="76">
        <v>60.04</v>
      </c>
      <c r="BA59" s="76">
        <v>60.04</v>
      </c>
      <c r="BB59" s="76">
        <v>60.04</v>
      </c>
      <c r="BC59" s="76">
        <v>60.04</v>
      </c>
      <c r="BD59" s="76">
        <v>60.04</v>
      </c>
      <c r="BE59" s="76">
        <v>60.04</v>
      </c>
      <c r="BF59" s="76">
        <v>60.04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55.05</v>
      </c>
      <c r="L60" s="76">
        <v>55.23</v>
      </c>
      <c r="M60" s="76">
        <v>55.42</v>
      </c>
      <c r="N60" s="76">
        <v>55.6</v>
      </c>
      <c r="O60" s="76">
        <v>55.78</v>
      </c>
      <c r="P60" s="76">
        <v>55.97</v>
      </c>
      <c r="Q60" s="76">
        <v>56.16</v>
      </c>
      <c r="R60" s="76">
        <v>56.34</v>
      </c>
      <c r="S60" s="76">
        <v>56.53</v>
      </c>
      <c r="T60" s="76">
        <v>56.71</v>
      </c>
      <c r="U60" s="76">
        <v>56.9</v>
      </c>
      <c r="V60" s="76">
        <v>57.08</v>
      </c>
      <c r="W60" s="76">
        <v>57.74</v>
      </c>
      <c r="X60" s="76">
        <v>57.91</v>
      </c>
      <c r="Y60" s="76">
        <v>58.09</v>
      </c>
      <c r="Z60" s="76">
        <v>58.25</v>
      </c>
      <c r="AA60" s="76">
        <v>58.41</v>
      </c>
      <c r="AB60" s="76">
        <v>58.57</v>
      </c>
      <c r="AC60" s="76">
        <v>58.72</v>
      </c>
      <c r="AD60" s="76">
        <v>58.86</v>
      </c>
      <c r="AE60" s="76">
        <v>59</v>
      </c>
      <c r="AF60" s="76">
        <v>59.13</v>
      </c>
      <c r="AG60" s="76">
        <v>59.25</v>
      </c>
      <c r="AH60" s="76">
        <v>59.36</v>
      </c>
      <c r="AI60" s="76">
        <v>59.46</v>
      </c>
      <c r="AJ60" s="76">
        <v>59.56</v>
      </c>
      <c r="AK60" s="76">
        <v>59.56</v>
      </c>
      <c r="AL60" s="76">
        <v>59.73</v>
      </c>
      <c r="AM60" s="76">
        <v>59.73</v>
      </c>
      <c r="AN60" s="76">
        <v>59.87</v>
      </c>
      <c r="AO60" s="76">
        <v>59.87</v>
      </c>
      <c r="AP60" s="76">
        <v>59.99</v>
      </c>
      <c r="AQ60" s="76">
        <v>59.99</v>
      </c>
      <c r="AR60" s="76">
        <v>59.99</v>
      </c>
      <c r="AS60" s="76">
        <v>60.1</v>
      </c>
      <c r="AT60" s="76">
        <v>60.1</v>
      </c>
      <c r="AU60" s="76">
        <v>60.1</v>
      </c>
      <c r="AV60" s="76">
        <v>60.1</v>
      </c>
      <c r="AW60" s="76">
        <v>60.1</v>
      </c>
      <c r="AX60" s="76">
        <v>60.1</v>
      </c>
      <c r="AY60" s="76">
        <v>60.1</v>
      </c>
      <c r="AZ60" s="76">
        <v>60.1</v>
      </c>
      <c r="BA60" s="76">
        <v>60.1</v>
      </c>
      <c r="BB60" s="76">
        <v>60.1</v>
      </c>
      <c r="BC60" s="76">
        <v>60.1</v>
      </c>
      <c r="BD60" s="76">
        <v>60.1</v>
      </c>
      <c r="BE60" s="76">
        <v>60.1</v>
      </c>
      <c r="BF60" s="76">
        <v>60.1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55.24</v>
      </c>
      <c r="M61" s="76">
        <v>55.43</v>
      </c>
      <c r="N61" s="76">
        <v>55.61</v>
      </c>
      <c r="O61" s="76">
        <v>55.8</v>
      </c>
      <c r="P61" s="76">
        <v>55.98</v>
      </c>
      <c r="Q61" s="76">
        <v>56.17</v>
      </c>
      <c r="R61" s="76">
        <v>56.36</v>
      </c>
      <c r="S61" s="76">
        <v>56.55</v>
      </c>
      <c r="T61" s="76">
        <v>56.73</v>
      </c>
      <c r="U61" s="76">
        <v>56.92</v>
      </c>
      <c r="V61" s="76">
        <v>57.1</v>
      </c>
      <c r="W61" s="76">
        <v>57.76</v>
      </c>
      <c r="X61" s="76">
        <v>57.94</v>
      </c>
      <c r="Y61" s="76">
        <v>58.11</v>
      </c>
      <c r="Z61" s="76">
        <v>58.28</v>
      </c>
      <c r="AA61" s="76">
        <v>58.44</v>
      </c>
      <c r="AB61" s="76">
        <v>58.6</v>
      </c>
      <c r="AC61" s="76">
        <v>58.75</v>
      </c>
      <c r="AD61" s="76">
        <v>58.89</v>
      </c>
      <c r="AE61" s="76">
        <v>59.03</v>
      </c>
      <c r="AF61" s="76">
        <v>59.16</v>
      </c>
      <c r="AG61" s="76">
        <v>59.28</v>
      </c>
      <c r="AH61" s="76">
        <v>59.4</v>
      </c>
      <c r="AI61" s="76">
        <v>59.51</v>
      </c>
      <c r="AJ61" s="76">
        <v>59.61</v>
      </c>
      <c r="AK61" s="76">
        <v>59.61</v>
      </c>
      <c r="AL61" s="76">
        <v>59.78</v>
      </c>
      <c r="AM61" s="76">
        <v>59.78</v>
      </c>
      <c r="AN61" s="76">
        <v>59.92</v>
      </c>
      <c r="AO61" s="76">
        <v>59.92</v>
      </c>
      <c r="AP61" s="76">
        <v>60.04</v>
      </c>
      <c r="AQ61" s="76">
        <v>60.04</v>
      </c>
      <c r="AR61" s="76">
        <v>60.04</v>
      </c>
      <c r="AS61" s="76">
        <v>60.16</v>
      </c>
      <c r="AT61" s="76">
        <v>60.16</v>
      </c>
      <c r="AU61" s="76">
        <v>60.16</v>
      </c>
      <c r="AV61" s="76">
        <v>60.16</v>
      </c>
      <c r="AW61" s="76">
        <v>60.16</v>
      </c>
      <c r="AX61" s="76">
        <v>60.16</v>
      </c>
      <c r="AY61" s="76">
        <v>60.16</v>
      </c>
      <c r="AZ61" s="76">
        <v>60.16</v>
      </c>
      <c r="BA61" s="76">
        <v>60.16</v>
      </c>
      <c r="BB61" s="76">
        <v>60.16</v>
      </c>
      <c r="BC61" s="76">
        <v>60.16</v>
      </c>
      <c r="BD61" s="76">
        <v>60.16</v>
      </c>
      <c r="BE61" s="76">
        <v>60.16</v>
      </c>
      <c r="BF61" s="76">
        <v>60.16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55.43</v>
      </c>
      <c r="N62" s="76">
        <v>55.62</v>
      </c>
      <c r="O62" s="76">
        <v>55.81</v>
      </c>
      <c r="P62" s="76">
        <v>56</v>
      </c>
      <c r="Q62" s="76">
        <v>56.18</v>
      </c>
      <c r="R62" s="76">
        <v>56.37</v>
      </c>
      <c r="S62" s="76">
        <v>56.56</v>
      </c>
      <c r="T62" s="76">
        <v>56.75</v>
      </c>
      <c r="U62" s="76">
        <v>56.94</v>
      </c>
      <c r="V62" s="76">
        <v>57.12</v>
      </c>
      <c r="W62" s="76">
        <v>57.69</v>
      </c>
      <c r="X62" s="76">
        <v>57.95</v>
      </c>
      <c r="Y62" s="76">
        <v>58.13</v>
      </c>
      <c r="Z62" s="76">
        <v>58.3</v>
      </c>
      <c r="AA62" s="76">
        <v>58.46</v>
      </c>
      <c r="AB62" s="76">
        <v>58.62</v>
      </c>
      <c r="AC62" s="76">
        <v>58.78</v>
      </c>
      <c r="AD62" s="76">
        <v>58.92</v>
      </c>
      <c r="AE62" s="76">
        <v>59.06</v>
      </c>
      <c r="AF62" s="76">
        <v>59.19</v>
      </c>
      <c r="AG62" s="76">
        <v>59.32</v>
      </c>
      <c r="AH62" s="76">
        <v>59.43</v>
      </c>
      <c r="AI62" s="76">
        <v>59.54</v>
      </c>
      <c r="AJ62" s="76">
        <v>59.64</v>
      </c>
      <c r="AK62" s="76">
        <v>59.64</v>
      </c>
      <c r="AL62" s="76">
        <v>59.82</v>
      </c>
      <c r="AM62" s="76">
        <v>59.82</v>
      </c>
      <c r="AN62" s="76">
        <v>59.96</v>
      </c>
      <c r="AO62" s="76">
        <v>59.96</v>
      </c>
      <c r="AP62" s="76">
        <v>60.08</v>
      </c>
      <c r="AQ62" s="76">
        <v>60.08</v>
      </c>
      <c r="AR62" s="76">
        <v>60.08</v>
      </c>
      <c r="AS62" s="76">
        <v>60.2</v>
      </c>
      <c r="AT62" s="76">
        <v>60.2</v>
      </c>
      <c r="AU62" s="76">
        <v>60.2</v>
      </c>
      <c r="AV62" s="76">
        <v>60.2</v>
      </c>
      <c r="AW62" s="76">
        <v>60.2</v>
      </c>
      <c r="AX62" s="76">
        <v>60.2</v>
      </c>
      <c r="AY62" s="76">
        <v>60.2</v>
      </c>
      <c r="AZ62" s="76">
        <v>60.2</v>
      </c>
      <c r="BA62" s="76">
        <v>60.2</v>
      </c>
      <c r="BB62" s="76">
        <v>60.2</v>
      </c>
      <c r="BC62" s="76">
        <v>60.2</v>
      </c>
      <c r="BD62" s="76">
        <v>60.2</v>
      </c>
      <c r="BE62" s="76">
        <v>60.2</v>
      </c>
      <c r="BF62" s="76">
        <v>60.2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55.63</v>
      </c>
      <c r="O63" s="76">
        <v>55.82</v>
      </c>
      <c r="P63" s="76">
        <v>56.01</v>
      </c>
      <c r="Q63" s="76">
        <v>56.2</v>
      </c>
      <c r="R63" s="76">
        <v>56.39</v>
      </c>
      <c r="S63" s="76">
        <v>56.58</v>
      </c>
      <c r="T63" s="76">
        <v>56.76</v>
      </c>
      <c r="U63" s="76">
        <v>56.95</v>
      </c>
      <c r="V63" s="76">
        <v>57.14</v>
      </c>
      <c r="W63" s="76">
        <v>57.71</v>
      </c>
      <c r="X63" s="76">
        <v>57.97</v>
      </c>
      <c r="Y63" s="76">
        <v>58.14</v>
      </c>
      <c r="Z63" s="76">
        <v>58.32</v>
      </c>
      <c r="AA63" s="76">
        <v>58.48</v>
      </c>
      <c r="AB63" s="76">
        <v>58.64</v>
      </c>
      <c r="AC63" s="76">
        <v>58.8</v>
      </c>
      <c r="AD63" s="76">
        <v>58.95</v>
      </c>
      <c r="AE63" s="76">
        <v>59.09</v>
      </c>
      <c r="AF63" s="76">
        <v>59.22</v>
      </c>
      <c r="AG63" s="76">
        <v>59.35</v>
      </c>
      <c r="AH63" s="76">
        <v>59.46</v>
      </c>
      <c r="AI63" s="76">
        <v>59.57</v>
      </c>
      <c r="AJ63" s="76">
        <v>59.68</v>
      </c>
      <c r="AK63" s="76">
        <v>59.68</v>
      </c>
      <c r="AL63" s="76">
        <v>59.86</v>
      </c>
      <c r="AM63" s="76">
        <v>59.86</v>
      </c>
      <c r="AN63" s="76">
        <v>60</v>
      </c>
      <c r="AO63" s="76">
        <v>60</v>
      </c>
      <c r="AP63" s="76">
        <v>60.12</v>
      </c>
      <c r="AQ63" s="76">
        <v>60.12</v>
      </c>
      <c r="AR63" s="76">
        <v>60.12</v>
      </c>
      <c r="AS63" s="76">
        <v>60.24</v>
      </c>
      <c r="AT63" s="76">
        <v>60.24</v>
      </c>
      <c r="AU63" s="76">
        <v>60.24</v>
      </c>
      <c r="AV63" s="76">
        <v>60.24</v>
      </c>
      <c r="AW63" s="76">
        <v>60.24</v>
      </c>
      <c r="AX63" s="76">
        <v>60.24</v>
      </c>
      <c r="AY63" s="76">
        <v>60.24</v>
      </c>
      <c r="AZ63" s="76">
        <v>60.24</v>
      </c>
      <c r="BA63" s="76">
        <v>60.24</v>
      </c>
      <c r="BB63" s="76">
        <v>60.24</v>
      </c>
      <c r="BC63" s="76">
        <v>60.24</v>
      </c>
      <c r="BD63" s="76">
        <v>60.24</v>
      </c>
      <c r="BE63" s="76">
        <v>60.24</v>
      </c>
      <c r="BF63" s="76">
        <v>60.24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55.82</v>
      </c>
      <c r="P64" s="76">
        <v>56.01</v>
      </c>
      <c r="Q64" s="76">
        <v>56.21</v>
      </c>
      <c r="R64" s="76">
        <v>56.4</v>
      </c>
      <c r="S64" s="76">
        <v>56.59</v>
      </c>
      <c r="T64" s="76">
        <v>56.78</v>
      </c>
      <c r="U64" s="76">
        <v>56.97</v>
      </c>
      <c r="V64" s="76">
        <v>57.15</v>
      </c>
      <c r="W64" s="76">
        <v>57.72</v>
      </c>
      <c r="X64" s="76">
        <v>57.98</v>
      </c>
      <c r="Y64" s="76">
        <v>58.16</v>
      </c>
      <c r="Z64" s="76">
        <v>58.33</v>
      </c>
      <c r="AA64" s="76">
        <v>58.5</v>
      </c>
      <c r="AB64" s="76">
        <v>58.66</v>
      </c>
      <c r="AC64" s="76">
        <v>58.82</v>
      </c>
      <c r="AD64" s="76">
        <v>58.97</v>
      </c>
      <c r="AE64" s="76">
        <v>59.11</v>
      </c>
      <c r="AF64" s="76">
        <v>59.24</v>
      </c>
      <c r="AG64" s="76">
        <v>59.37</v>
      </c>
      <c r="AH64" s="76">
        <v>59.49</v>
      </c>
      <c r="AI64" s="76">
        <v>59.6</v>
      </c>
      <c r="AJ64" s="76">
        <v>59.7</v>
      </c>
      <c r="AK64" s="76">
        <v>59.7</v>
      </c>
      <c r="AL64" s="76">
        <v>59.88</v>
      </c>
      <c r="AM64" s="76">
        <v>59.88</v>
      </c>
      <c r="AN64" s="76">
        <v>60.03</v>
      </c>
      <c r="AO64" s="76">
        <v>60.03</v>
      </c>
      <c r="AP64" s="76">
        <v>60.15</v>
      </c>
      <c r="AQ64" s="76">
        <v>60.15</v>
      </c>
      <c r="AR64" s="76">
        <v>60.15</v>
      </c>
      <c r="AS64" s="76">
        <v>60.28</v>
      </c>
      <c r="AT64" s="76">
        <v>60.28</v>
      </c>
      <c r="AU64" s="76">
        <v>60.28</v>
      </c>
      <c r="AV64" s="76">
        <v>60.28</v>
      </c>
      <c r="AW64" s="76">
        <v>60.28</v>
      </c>
      <c r="AX64" s="76">
        <v>60.28</v>
      </c>
      <c r="AY64" s="76">
        <v>60.28</v>
      </c>
      <c r="AZ64" s="76">
        <v>60.28</v>
      </c>
      <c r="BA64" s="76">
        <v>60.28</v>
      </c>
      <c r="BB64" s="76">
        <v>60.28</v>
      </c>
      <c r="BC64" s="76">
        <v>60.28</v>
      </c>
      <c r="BD64" s="76">
        <v>60.28</v>
      </c>
      <c r="BE64" s="76">
        <v>60.28</v>
      </c>
      <c r="BF64" s="76">
        <v>60.28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56.02</v>
      </c>
      <c r="Q65" s="76">
        <v>56.21</v>
      </c>
      <c r="R65" s="76">
        <v>56.4</v>
      </c>
      <c r="S65" s="76">
        <v>56.6</v>
      </c>
      <c r="T65" s="76">
        <v>56.79</v>
      </c>
      <c r="U65" s="76">
        <v>56.98</v>
      </c>
      <c r="V65" s="76">
        <v>57.17</v>
      </c>
      <c r="W65" s="76">
        <v>57.74</v>
      </c>
      <c r="X65" s="76">
        <v>57.99</v>
      </c>
      <c r="Y65" s="76">
        <v>58.17</v>
      </c>
      <c r="Z65" s="76">
        <v>58.34</v>
      </c>
      <c r="AA65" s="76">
        <v>58.51</v>
      </c>
      <c r="AB65" s="76">
        <v>58.68</v>
      </c>
      <c r="AC65" s="76">
        <v>58.83</v>
      </c>
      <c r="AD65" s="76">
        <v>58.98</v>
      </c>
      <c r="AE65" s="76">
        <v>59.13</v>
      </c>
      <c r="AF65" s="76">
        <v>59.26</v>
      </c>
      <c r="AG65" s="76">
        <v>59.39</v>
      </c>
      <c r="AH65" s="76">
        <v>59.51</v>
      </c>
      <c r="AI65" s="76">
        <v>59.62</v>
      </c>
      <c r="AJ65" s="76">
        <v>59.73</v>
      </c>
      <c r="AK65" s="76">
        <v>59.73</v>
      </c>
      <c r="AL65" s="76">
        <v>59.91</v>
      </c>
      <c r="AM65" s="76">
        <v>59.91</v>
      </c>
      <c r="AN65" s="76">
        <v>60.06</v>
      </c>
      <c r="AO65" s="76">
        <v>60.06</v>
      </c>
      <c r="AP65" s="76">
        <v>60.18</v>
      </c>
      <c r="AQ65" s="76">
        <v>60.18</v>
      </c>
      <c r="AR65" s="76">
        <v>60.18</v>
      </c>
      <c r="AS65" s="76">
        <v>60.3</v>
      </c>
      <c r="AT65" s="76">
        <v>60.3</v>
      </c>
      <c r="AU65" s="76">
        <v>60.3</v>
      </c>
      <c r="AV65" s="76">
        <v>60.3</v>
      </c>
      <c r="AW65" s="76">
        <v>60.3</v>
      </c>
      <c r="AX65" s="76">
        <v>60.3</v>
      </c>
      <c r="AY65" s="76">
        <v>60.3</v>
      </c>
      <c r="AZ65" s="76">
        <v>60.3</v>
      </c>
      <c r="BA65" s="76">
        <v>60.3</v>
      </c>
      <c r="BB65" s="76">
        <v>60.3</v>
      </c>
      <c r="BC65" s="76">
        <v>60.3</v>
      </c>
      <c r="BD65" s="76">
        <v>60.3</v>
      </c>
      <c r="BE65" s="76">
        <v>60.3</v>
      </c>
      <c r="BF65" s="76">
        <v>60.3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56.22</v>
      </c>
      <c r="R66" s="76">
        <v>56.41</v>
      </c>
      <c r="S66" s="76">
        <v>56.6</v>
      </c>
      <c r="T66" s="76">
        <v>56.8</v>
      </c>
      <c r="U66" s="76">
        <v>56.99</v>
      </c>
      <c r="V66" s="76">
        <v>57.18</v>
      </c>
      <c r="W66" s="76">
        <v>57.75</v>
      </c>
      <c r="X66" s="76">
        <v>58</v>
      </c>
      <c r="Y66" s="76">
        <v>58.18</v>
      </c>
      <c r="Z66" s="76">
        <v>58.35</v>
      </c>
      <c r="AA66" s="76">
        <v>58.52</v>
      </c>
      <c r="AB66" s="76">
        <v>58.69</v>
      </c>
      <c r="AC66" s="76">
        <v>58.84</v>
      </c>
      <c r="AD66" s="76">
        <v>59</v>
      </c>
      <c r="AE66" s="76">
        <v>59.14</v>
      </c>
      <c r="AF66" s="76">
        <v>59.28</v>
      </c>
      <c r="AG66" s="76">
        <v>59.41</v>
      </c>
      <c r="AH66" s="76">
        <v>59.53</v>
      </c>
      <c r="AI66" s="76">
        <v>59.64</v>
      </c>
      <c r="AJ66" s="76">
        <v>59.75</v>
      </c>
      <c r="AK66" s="76">
        <v>59.75</v>
      </c>
      <c r="AL66" s="76">
        <v>59.93</v>
      </c>
      <c r="AM66" s="76">
        <v>59.93</v>
      </c>
      <c r="AN66" s="76">
        <v>60.08</v>
      </c>
      <c r="AO66" s="76">
        <v>60.08</v>
      </c>
      <c r="AP66" s="76">
        <v>60.2</v>
      </c>
      <c r="AQ66" s="76">
        <v>60.2</v>
      </c>
      <c r="AR66" s="76">
        <v>60.2</v>
      </c>
      <c r="AS66" s="76">
        <v>60.32</v>
      </c>
      <c r="AT66" s="76">
        <v>60.32</v>
      </c>
      <c r="AU66" s="76">
        <v>60.32</v>
      </c>
      <c r="AV66" s="76">
        <v>60.32</v>
      </c>
      <c r="AW66" s="76">
        <v>60.32</v>
      </c>
      <c r="AX66" s="76">
        <v>60.32</v>
      </c>
      <c r="AY66" s="76">
        <v>60.32</v>
      </c>
      <c r="AZ66" s="76">
        <v>60.32</v>
      </c>
      <c r="BA66" s="76">
        <v>60.32</v>
      </c>
      <c r="BB66" s="76">
        <v>60.32</v>
      </c>
      <c r="BC66" s="76">
        <v>60.32</v>
      </c>
      <c r="BD66" s="76">
        <v>60.32</v>
      </c>
      <c r="BE66" s="76">
        <v>60.32</v>
      </c>
      <c r="BF66" s="76">
        <v>60.32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56.42</v>
      </c>
      <c r="S67" s="76">
        <v>56.61</v>
      </c>
      <c r="T67" s="76">
        <v>56.8</v>
      </c>
      <c r="U67" s="76">
        <v>56.99</v>
      </c>
      <c r="V67" s="76">
        <v>57.18</v>
      </c>
      <c r="W67" s="76">
        <v>57.76</v>
      </c>
      <c r="X67" s="76">
        <v>58</v>
      </c>
      <c r="Y67" s="76">
        <v>58.18</v>
      </c>
      <c r="Z67" s="76">
        <v>58.36</v>
      </c>
      <c r="AA67" s="76">
        <v>58.53</v>
      </c>
      <c r="AB67" s="76">
        <v>58.69</v>
      </c>
      <c r="AC67" s="76">
        <v>58.85</v>
      </c>
      <c r="AD67" s="76">
        <v>59.01</v>
      </c>
      <c r="AE67" s="76">
        <v>59.15</v>
      </c>
      <c r="AF67" s="76">
        <v>59.29</v>
      </c>
      <c r="AG67" s="76">
        <v>59.42</v>
      </c>
      <c r="AH67" s="76">
        <v>59.54</v>
      </c>
      <c r="AI67" s="76">
        <v>59.65</v>
      </c>
      <c r="AJ67" s="76">
        <v>59.76</v>
      </c>
      <c r="AK67" s="76">
        <v>59.76</v>
      </c>
      <c r="AL67" s="76">
        <v>59.95</v>
      </c>
      <c r="AM67" s="76">
        <v>59.95</v>
      </c>
      <c r="AN67" s="76">
        <v>60.1</v>
      </c>
      <c r="AO67" s="76">
        <v>60.1</v>
      </c>
      <c r="AP67" s="76">
        <v>60.22</v>
      </c>
      <c r="AQ67" s="76">
        <v>60.22</v>
      </c>
      <c r="AR67" s="76">
        <v>60.22</v>
      </c>
      <c r="AS67" s="76">
        <v>60.34</v>
      </c>
      <c r="AT67" s="76">
        <v>60.34</v>
      </c>
      <c r="AU67" s="76">
        <v>60.34</v>
      </c>
      <c r="AV67" s="76">
        <v>60.34</v>
      </c>
      <c r="AW67" s="76">
        <v>60.34</v>
      </c>
      <c r="AX67" s="76">
        <v>60.34</v>
      </c>
      <c r="AY67" s="76">
        <v>60.34</v>
      </c>
      <c r="AZ67" s="76">
        <v>60.34</v>
      </c>
      <c r="BA67" s="76">
        <v>60.34</v>
      </c>
      <c r="BB67" s="76">
        <v>60.34</v>
      </c>
      <c r="BC67" s="76">
        <v>60.34</v>
      </c>
      <c r="BD67" s="76">
        <v>60.34</v>
      </c>
      <c r="BE67" s="76">
        <v>60.34</v>
      </c>
      <c r="BF67" s="76">
        <v>60.34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56.61</v>
      </c>
      <c r="T68" s="76">
        <v>56.81</v>
      </c>
      <c r="U68" s="76">
        <v>57</v>
      </c>
      <c r="V68" s="76">
        <v>57.19</v>
      </c>
      <c r="W68" s="76">
        <v>57.76</v>
      </c>
      <c r="X68" s="76">
        <v>58.01</v>
      </c>
      <c r="Y68" s="76">
        <v>58.19</v>
      </c>
      <c r="Z68" s="76">
        <v>58.36</v>
      </c>
      <c r="AA68" s="76">
        <v>58.54</v>
      </c>
      <c r="AB68" s="76">
        <v>58.7</v>
      </c>
      <c r="AC68" s="76">
        <v>58.86</v>
      </c>
      <c r="AD68" s="76">
        <v>59.01</v>
      </c>
      <c r="AE68" s="76">
        <v>59.16</v>
      </c>
      <c r="AF68" s="76">
        <v>59.3</v>
      </c>
      <c r="AG68" s="76">
        <v>59.43</v>
      </c>
      <c r="AH68" s="76">
        <v>59.55</v>
      </c>
      <c r="AI68" s="76">
        <v>59.67</v>
      </c>
      <c r="AJ68" s="76">
        <v>59.77</v>
      </c>
      <c r="AK68" s="76">
        <v>59.77</v>
      </c>
      <c r="AL68" s="76">
        <v>59.96</v>
      </c>
      <c r="AM68" s="76">
        <v>59.96</v>
      </c>
      <c r="AN68" s="76">
        <v>60.11</v>
      </c>
      <c r="AO68" s="76">
        <v>60.11</v>
      </c>
      <c r="AP68" s="76">
        <v>60.23</v>
      </c>
      <c r="AQ68" s="76">
        <v>60.23</v>
      </c>
      <c r="AR68" s="76">
        <v>60.23</v>
      </c>
      <c r="AS68" s="76">
        <v>60.35</v>
      </c>
      <c r="AT68" s="76">
        <v>60.35</v>
      </c>
      <c r="AU68" s="76">
        <v>60.35</v>
      </c>
      <c r="AV68" s="76">
        <v>60.35</v>
      </c>
      <c r="AW68" s="76">
        <v>60.35</v>
      </c>
      <c r="AX68" s="76">
        <v>60.35</v>
      </c>
      <c r="AY68" s="76">
        <v>60.35</v>
      </c>
      <c r="AZ68" s="76">
        <v>60.35</v>
      </c>
      <c r="BA68" s="76">
        <v>60.35</v>
      </c>
      <c r="BB68" s="76">
        <v>60.35</v>
      </c>
      <c r="BC68" s="76">
        <v>60.35</v>
      </c>
      <c r="BD68" s="76">
        <v>60.35</v>
      </c>
      <c r="BE68" s="76">
        <v>60.35</v>
      </c>
      <c r="BF68" s="76">
        <v>60.35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56.81</v>
      </c>
      <c r="U69" s="76">
        <v>57</v>
      </c>
      <c r="V69" s="76">
        <v>57.2</v>
      </c>
      <c r="W69" s="76">
        <v>57.77</v>
      </c>
      <c r="X69" s="76">
        <v>58.01</v>
      </c>
      <c r="Y69" s="76">
        <v>58.19</v>
      </c>
      <c r="Z69" s="76">
        <v>58.37</v>
      </c>
      <c r="AA69" s="76">
        <v>58.54</v>
      </c>
      <c r="AB69" s="76">
        <v>58.71</v>
      </c>
      <c r="AC69" s="76">
        <v>58.87</v>
      </c>
      <c r="AD69" s="76">
        <v>59.02</v>
      </c>
      <c r="AE69" s="76">
        <v>59.17</v>
      </c>
      <c r="AF69" s="76">
        <v>59.3</v>
      </c>
      <c r="AG69" s="76">
        <v>59.44</v>
      </c>
      <c r="AH69" s="76">
        <v>59.56</v>
      </c>
      <c r="AI69" s="76">
        <v>59.67</v>
      </c>
      <c r="AJ69" s="76">
        <v>59.78</v>
      </c>
      <c r="AK69" s="76">
        <v>59.78</v>
      </c>
      <c r="AL69" s="76">
        <v>59.97</v>
      </c>
      <c r="AM69" s="76">
        <v>59.97</v>
      </c>
      <c r="AN69" s="76">
        <v>60.12</v>
      </c>
      <c r="AO69" s="76">
        <v>60.12</v>
      </c>
      <c r="AP69" s="76">
        <v>60.24</v>
      </c>
      <c r="AQ69" s="76">
        <v>60.24</v>
      </c>
      <c r="AR69" s="76">
        <v>60.24</v>
      </c>
      <c r="AS69" s="76">
        <v>60.36</v>
      </c>
      <c r="AT69" s="76">
        <v>60.36</v>
      </c>
      <c r="AU69" s="76">
        <v>60.36</v>
      </c>
      <c r="AV69" s="76">
        <v>60.36</v>
      </c>
      <c r="AW69" s="76">
        <v>60.36</v>
      </c>
      <c r="AX69" s="76">
        <v>60.36</v>
      </c>
      <c r="AY69" s="76">
        <v>60.36</v>
      </c>
      <c r="AZ69" s="76">
        <v>60.36</v>
      </c>
      <c r="BA69" s="76">
        <v>60.36</v>
      </c>
      <c r="BB69" s="76">
        <v>60.36</v>
      </c>
      <c r="BC69" s="76">
        <v>60.36</v>
      </c>
      <c r="BD69" s="76">
        <v>60.36</v>
      </c>
      <c r="BE69" s="76">
        <v>60.36</v>
      </c>
      <c r="BF69" s="76">
        <v>60.36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57.01</v>
      </c>
      <c r="V70" s="76">
        <v>57.2</v>
      </c>
      <c r="W70" s="76">
        <v>57.77</v>
      </c>
      <c r="X70" s="76">
        <v>58.01</v>
      </c>
      <c r="Y70" s="76">
        <v>58.19</v>
      </c>
      <c r="Z70" s="76">
        <v>58.37</v>
      </c>
      <c r="AA70" s="76">
        <v>58.54</v>
      </c>
      <c r="AB70" s="76">
        <v>58.71</v>
      </c>
      <c r="AC70" s="76">
        <v>58.87</v>
      </c>
      <c r="AD70" s="76">
        <v>59.02</v>
      </c>
      <c r="AE70" s="76">
        <v>59.17</v>
      </c>
      <c r="AF70" s="76">
        <v>59.31</v>
      </c>
      <c r="AG70" s="76">
        <v>59.44</v>
      </c>
      <c r="AH70" s="76">
        <v>59.56</v>
      </c>
      <c r="AI70" s="76">
        <v>59.68</v>
      </c>
      <c r="AJ70" s="76">
        <v>59.79</v>
      </c>
      <c r="AK70" s="76">
        <v>59.79</v>
      </c>
      <c r="AL70" s="76">
        <v>59.97</v>
      </c>
      <c r="AM70" s="76">
        <v>59.97</v>
      </c>
      <c r="AN70" s="76">
        <v>60.13</v>
      </c>
      <c r="AO70" s="76">
        <v>60.13</v>
      </c>
      <c r="AP70" s="76">
        <v>60.25</v>
      </c>
      <c r="AQ70" s="76">
        <v>60.25</v>
      </c>
      <c r="AR70" s="76">
        <v>60.25</v>
      </c>
      <c r="AS70" s="76">
        <v>60.37</v>
      </c>
      <c r="AT70" s="76">
        <v>60.37</v>
      </c>
      <c r="AU70" s="76">
        <v>60.37</v>
      </c>
      <c r="AV70" s="76">
        <v>60.37</v>
      </c>
      <c r="AW70" s="76">
        <v>60.37</v>
      </c>
      <c r="AX70" s="76">
        <v>60.37</v>
      </c>
      <c r="AY70" s="76">
        <v>60.37</v>
      </c>
      <c r="AZ70" s="76">
        <v>60.37</v>
      </c>
      <c r="BA70" s="76">
        <v>60.37</v>
      </c>
      <c r="BB70" s="76">
        <v>60.37</v>
      </c>
      <c r="BC70" s="76">
        <v>60.37</v>
      </c>
      <c r="BD70" s="76">
        <v>60.37</v>
      </c>
      <c r="BE70" s="76">
        <v>60.37</v>
      </c>
      <c r="BF70" s="76">
        <v>60.37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57.2</v>
      </c>
      <c r="W71" s="76">
        <v>57.77</v>
      </c>
      <c r="X71" s="76">
        <v>58.01</v>
      </c>
      <c r="Y71" s="76">
        <v>58.19</v>
      </c>
      <c r="Z71" s="76">
        <v>58.37</v>
      </c>
      <c r="AA71" s="76">
        <v>58.54</v>
      </c>
      <c r="AB71" s="76">
        <v>58.71</v>
      </c>
      <c r="AC71" s="76">
        <v>58.87</v>
      </c>
      <c r="AD71" s="76">
        <v>59.03</v>
      </c>
      <c r="AE71" s="76">
        <v>59.17</v>
      </c>
      <c r="AF71" s="76">
        <v>59.31</v>
      </c>
      <c r="AG71" s="76">
        <v>59.44</v>
      </c>
      <c r="AH71" s="76">
        <v>59.57</v>
      </c>
      <c r="AI71" s="76">
        <v>59.68</v>
      </c>
      <c r="AJ71" s="76">
        <v>59.79</v>
      </c>
      <c r="AK71" s="76">
        <v>59.79</v>
      </c>
      <c r="AL71" s="76">
        <v>59.98</v>
      </c>
      <c r="AM71" s="76">
        <v>59.98</v>
      </c>
      <c r="AN71" s="76">
        <v>60.13</v>
      </c>
      <c r="AO71" s="76">
        <v>60.13</v>
      </c>
      <c r="AP71" s="76">
        <v>60.25</v>
      </c>
      <c r="AQ71" s="76">
        <v>60.25</v>
      </c>
      <c r="AR71" s="76">
        <v>60.25</v>
      </c>
      <c r="AS71" s="76">
        <v>60.37</v>
      </c>
      <c r="AT71" s="76">
        <v>60.37</v>
      </c>
      <c r="AU71" s="76">
        <v>60.37</v>
      </c>
      <c r="AV71" s="76">
        <v>60.37</v>
      </c>
      <c r="AW71" s="76">
        <v>60.37</v>
      </c>
      <c r="AX71" s="76">
        <v>60.37</v>
      </c>
      <c r="AY71" s="76">
        <v>60.37</v>
      </c>
      <c r="AZ71" s="76">
        <v>60.37</v>
      </c>
      <c r="BA71" s="76">
        <v>60.37</v>
      </c>
      <c r="BB71" s="76">
        <v>60.37</v>
      </c>
      <c r="BC71" s="76">
        <v>60.37</v>
      </c>
      <c r="BD71" s="76">
        <v>60.37</v>
      </c>
      <c r="BE71" s="76">
        <v>60.37</v>
      </c>
      <c r="BF71" s="76">
        <v>60.37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57.83</v>
      </c>
      <c r="X72" s="76">
        <v>58.01</v>
      </c>
      <c r="Y72" s="76">
        <v>58.19</v>
      </c>
      <c r="Z72" s="76">
        <v>58.37</v>
      </c>
      <c r="AA72" s="76">
        <v>58.54</v>
      </c>
      <c r="AB72" s="76">
        <v>58.71</v>
      </c>
      <c r="AC72" s="76">
        <v>58.87</v>
      </c>
      <c r="AD72" s="76">
        <v>59.03</v>
      </c>
      <c r="AE72" s="76">
        <v>59.17</v>
      </c>
      <c r="AF72" s="76">
        <v>59.31</v>
      </c>
      <c r="AG72" s="76">
        <v>59.45</v>
      </c>
      <c r="AH72" s="76">
        <v>59.57</v>
      </c>
      <c r="AI72" s="76">
        <v>59.69</v>
      </c>
      <c r="AJ72" s="76">
        <v>59.79</v>
      </c>
      <c r="AK72" s="76">
        <v>59.79</v>
      </c>
      <c r="AL72" s="76">
        <v>59.98</v>
      </c>
      <c r="AM72" s="76">
        <v>59.98</v>
      </c>
      <c r="AN72" s="76">
        <v>60.13</v>
      </c>
      <c r="AO72" s="76">
        <v>60.13</v>
      </c>
      <c r="AP72" s="76">
        <v>60.25</v>
      </c>
      <c r="AQ72" s="76">
        <v>60.25</v>
      </c>
      <c r="AR72" s="76">
        <v>60.25</v>
      </c>
      <c r="AS72" s="76">
        <v>60.37</v>
      </c>
      <c r="AT72" s="76">
        <v>60.37</v>
      </c>
      <c r="AU72" s="76">
        <v>60.37</v>
      </c>
      <c r="AV72" s="76">
        <v>60.37</v>
      </c>
      <c r="AW72" s="76">
        <v>60.37</v>
      </c>
      <c r="AX72" s="76">
        <v>60.37</v>
      </c>
      <c r="AY72" s="76">
        <v>60.37</v>
      </c>
      <c r="AZ72" s="76">
        <v>60.37</v>
      </c>
      <c r="BA72" s="76">
        <v>60.37</v>
      </c>
      <c r="BB72" s="76">
        <v>60.37</v>
      </c>
      <c r="BC72" s="76">
        <v>60.37</v>
      </c>
      <c r="BD72" s="76">
        <v>60.37</v>
      </c>
      <c r="BE72" s="76">
        <v>60.37</v>
      </c>
      <c r="BF72" s="76">
        <v>60.37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58.01</v>
      </c>
      <c r="Y73" s="76">
        <v>58.19</v>
      </c>
      <c r="Z73" s="76">
        <v>58.37</v>
      </c>
      <c r="AA73" s="76">
        <v>58.54</v>
      </c>
      <c r="AB73" s="76">
        <v>58.71</v>
      </c>
      <c r="AC73" s="76">
        <v>58.87</v>
      </c>
      <c r="AD73" s="76">
        <v>59.03</v>
      </c>
      <c r="AE73" s="76">
        <v>59.17</v>
      </c>
      <c r="AF73" s="76">
        <v>59.31</v>
      </c>
      <c r="AG73" s="76">
        <v>59.45</v>
      </c>
      <c r="AH73" s="76">
        <v>59.57</v>
      </c>
      <c r="AI73" s="76">
        <v>59.69</v>
      </c>
      <c r="AJ73" s="76">
        <v>59.79</v>
      </c>
      <c r="AK73" s="76">
        <v>59.79</v>
      </c>
      <c r="AL73" s="76">
        <v>59.98</v>
      </c>
      <c r="AM73" s="76">
        <v>59.98</v>
      </c>
      <c r="AN73" s="76">
        <v>60.13</v>
      </c>
      <c r="AO73" s="76">
        <v>60.13</v>
      </c>
      <c r="AP73" s="76">
        <v>60.25</v>
      </c>
      <c r="AQ73" s="76">
        <v>60.25</v>
      </c>
      <c r="AR73" s="76">
        <v>60.25</v>
      </c>
      <c r="AS73" s="76">
        <v>60.37</v>
      </c>
      <c r="AT73" s="76">
        <v>60.37</v>
      </c>
      <c r="AU73" s="76">
        <v>60.37</v>
      </c>
      <c r="AV73" s="76">
        <v>60.37</v>
      </c>
      <c r="AW73" s="76">
        <v>60.37</v>
      </c>
      <c r="AX73" s="76">
        <v>60.37</v>
      </c>
      <c r="AY73" s="76">
        <v>60.37</v>
      </c>
      <c r="AZ73" s="76">
        <v>60.37</v>
      </c>
      <c r="BA73" s="76">
        <v>60.37</v>
      </c>
      <c r="BB73" s="76">
        <v>60.37</v>
      </c>
      <c r="BC73" s="76">
        <v>60.37</v>
      </c>
      <c r="BD73" s="76">
        <v>60.37</v>
      </c>
      <c r="BE73" s="76">
        <v>60.37</v>
      </c>
      <c r="BF73" s="76">
        <v>60.37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58.19</v>
      </c>
      <c r="Z74" s="76">
        <v>58.37</v>
      </c>
      <c r="AA74" s="76">
        <v>58.54</v>
      </c>
      <c r="AB74" s="76">
        <v>58.71</v>
      </c>
      <c r="AC74" s="76">
        <v>58.87</v>
      </c>
      <c r="AD74" s="76">
        <v>59.03</v>
      </c>
      <c r="AE74" s="76">
        <v>59.17</v>
      </c>
      <c r="AF74" s="76">
        <v>59.31</v>
      </c>
      <c r="AG74" s="76">
        <v>59.45</v>
      </c>
      <c r="AH74" s="76">
        <v>59.57</v>
      </c>
      <c r="AI74" s="76">
        <v>59.69</v>
      </c>
      <c r="AJ74" s="76">
        <v>59.79</v>
      </c>
      <c r="AK74" s="76">
        <v>59.79</v>
      </c>
      <c r="AL74" s="76">
        <v>59.98</v>
      </c>
      <c r="AM74" s="76">
        <v>59.98</v>
      </c>
      <c r="AN74" s="76">
        <v>60.13</v>
      </c>
      <c r="AO74" s="76">
        <v>60.13</v>
      </c>
      <c r="AP74" s="76">
        <v>60.25</v>
      </c>
      <c r="AQ74" s="76">
        <v>60.25</v>
      </c>
      <c r="AR74" s="76">
        <v>60.25</v>
      </c>
      <c r="AS74" s="76">
        <v>60.36</v>
      </c>
      <c r="AT74" s="76">
        <v>60.36</v>
      </c>
      <c r="AU74" s="76">
        <v>60.36</v>
      </c>
      <c r="AV74" s="76">
        <v>60.36</v>
      </c>
      <c r="AW74" s="76">
        <v>60.36</v>
      </c>
      <c r="AX74" s="76">
        <v>60.36</v>
      </c>
      <c r="AY74" s="76">
        <v>60.36</v>
      </c>
      <c r="AZ74" s="76">
        <v>60.36</v>
      </c>
      <c r="BA74" s="76">
        <v>60.36</v>
      </c>
      <c r="BB74" s="76">
        <v>60.36</v>
      </c>
      <c r="BC74" s="76">
        <v>60.36</v>
      </c>
      <c r="BD74" s="76">
        <v>60.36</v>
      </c>
      <c r="BE74" s="76">
        <v>60.36</v>
      </c>
      <c r="BF74" s="76">
        <v>60.36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58.37</v>
      </c>
      <c r="AA75" s="76">
        <v>58.54</v>
      </c>
      <c r="AB75" s="76">
        <v>58.71</v>
      </c>
      <c r="AC75" s="76">
        <v>58.87</v>
      </c>
      <c r="AD75" s="76">
        <v>59.02</v>
      </c>
      <c r="AE75" s="76">
        <v>59.17</v>
      </c>
      <c r="AF75" s="76">
        <v>59.31</v>
      </c>
      <c r="AG75" s="76">
        <v>59.44</v>
      </c>
      <c r="AH75" s="76">
        <v>59.57</v>
      </c>
      <c r="AI75" s="76">
        <v>59.69</v>
      </c>
      <c r="AJ75" s="76">
        <v>59.79</v>
      </c>
      <c r="AK75" s="76">
        <v>59.79</v>
      </c>
      <c r="AL75" s="76">
        <v>59.98</v>
      </c>
      <c r="AM75" s="76">
        <v>59.98</v>
      </c>
      <c r="AN75" s="76">
        <v>60.13</v>
      </c>
      <c r="AO75" s="76">
        <v>60.13</v>
      </c>
      <c r="AP75" s="76">
        <v>60.25</v>
      </c>
      <c r="AQ75" s="76">
        <v>60.25</v>
      </c>
      <c r="AR75" s="76">
        <v>60.25</v>
      </c>
      <c r="AS75" s="76">
        <v>60.25</v>
      </c>
      <c r="AT75" s="76">
        <v>60.38</v>
      </c>
      <c r="AU75" s="76">
        <v>60.38</v>
      </c>
      <c r="AV75" s="76">
        <v>60.38</v>
      </c>
      <c r="AW75" s="76">
        <v>60.38</v>
      </c>
      <c r="AX75" s="76">
        <v>60.38</v>
      </c>
      <c r="AY75" s="76">
        <v>60.38</v>
      </c>
      <c r="AZ75" s="76">
        <v>60.38</v>
      </c>
      <c r="BA75" s="76">
        <v>60.38</v>
      </c>
      <c r="BB75" s="76">
        <v>60.38</v>
      </c>
      <c r="BC75" s="76">
        <v>60.38</v>
      </c>
      <c r="BD75" s="76">
        <v>60.38</v>
      </c>
      <c r="BE75" s="76">
        <v>60.38</v>
      </c>
      <c r="BF75" s="76">
        <v>60.38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58.54</v>
      </c>
      <c r="AB76" s="76">
        <v>58.71</v>
      </c>
      <c r="AC76" s="76">
        <v>58.87</v>
      </c>
      <c r="AD76" s="76">
        <v>59.02</v>
      </c>
      <c r="AE76" s="76">
        <v>59.17</v>
      </c>
      <c r="AF76" s="76">
        <v>59.31</v>
      </c>
      <c r="AG76" s="76">
        <v>59.44</v>
      </c>
      <c r="AH76" s="76">
        <v>59.57</v>
      </c>
      <c r="AI76" s="76">
        <v>59.68</v>
      </c>
      <c r="AJ76" s="76">
        <v>59.79</v>
      </c>
      <c r="AK76" s="76">
        <v>59.79</v>
      </c>
      <c r="AL76" s="76">
        <v>59.98</v>
      </c>
      <c r="AM76" s="76">
        <v>59.98</v>
      </c>
      <c r="AN76" s="76">
        <v>60.13</v>
      </c>
      <c r="AO76" s="76">
        <v>60.13</v>
      </c>
      <c r="AP76" s="76">
        <v>60.24</v>
      </c>
      <c r="AQ76" s="76">
        <v>60.24</v>
      </c>
      <c r="AR76" s="76">
        <v>60.24</v>
      </c>
      <c r="AS76" s="76">
        <v>60.24</v>
      </c>
      <c r="AT76" s="76">
        <v>60.37</v>
      </c>
      <c r="AU76" s="76">
        <v>60.37</v>
      </c>
      <c r="AV76" s="76">
        <v>60.37</v>
      </c>
      <c r="AW76" s="76">
        <v>60.37</v>
      </c>
      <c r="AX76" s="76">
        <v>60.37</v>
      </c>
      <c r="AY76" s="76">
        <v>60.37</v>
      </c>
      <c r="AZ76" s="76">
        <v>60.37</v>
      </c>
      <c r="BA76" s="76">
        <v>60.37</v>
      </c>
      <c r="BB76" s="76">
        <v>60.37</v>
      </c>
      <c r="BC76" s="76">
        <v>60.37</v>
      </c>
      <c r="BD76" s="76">
        <v>60.37</v>
      </c>
      <c r="BE76" s="76">
        <v>60.37</v>
      </c>
      <c r="BF76" s="76">
        <v>60.37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58.7</v>
      </c>
      <c r="AC77" s="76">
        <v>58.86</v>
      </c>
      <c r="AD77" s="76">
        <v>59.02</v>
      </c>
      <c r="AE77" s="76">
        <v>59.17</v>
      </c>
      <c r="AF77" s="76">
        <v>59.31</v>
      </c>
      <c r="AG77" s="76">
        <v>59.44</v>
      </c>
      <c r="AH77" s="76">
        <v>59.56</v>
      </c>
      <c r="AI77" s="76">
        <v>59.68</v>
      </c>
      <c r="AJ77" s="76">
        <v>59.79</v>
      </c>
      <c r="AK77" s="76">
        <v>59.79</v>
      </c>
      <c r="AL77" s="76">
        <v>59.97</v>
      </c>
      <c r="AM77" s="76">
        <v>59.97</v>
      </c>
      <c r="AN77" s="76">
        <v>60.12</v>
      </c>
      <c r="AO77" s="76">
        <v>60.12</v>
      </c>
      <c r="AP77" s="76">
        <v>60.24</v>
      </c>
      <c r="AQ77" s="76">
        <v>60.24</v>
      </c>
      <c r="AR77" s="76">
        <v>60.24</v>
      </c>
      <c r="AS77" s="76">
        <v>60.24</v>
      </c>
      <c r="AT77" s="76">
        <v>60.37</v>
      </c>
      <c r="AU77" s="76">
        <v>60.37</v>
      </c>
      <c r="AV77" s="76">
        <v>60.37</v>
      </c>
      <c r="AW77" s="76">
        <v>60.37</v>
      </c>
      <c r="AX77" s="76">
        <v>60.37</v>
      </c>
      <c r="AY77" s="76">
        <v>60.37</v>
      </c>
      <c r="AZ77" s="76">
        <v>60.37</v>
      </c>
      <c r="BA77" s="76">
        <v>60.37</v>
      </c>
      <c r="BB77" s="76">
        <v>60.37</v>
      </c>
      <c r="BC77" s="76">
        <v>60.37</v>
      </c>
      <c r="BD77" s="76">
        <v>60.37</v>
      </c>
      <c r="BE77" s="76">
        <v>60.37</v>
      </c>
      <c r="BF77" s="76">
        <v>60.37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76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@5.00%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@5.00%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@5.00%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@5.00%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@5.00%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31.91</v>
      </c>
      <c r="D10" s="76">
        <v>31.98</v>
      </c>
      <c r="E10" s="76">
        <v>32.04</v>
      </c>
      <c r="F10" s="76">
        <v>32.11</v>
      </c>
      <c r="G10" s="76">
        <v>32.17</v>
      </c>
      <c r="H10" s="76">
        <v>32.22</v>
      </c>
      <c r="I10" s="76">
        <v>32.28</v>
      </c>
      <c r="J10" s="76">
        <v>32.33</v>
      </c>
      <c r="K10" s="76">
        <v>32.369999999999997</v>
      </c>
      <c r="L10" s="76">
        <v>32.42</v>
      </c>
      <c r="M10" s="76">
        <v>32.42</v>
      </c>
      <c r="N10" s="76">
        <v>32.5</v>
      </c>
      <c r="O10" s="76">
        <v>32.5</v>
      </c>
      <c r="P10" s="76">
        <v>32.57</v>
      </c>
      <c r="Q10" s="76">
        <v>32.57</v>
      </c>
      <c r="R10" s="76">
        <v>32.64</v>
      </c>
      <c r="S10" s="76">
        <v>32.64</v>
      </c>
      <c r="T10" s="76">
        <v>32.69</v>
      </c>
      <c r="U10" s="76">
        <v>32.69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32.06</v>
      </c>
      <c r="D11" s="76">
        <v>32.130000000000003</v>
      </c>
      <c r="E11" s="76">
        <v>32.200000000000003</v>
      </c>
      <c r="F11" s="76">
        <v>32.270000000000003</v>
      </c>
      <c r="G11" s="76">
        <v>32.33</v>
      </c>
      <c r="H11" s="76">
        <v>32.39</v>
      </c>
      <c r="I11" s="76">
        <v>32.450000000000003</v>
      </c>
      <c r="J11" s="76">
        <v>32.51</v>
      </c>
      <c r="K11" s="76">
        <v>32.56</v>
      </c>
      <c r="L11" s="76">
        <v>32.61</v>
      </c>
      <c r="M11" s="76">
        <v>32.65</v>
      </c>
      <c r="N11" s="76">
        <v>32.65</v>
      </c>
      <c r="O11" s="76">
        <v>32.74</v>
      </c>
      <c r="P11" s="76">
        <v>32.74</v>
      </c>
      <c r="Q11" s="76">
        <v>32.81</v>
      </c>
      <c r="R11" s="76">
        <v>32.81</v>
      </c>
      <c r="S11" s="76">
        <v>32.880000000000003</v>
      </c>
      <c r="T11" s="76">
        <v>32.880000000000003</v>
      </c>
      <c r="U11" s="76">
        <v>32.93</v>
      </c>
      <c r="V11" s="76">
        <v>32.93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32.200000000000003</v>
      </c>
      <c r="D12" s="76">
        <v>32.28</v>
      </c>
      <c r="E12" s="76">
        <v>32.36</v>
      </c>
      <c r="F12" s="76">
        <v>32.43</v>
      </c>
      <c r="G12" s="76">
        <v>32.5</v>
      </c>
      <c r="H12" s="76">
        <v>32.56</v>
      </c>
      <c r="I12" s="76">
        <v>32.630000000000003</v>
      </c>
      <c r="J12" s="76">
        <v>32.69</v>
      </c>
      <c r="K12" s="76">
        <v>32.74</v>
      </c>
      <c r="L12" s="76">
        <v>32.799999999999997</v>
      </c>
      <c r="M12" s="76">
        <v>32.85</v>
      </c>
      <c r="N12" s="76">
        <v>32.9</v>
      </c>
      <c r="O12" s="76">
        <v>32.94</v>
      </c>
      <c r="P12" s="76">
        <v>32.94</v>
      </c>
      <c r="Q12" s="76">
        <v>33.020000000000003</v>
      </c>
      <c r="R12" s="76">
        <v>33.020000000000003</v>
      </c>
      <c r="S12" s="76">
        <v>33.090000000000003</v>
      </c>
      <c r="T12" s="76">
        <v>33.090000000000003</v>
      </c>
      <c r="U12" s="76">
        <v>33.159999999999997</v>
      </c>
      <c r="V12" s="76">
        <v>33.159999999999997</v>
      </c>
      <c r="W12" s="76">
        <v>33.67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32.35</v>
      </c>
      <c r="D13" s="76">
        <v>32.43</v>
      </c>
      <c r="E13" s="76">
        <v>32.51</v>
      </c>
      <c r="F13" s="76">
        <v>32.590000000000003</v>
      </c>
      <c r="G13" s="76">
        <v>32.659999999999997</v>
      </c>
      <c r="H13" s="76">
        <v>32.74</v>
      </c>
      <c r="I13" s="76">
        <v>32.799999999999997</v>
      </c>
      <c r="J13" s="76">
        <v>32.869999999999997</v>
      </c>
      <c r="K13" s="76">
        <v>32.93</v>
      </c>
      <c r="L13" s="76">
        <v>32.99</v>
      </c>
      <c r="M13" s="76">
        <v>33.04</v>
      </c>
      <c r="N13" s="76">
        <v>33.1</v>
      </c>
      <c r="O13" s="76">
        <v>33.14</v>
      </c>
      <c r="P13" s="76">
        <v>33.19</v>
      </c>
      <c r="Q13" s="76">
        <v>33.19</v>
      </c>
      <c r="R13" s="76">
        <v>33.28</v>
      </c>
      <c r="S13" s="76">
        <v>33.28</v>
      </c>
      <c r="T13" s="76">
        <v>33.35</v>
      </c>
      <c r="U13" s="76">
        <v>33.35</v>
      </c>
      <c r="V13" s="76">
        <v>33.409999999999997</v>
      </c>
      <c r="W13" s="76">
        <v>33.93</v>
      </c>
      <c r="X13" s="76">
        <v>33.93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32.49</v>
      </c>
      <c r="D14" s="76">
        <v>32.58</v>
      </c>
      <c r="E14" s="76">
        <v>32.67</v>
      </c>
      <c r="F14" s="76">
        <v>32.75</v>
      </c>
      <c r="G14" s="76">
        <v>32.83</v>
      </c>
      <c r="H14" s="76">
        <v>32.909999999999997</v>
      </c>
      <c r="I14" s="76">
        <v>32.979999999999997</v>
      </c>
      <c r="J14" s="76">
        <v>33.049999999999997</v>
      </c>
      <c r="K14" s="76">
        <v>33.119999999999997</v>
      </c>
      <c r="L14" s="76">
        <v>33.18</v>
      </c>
      <c r="M14" s="76">
        <v>33.24</v>
      </c>
      <c r="N14" s="76">
        <v>33.299999999999997</v>
      </c>
      <c r="O14" s="76">
        <v>33.35</v>
      </c>
      <c r="P14" s="76">
        <v>33.4</v>
      </c>
      <c r="Q14" s="76">
        <v>33.450000000000003</v>
      </c>
      <c r="R14" s="76">
        <v>33.49</v>
      </c>
      <c r="S14" s="76">
        <v>33.49</v>
      </c>
      <c r="T14" s="76">
        <v>33.58</v>
      </c>
      <c r="U14" s="76">
        <v>33.58</v>
      </c>
      <c r="V14" s="76">
        <v>33.65</v>
      </c>
      <c r="W14" s="76">
        <v>34.18</v>
      </c>
      <c r="X14" s="76">
        <v>34.18</v>
      </c>
      <c r="Y14" s="76">
        <v>34.24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32.64</v>
      </c>
      <c r="D15" s="76">
        <v>32.729999999999997</v>
      </c>
      <c r="E15" s="76">
        <v>32.82</v>
      </c>
      <c r="F15" s="76">
        <v>32.909999999999997</v>
      </c>
      <c r="G15" s="76">
        <v>33</v>
      </c>
      <c r="H15" s="76">
        <v>33.08</v>
      </c>
      <c r="I15" s="76">
        <v>33.159999999999997</v>
      </c>
      <c r="J15" s="76">
        <v>33.229999999999997</v>
      </c>
      <c r="K15" s="76">
        <v>33.31</v>
      </c>
      <c r="L15" s="76">
        <v>33.369999999999997</v>
      </c>
      <c r="M15" s="76">
        <v>33.44</v>
      </c>
      <c r="N15" s="76">
        <v>33.5</v>
      </c>
      <c r="O15" s="76">
        <v>33.56</v>
      </c>
      <c r="P15" s="76">
        <v>33.61</v>
      </c>
      <c r="Q15" s="76">
        <v>33.67</v>
      </c>
      <c r="R15" s="76">
        <v>33.71</v>
      </c>
      <c r="S15" s="76">
        <v>33.76</v>
      </c>
      <c r="T15" s="76">
        <v>33.76</v>
      </c>
      <c r="U15" s="76">
        <v>33.840000000000003</v>
      </c>
      <c r="V15" s="76">
        <v>33.840000000000003</v>
      </c>
      <c r="W15" s="76">
        <v>34.450000000000003</v>
      </c>
      <c r="X15" s="76">
        <v>34.450000000000003</v>
      </c>
      <c r="Y15" s="76">
        <v>34.51</v>
      </c>
      <c r="Z15" s="76">
        <v>34.51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32.78</v>
      </c>
      <c r="D16" s="76">
        <v>32.880000000000003</v>
      </c>
      <c r="E16" s="76">
        <v>32.979999999999997</v>
      </c>
      <c r="F16" s="76">
        <v>33.07</v>
      </c>
      <c r="G16" s="76">
        <v>33.17</v>
      </c>
      <c r="H16" s="76">
        <v>33.25</v>
      </c>
      <c r="I16" s="76">
        <v>33.340000000000003</v>
      </c>
      <c r="J16" s="76">
        <v>33.42</v>
      </c>
      <c r="K16" s="76">
        <v>33.49</v>
      </c>
      <c r="L16" s="76">
        <v>33.57</v>
      </c>
      <c r="M16" s="76">
        <v>33.64</v>
      </c>
      <c r="N16" s="76">
        <v>33.700000000000003</v>
      </c>
      <c r="O16" s="76">
        <v>33.770000000000003</v>
      </c>
      <c r="P16" s="76">
        <v>33.83</v>
      </c>
      <c r="Q16" s="76">
        <v>33.880000000000003</v>
      </c>
      <c r="R16" s="76">
        <v>33.94</v>
      </c>
      <c r="S16" s="76">
        <v>33.99</v>
      </c>
      <c r="T16" s="76">
        <v>34.03</v>
      </c>
      <c r="U16" s="76">
        <v>34.03</v>
      </c>
      <c r="V16" s="76">
        <v>34.119999999999997</v>
      </c>
      <c r="W16" s="76">
        <v>34.71</v>
      </c>
      <c r="X16" s="76">
        <v>34.71</v>
      </c>
      <c r="Y16" s="76">
        <v>34.79</v>
      </c>
      <c r="Z16" s="76">
        <v>34.79</v>
      </c>
      <c r="AA16" s="76">
        <v>34.85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32.92</v>
      </c>
      <c r="D17" s="76">
        <v>33.03</v>
      </c>
      <c r="E17" s="76">
        <v>33.130000000000003</v>
      </c>
      <c r="F17" s="76">
        <v>33.229999999999997</v>
      </c>
      <c r="G17" s="76">
        <v>33.33</v>
      </c>
      <c r="H17" s="76">
        <v>33.42</v>
      </c>
      <c r="I17" s="76">
        <v>33.51</v>
      </c>
      <c r="J17" s="76">
        <v>33.6</v>
      </c>
      <c r="K17" s="76">
        <v>33.68</v>
      </c>
      <c r="L17" s="76">
        <v>33.76</v>
      </c>
      <c r="M17" s="76">
        <v>33.840000000000003</v>
      </c>
      <c r="N17" s="76">
        <v>33.909999999999997</v>
      </c>
      <c r="O17" s="76">
        <v>33.979999999999997</v>
      </c>
      <c r="P17" s="76">
        <v>34.04</v>
      </c>
      <c r="Q17" s="76">
        <v>34.1</v>
      </c>
      <c r="R17" s="76">
        <v>34.159999999999997</v>
      </c>
      <c r="S17" s="76">
        <v>34.22</v>
      </c>
      <c r="T17" s="76">
        <v>34.270000000000003</v>
      </c>
      <c r="U17" s="76">
        <v>34.32</v>
      </c>
      <c r="V17" s="76">
        <v>34.36</v>
      </c>
      <c r="W17" s="76">
        <v>34.979999999999997</v>
      </c>
      <c r="X17" s="76">
        <v>34.979999999999997</v>
      </c>
      <c r="Y17" s="76">
        <v>35.06</v>
      </c>
      <c r="Z17" s="76">
        <v>35.06</v>
      </c>
      <c r="AA17" s="76">
        <v>35.130000000000003</v>
      </c>
      <c r="AB17" s="76">
        <v>35.130000000000003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33.06</v>
      </c>
      <c r="D18" s="76">
        <v>33.18</v>
      </c>
      <c r="E18" s="76">
        <v>33.29</v>
      </c>
      <c r="F18" s="76">
        <v>33.39</v>
      </c>
      <c r="G18" s="76">
        <v>33.5</v>
      </c>
      <c r="H18" s="76">
        <v>33.6</v>
      </c>
      <c r="I18" s="76">
        <v>33.69</v>
      </c>
      <c r="J18" s="76">
        <v>33.78</v>
      </c>
      <c r="K18" s="76">
        <v>33.869999999999997</v>
      </c>
      <c r="L18" s="76">
        <v>33.96</v>
      </c>
      <c r="M18" s="76">
        <v>34.04</v>
      </c>
      <c r="N18" s="76">
        <v>34.119999999999997</v>
      </c>
      <c r="O18" s="76">
        <v>34.19</v>
      </c>
      <c r="P18" s="76">
        <v>34.26</v>
      </c>
      <c r="Q18" s="76">
        <v>34.33</v>
      </c>
      <c r="R18" s="76">
        <v>34.39</v>
      </c>
      <c r="S18" s="76">
        <v>34.450000000000003</v>
      </c>
      <c r="T18" s="76">
        <v>34.51</v>
      </c>
      <c r="U18" s="76">
        <v>34.56</v>
      </c>
      <c r="V18" s="76">
        <v>34.61</v>
      </c>
      <c r="W18" s="76">
        <v>35.26</v>
      </c>
      <c r="X18" s="76">
        <v>35.26</v>
      </c>
      <c r="Y18" s="76">
        <v>35.35</v>
      </c>
      <c r="Z18" s="76">
        <v>35.35</v>
      </c>
      <c r="AA18" s="76">
        <v>35.42</v>
      </c>
      <c r="AB18" s="76">
        <v>35.42</v>
      </c>
      <c r="AC18" s="76">
        <v>35.49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33.200000000000003</v>
      </c>
      <c r="D19" s="76">
        <v>33.32</v>
      </c>
      <c r="E19" s="76">
        <v>33.44</v>
      </c>
      <c r="F19" s="76">
        <v>33.549999999999997</v>
      </c>
      <c r="G19" s="76">
        <v>33.659999999999997</v>
      </c>
      <c r="H19" s="76">
        <v>33.770000000000003</v>
      </c>
      <c r="I19" s="76">
        <v>33.869999999999997</v>
      </c>
      <c r="J19" s="76">
        <v>33.97</v>
      </c>
      <c r="K19" s="76">
        <v>34.06</v>
      </c>
      <c r="L19" s="76">
        <v>34.15</v>
      </c>
      <c r="M19" s="76">
        <v>34.24</v>
      </c>
      <c r="N19" s="76">
        <v>34.32</v>
      </c>
      <c r="O19" s="76">
        <v>34.4</v>
      </c>
      <c r="P19" s="76">
        <v>34.479999999999997</v>
      </c>
      <c r="Q19" s="76">
        <v>34.549999999999997</v>
      </c>
      <c r="R19" s="76">
        <v>34.619999999999997</v>
      </c>
      <c r="S19" s="76">
        <v>34.68</v>
      </c>
      <c r="T19" s="76">
        <v>34.75</v>
      </c>
      <c r="U19" s="76">
        <v>34.799999999999997</v>
      </c>
      <c r="V19" s="76">
        <v>34.86</v>
      </c>
      <c r="W19" s="76">
        <v>35.54</v>
      </c>
      <c r="X19" s="76">
        <v>35.590000000000003</v>
      </c>
      <c r="Y19" s="76">
        <v>35.590000000000003</v>
      </c>
      <c r="Z19" s="76">
        <v>35.68</v>
      </c>
      <c r="AA19" s="76">
        <v>35.68</v>
      </c>
      <c r="AB19" s="76">
        <v>35.75</v>
      </c>
      <c r="AC19" s="76">
        <v>35.75</v>
      </c>
      <c r="AD19" s="76">
        <v>35.82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33.340000000000003</v>
      </c>
      <c r="D20" s="76">
        <v>33.47</v>
      </c>
      <c r="E20" s="76">
        <v>33.590000000000003</v>
      </c>
      <c r="F20" s="76">
        <v>33.71</v>
      </c>
      <c r="G20" s="76">
        <v>33.82</v>
      </c>
      <c r="H20" s="76">
        <v>33.94</v>
      </c>
      <c r="I20" s="76">
        <v>34.049999999999997</v>
      </c>
      <c r="J20" s="76">
        <v>34.15</v>
      </c>
      <c r="K20" s="76">
        <v>34.25</v>
      </c>
      <c r="L20" s="76">
        <v>34.35</v>
      </c>
      <c r="M20" s="76">
        <v>34.44</v>
      </c>
      <c r="N20" s="76">
        <v>34.53</v>
      </c>
      <c r="O20" s="76">
        <v>34.619999999999997</v>
      </c>
      <c r="P20" s="76">
        <v>34.700000000000003</v>
      </c>
      <c r="Q20" s="76">
        <v>34.78</v>
      </c>
      <c r="R20" s="76">
        <v>34.85</v>
      </c>
      <c r="S20" s="76">
        <v>34.92</v>
      </c>
      <c r="T20" s="76">
        <v>34.99</v>
      </c>
      <c r="U20" s="76">
        <v>35.049999999999997</v>
      </c>
      <c r="V20" s="76">
        <v>35.11</v>
      </c>
      <c r="W20" s="76">
        <v>35.82</v>
      </c>
      <c r="X20" s="76">
        <v>35.869999999999997</v>
      </c>
      <c r="Y20" s="76">
        <v>35.92</v>
      </c>
      <c r="Z20" s="76">
        <v>35.97</v>
      </c>
      <c r="AA20" s="76">
        <v>35.97</v>
      </c>
      <c r="AB20" s="76">
        <v>36.06</v>
      </c>
      <c r="AC20" s="76">
        <v>36.06</v>
      </c>
      <c r="AD20" s="76">
        <v>36.130000000000003</v>
      </c>
      <c r="AE20" s="76">
        <v>36.130000000000003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33.479999999999997</v>
      </c>
      <c r="D21" s="76">
        <v>33.61</v>
      </c>
      <c r="E21" s="76">
        <v>33.74</v>
      </c>
      <c r="F21" s="76">
        <v>33.86</v>
      </c>
      <c r="G21" s="76">
        <v>33.99</v>
      </c>
      <c r="H21" s="76">
        <v>34.11</v>
      </c>
      <c r="I21" s="76">
        <v>34.22</v>
      </c>
      <c r="J21" s="76">
        <v>34.33</v>
      </c>
      <c r="K21" s="76">
        <v>34.44</v>
      </c>
      <c r="L21" s="76">
        <v>34.54</v>
      </c>
      <c r="M21" s="76">
        <v>34.64</v>
      </c>
      <c r="N21" s="76">
        <v>34.74</v>
      </c>
      <c r="O21" s="76">
        <v>34.83</v>
      </c>
      <c r="P21" s="76">
        <v>34.92</v>
      </c>
      <c r="Q21" s="76">
        <v>35</v>
      </c>
      <c r="R21" s="76">
        <v>35.08</v>
      </c>
      <c r="S21" s="76">
        <v>35.159999999999997</v>
      </c>
      <c r="T21" s="76">
        <v>35.229999999999997</v>
      </c>
      <c r="U21" s="76">
        <v>35.299999999999997</v>
      </c>
      <c r="V21" s="76">
        <v>35.36</v>
      </c>
      <c r="W21" s="76">
        <v>36.1</v>
      </c>
      <c r="X21" s="76">
        <v>36.159999999999997</v>
      </c>
      <c r="Y21" s="76">
        <v>36.22</v>
      </c>
      <c r="Z21" s="76">
        <v>36.270000000000003</v>
      </c>
      <c r="AA21" s="76">
        <v>36.32</v>
      </c>
      <c r="AB21" s="76">
        <v>36.32</v>
      </c>
      <c r="AC21" s="76">
        <v>36.409999999999997</v>
      </c>
      <c r="AD21" s="76">
        <v>36.409999999999997</v>
      </c>
      <c r="AE21" s="76">
        <v>36.49</v>
      </c>
      <c r="AF21" s="76">
        <v>36.49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33.61</v>
      </c>
      <c r="D22" s="76">
        <v>33.75</v>
      </c>
      <c r="E22" s="76">
        <v>33.89</v>
      </c>
      <c r="F22" s="76">
        <v>34.020000000000003</v>
      </c>
      <c r="G22" s="76">
        <v>34.15</v>
      </c>
      <c r="H22" s="76">
        <v>34.270000000000003</v>
      </c>
      <c r="I22" s="76">
        <v>34.4</v>
      </c>
      <c r="J22" s="76">
        <v>34.51</v>
      </c>
      <c r="K22" s="76">
        <v>34.630000000000003</v>
      </c>
      <c r="L22" s="76">
        <v>34.74</v>
      </c>
      <c r="M22" s="76">
        <v>34.85</v>
      </c>
      <c r="N22" s="76">
        <v>34.950000000000003</v>
      </c>
      <c r="O22" s="76">
        <v>35.049999999999997</v>
      </c>
      <c r="P22" s="76">
        <v>35.14</v>
      </c>
      <c r="Q22" s="76">
        <v>35.229999999999997</v>
      </c>
      <c r="R22" s="76">
        <v>35.32</v>
      </c>
      <c r="S22" s="76">
        <v>35.4</v>
      </c>
      <c r="T22" s="76">
        <v>35.479999999999997</v>
      </c>
      <c r="U22" s="76">
        <v>35.549999999999997</v>
      </c>
      <c r="V22" s="76">
        <v>35.619999999999997</v>
      </c>
      <c r="W22" s="76">
        <v>36.39</v>
      </c>
      <c r="X22" s="76">
        <v>36.46</v>
      </c>
      <c r="Y22" s="76">
        <v>36.520000000000003</v>
      </c>
      <c r="Z22" s="76">
        <v>36.57</v>
      </c>
      <c r="AA22" s="76">
        <v>36.630000000000003</v>
      </c>
      <c r="AB22" s="76">
        <v>36.68</v>
      </c>
      <c r="AC22" s="76">
        <v>36.68</v>
      </c>
      <c r="AD22" s="76">
        <v>36.770000000000003</v>
      </c>
      <c r="AE22" s="76">
        <v>36.770000000000003</v>
      </c>
      <c r="AF22" s="76">
        <v>36.85</v>
      </c>
      <c r="AG22" s="76">
        <v>36.85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33.74</v>
      </c>
      <c r="D23" s="76">
        <v>33.89</v>
      </c>
      <c r="E23" s="76">
        <v>34.03</v>
      </c>
      <c r="F23" s="76">
        <v>34.17</v>
      </c>
      <c r="G23" s="76">
        <v>34.31</v>
      </c>
      <c r="H23" s="76">
        <v>34.44</v>
      </c>
      <c r="I23" s="76">
        <v>34.57</v>
      </c>
      <c r="J23" s="76">
        <v>34.69</v>
      </c>
      <c r="K23" s="76">
        <v>34.82</v>
      </c>
      <c r="L23" s="76">
        <v>34.93</v>
      </c>
      <c r="M23" s="76">
        <v>35.049999999999997</v>
      </c>
      <c r="N23" s="76">
        <v>35.159999999999997</v>
      </c>
      <c r="O23" s="76">
        <v>35.26</v>
      </c>
      <c r="P23" s="76">
        <v>35.36</v>
      </c>
      <c r="Q23" s="76">
        <v>35.46</v>
      </c>
      <c r="R23" s="76">
        <v>35.549999999999997</v>
      </c>
      <c r="S23" s="76">
        <v>35.64</v>
      </c>
      <c r="T23" s="76">
        <v>35.72</v>
      </c>
      <c r="U23" s="76">
        <v>35.81</v>
      </c>
      <c r="V23" s="76">
        <v>35.880000000000003</v>
      </c>
      <c r="W23" s="76">
        <v>36.68</v>
      </c>
      <c r="X23" s="76">
        <v>36.75</v>
      </c>
      <c r="Y23" s="76">
        <v>36.82</v>
      </c>
      <c r="Z23" s="76">
        <v>36.880000000000003</v>
      </c>
      <c r="AA23" s="76">
        <v>36.94</v>
      </c>
      <c r="AB23" s="76">
        <v>37</v>
      </c>
      <c r="AC23" s="76">
        <v>37.049999999999997</v>
      </c>
      <c r="AD23" s="76">
        <v>37.049999999999997</v>
      </c>
      <c r="AE23" s="76">
        <v>37.14</v>
      </c>
      <c r="AF23" s="76">
        <v>37.14</v>
      </c>
      <c r="AG23" s="76">
        <v>37.22</v>
      </c>
      <c r="AH23" s="76">
        <v>37.22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33.869999999999997</v>
      </c>
      <c r="D24" s="76">
        <v>34.020000000000003</v>
      </c>
      <c r="E24" s="76">
        <v>34.17</v>
      </c>
      <c r="F24" s="76">
        <v>34.32</v>
      </c>
      <c r="G24" s="76">
        <v>34.46</v>
      </c>
      <c r="H24" s="76">
        <v>34.6</v>
      </c>
      <c r="I24" s="76">
        <v>34.74</v>
      </c>
      <c r="J24" s="76">
        <v>34.869999999999997</v>
      </c>
      <c r="K24" s="76">
        <v>35</v>
      </c>
      <c r="L24" s="76">
        <v>35.130000000000003</v>
      </c>
      <c r="M24" s="76">
        <v>35.25</v>
      </c>
      <c r="N24" s="76">
        <v>35.36</v>
      </c>
      <c r="O24" s="76">
        <v>35.479999999999997</v>
      </c>
      <c r="P24" s="76">
        <v>35.590000000000003</v>
      </c>
      <c r="Q24" s="76">
        <v>35.69</v>
      </c>
      <c r="R24" s="76">
        <v>35.79</v>
      </c>
      <c r="S24" s="76">
        <v>35.880000000000003</v>
      </c>
      <c r="T24" s="76">
        <v>35.97</v>
      </c>
      <c r="U24" s="76">
        <v>36.06</v>
      </c>
      <c r="V24" s="76">
        <v>36.14</v>
      </c>
      <c r="W24" s="76">
        <v>36.979999999999997</v>
      </c>
      <c r="X24" s="76">
        <v>37.06</v>
      </c>
      <c r="Y24" s="76">
        <v>37.130000000000003</v>
      </c>
      <c r="Z24" s="76">
        <v>37.200000000000003</v>
      </c>
      <c r="AA24" s="76">
        <v>37.26</v>
      </c>
      <c r="AB24" s="76">
        <v>37.32</v>
      </c>
      <c r="AC24" s="76">
        <v>37.380000000000003</v>
      </c>
      <c r="AD24" s="76">
        <v>37.43</v>
      </c>
      <c r="AE24" s="76">
        <v>37.479999999999997</v>
      </c>
      <c r="AF24" s="76">
        <v>37.479999999999997</v>
      </c>
      <c r="AG24" s="76">
        <v>37.57</v>
      </c>
      <c r="AH24" s="76">
        <v>37.57</v>
      </c>
      <c r="AI24" s="76">
        <v>37.65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34</v>
      </c>
      <c r="D25" s="76">
        <v>34.159999999999997</v>
      </c>
      <c r="E25" s="76">
        <v>34.31</v>
      </c>
      <c r="F25" s="76">
        <v>34.47</v>
      </c>
      <c r="G25" s="76">
        <v>34.619999999999997</v>
      </c>
      <c r="H25" s="76">
        <v>34.770000000000003</v>
      </c>
      <c r="I25" s="76">
        <v>34.909999999999997</v>
      </c>
      <c r="J25" s="76">
        <v>35.049999999999997</v>
      </c>
      <c r="K25" s="76">
        <v>35.19</v>
      </c>
      <c r="L25" s="76">
        <v>35.32</v>
      </c>
      <c r="M25" s="76">
        <v>35.450000000000003</v>
      </c>
      <c r="N25" s="76">
        <v>35.57</v>
      </c>
      <c r="O25" s="76">
        <v>35.69</v>
      </c>
      <c r="P25" s="76">
        <v>35.81</v>
      </c>
      <c r="Q25" s="76">
        <v>35.92</v>
      </c>
      <c r="R25" s="76">
        <v>36.03</v>
      </c>
      <c r="S25" s="76">
        <v>36.130000000000003</v>
      </c>
      <c r="T25" s="76">
        <v>36.229999999999997</v>
      </c>
      <c r="U25" s="76">
        <v>36.32</v>
      </c>
      <c r="V25" s="76">
        <v>36.409999999999997</v>
      </c>
      <c r="W25" s="76">
        <v>37.28</v>
      </c>
      <c r="X25" s="76">
        <v>37.36</v>
      </c>
      <c r="Y25" s="76">
        <v>37.44</v>
      </c>
      <c r="Z25" s="76">
        <v>37.51</v>
      </c>
      <c r="AA25" s="76">
        <v>37.58</v>
      </c>
      <c r="AB25" s="76">
        <v>37.65</v>
      </c>
      <c r="AC25" s="76">
        <v>37.71</v>
      </c>
      <c r="AD25" s="76">
        <v>37.770000000000003</v>
      </c>
      <c r="AE25" s="76">
        <v>37.83</v>
      </c>
      <c r="AF25" s="76">
        <v>37.880000000000003</v>
      </c>
      <c r="AG25" s="76">
        <v>37.880000000000003</v>
      </c>
      <c r="AH25" s="76">
        <v>37.97</v>
      </c>
      <c r="AI25" s="76">
        <v>37.97</v>
      </c>
      <c r="AJ25" s="76">
        <v>38.049999999999997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34.119999999999997</v>
      </c>
      <c r="D26" s="76">
        <v>34.29</v>
      </c>
      <c r="E26" s="76">
        <v>34.450000000000003</v>
      </c>
      <c r="F26" s="76">
        <v>34.61</v>
      </c>
      <c r="G26" s="76">
        <v>34.770000000000003</v>
      </c>
      <c r="H26" s="76">
        <v>34.93</v>
      </c>
      <c r="I26" s="76">
        <v>35.08</v>
      </c>
      <c r="J26" s="76">
        <v>35.229999999999997</v>
      </c>
      <c r="K26" s="76">
        <v>35.369999999999997</v>
      </c>
      <c r="L26" s="76">
        <v>35.51</v>
      </c>
      <c r="M26" s="76">
        <v>35.65</v>
      </c>
      <c r="N26" s="76">
        <v>35.78</v>
      </c>
      <c r="O26" s="76">
        <v>35.909999999999997</v>
      </c>
      <c r="P26" s="76">
        <v>36.03</v>
      </c>
      <c r="Q26" s="76">
        <v>36.15</v>
      </c>
      <c r="R26" s="76">
        <v>36.26</v>
      </c>
      <c r="S26" s="76">
        <v>36.369999999999997</v>
      </c>
      <c r="T26" s="76">
        <v>36.479999999999997</v>
      </c>
      <c r="U26" s="76">
        <v>36.58</v>
      </c>
      <c r="V26" s="76">
        <v>36.68</v>
      </c>
      <c r="W26" s="76">
        <v>37.58</v>
      </c>
      <c r="X26" s="76">
        <v>37.67</v>
      </c>
      <c r="Y26" s="76">
        <v>37.76</v>
      </c>
      <c r="Z26" s="76">
        <v>37.840000000000003</v>
      </c>
      <c r="AA26" s="76">
        <v>37.909999999999997</v>
      </c>
      <c r="AB26" s="76">
        <v>37.99</v>
      </c>
      <c r="AC26" s="76">
        <v>38.049999999999997</v>
      </c>
      <c r="AD26" s="76">
        <v>38.119999999999997</v>
      </c>
      <c r="AE26" s="76">
        <v>38.18</v>
      </c>
      <c r="AF26" s="76">
        <v>38.229999999999997</v>
      </c>
      <c r="AG26" s="76">
        <v>38.29</v>
      </c>
      <c r="AH26" s="76">
        <v>38.29</v>
      </c>
      <c r="AI26" s="76">
        <v>38.380000000000003</v>
      </c>
      <c r="AJ26" s="76">
        <v>38.380000000000003</v>
      </c>
      <c r="AK26" s="76">
        <v>38.47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34.24</v>
      </c>
      <c r="D27" s="76">
        <v>34.409999999999997</v>
      </c>
      <c r="E27" s="76">
        <v>34.590000000000003</v>
      </c>
      <c r="F27" s="76">
        <v>34.76</v>
      </c>
      <c r="G27" s="76">
        <v>34.92</v>
      </c>
      <c r="H27" s="76">
        <v>35.08</v>
      </c>
      <c r="I27" s="76">
        <v>35.24</v>
      </c>
      <c r="J27" s="76">
        <v>35.4</v>
      </c>
      <c r="K27" s="76">
        <v>35.549999999999997</v>
      </c>
      <c r="L27" s="76">
        <v>35.700000000000003</v>
      </c>
      <c r="M27" s="76">
        <v>35.840000000000003</v>
      </c>
      <c r="N27" s="76">
        <v>35.979999999999997</v>
      </c>
      <c r="O27" s="76">
        <v>36.119999999999997</v>
      </c>
      <c r="P27" s="76">
        <v>36.25</v>
      </c>
      <c r="Q27" s="76">
        <v>36.380000000000003</v>
      </c>
      <c r="R27" s="76">
        <v>36.5</v>
      </c>
      <c r="S27" s="76">
        <v>36.619999999999997</v>
      </c>
      <c r="T27" s="76">
        <v>36.729999999999997</v>
      </c>
      <c r="U27" s="76">
        <v>36.840000000000003</v>
      </c>
      <c r="V27" s="76">
        <v>36.94</v>
      </c>
      <c r="W27" s="76">
        <v>37.880000000000003</v>
      </c>
      <c r="X27" s="76">
        <v>37.979999999999997</v>
      </c>
      <c r="Y27" s="76">
        <v>38.07</v>
      </c>
      <c r="Z27" s="76">
        <v>38.159999999999997</v>
      </c>
      <c r="AA27" s="76">
        <v>38.25</v>
      </c>
      <c r="AB27" s="76">
        <v>38.32</v>
      </c>
      <c r="AC27" s="76">
        <v>38.4</v>
      </c>
      <c r="AD27" s="76">
        <v>38.47</v>
      </c>
      <c r="AE27" s="76">
        <v>38.53</v>
      </c>
      <c r="AF27" s="76">
        <v>38.6</v>
      </c>
      <c r="AG27" s="76">
        <v>38.65</v>
      </c>
      <c r="AH27" s="76">
        <v>38.71</v>
      </c>
      <c r="AI27" s="76">
        <v>38.76</v>
      </c>
      <c r="AJ27" s="76">
        <v>38.76</v>
      </c>
      <c r="AK27" s="76">
        <v>38.85</v>
      </c>
      <c r="AL27" s="76">
        <v>38.85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34.36</v>
      </c>
      <c r="D28" s="76">
        <v>34.54</v>
      </c>
      <c r="E28" s="76">
        <v>34.72</v>
      </c>
      <c r="F28" s="76">
        <v>34.89</v>
      </c>
      <c r="G28" s="76">
        <v>35.07</v>
      </c>
      <c r="H28" s="76">
        <v>35.24</v>
      </c>
      <c r="I28" s="76">
        <v>35.409999999999997</v>
      </c>
      <c r="J28" s="76">
        <v>35.57</v>
      </c>
      <c r="K28" s="76">
        <v>35.729999999999997</v>
      </c>
      <c r="L28" s="76">
        <v>35.89</v>
      </c>
      <c r="M28" s="76">
        <v>36.04</v>
      </c>
      <c r="N28" s="76">
        <v>36.19</v>
      </c>
      <c r="O28" s="76">
        <v>36.33</v>
      </c>
      <c r="P28" s="76">
        <v>36.47</v>
      </c>
      <c r="Q28" s="76">
        <v>36.61</v>
      </c>
      <c r="R28" s="76">
        <v>36.74</v>
      </c>
      <c r="S28" s="76">
        <v>36.86</v>
      </c>
      <c r="T28" s="76">
        <v>36.979999999999997</v>
      </c>
      <c r="U28" s="76">
        <v>37.1</v>
      </c>
      <c r="V28" s="76">
        <v>37.21</v>
      </c>
      <c r="W28" s="76">
        <v>38.19</v>
      </c>
      <c r="X28" s="76">
        <v>38.29</v>
      </c>
      <c r="Y28" s="76">
        <v>38.39</v>
      </c>
      <c r="Z28" s="76">
        <v>38.49</v>
      </c>
      <c r="AA28" s="76">
        <v>38.58</v>
      </c>
      <c r="AB28" s="76">
        <v>38.67</v>
      </c>
      <c r="AC28" s="76">
        <v>38.75</v>
      </c>
      <c r="AD28" s="76">
        <v>38.83</v>
      </c>
      <c r="AE28" s="76">
        <v>38.9</v>
      </c>
      <c r="AF28" s="76">
        <v>38.97</v>
      </c>
      <c r="AG28" s="76">
        <v>39.03</v>
      </c>
      <c r="AH28" s="76">
        <v>39.090000000000003</v>
      </c>
      <c r="AI28" s="76">
        <v>39.15</v>
      </c>
      <c r="AJ28" s="76">
        <v>39.200000000000003</v>
      </c>
      <c r="AK28" s="76">
        <v>39.200000000000003</v>
      </c>
      <c r="AL28" s="76">
        <v>39.29</v>
      </c>
      <c r="AM28" s="76">
        <v>39.29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34.47</v>
      </c>
      <c r="D29" s="76">
        <v>34.659999999999997</v>
      </c>
      <c r="E29" s="76">
        <v>34.840000000000003</v>
      </c>
      <c r="F29" s="76">
        <v>35.03</v>
      </c>
      <c r="G29" s="76">
        <v>35.21</v>
      </c>
      <c r="H29" s="76">
        <v>35.39</v>
      </c>
      <c r="I29" s="76">
        <v>35.57</v>
      </c>
      <c r="J29" s="76">
        <v>35.74</v>
      </c>
      <c r="K29" s="76">
        <v>35.909999999999997</v>
      </c>
      <c r="L29" s="76">
        <v>36.07</v>
      </c>
      <c r="M29" s="76">
        <v>36.229999999999997</v>
      </c>
      <c r="N29" s="76">
        <v>36.39</v>
      </c>
      <c r="O29" s="76">
        <v>36.54</v>
      </c>
      <c r="P29" s="76">
        <v>36.69</v>
      </c>
      <c r="Q29" s="76">
        <v>36.83</v>
      </c>
      <c r="R29" s="76">
        <v>36.97</v>
      </c>
      <c r="S29" s="76">
        <v>37.11</v>
      </c>
      <c r="T29" s="76">
        <v>37.24</v>
      </c>
      <c r="U29" s="76">
        <v>37.36</v>
      </c>
      <c r="V29" s="76">
        <v>37.479999999999997</v>
      </c>
      <c r="W29" s="76">
        <v>38.49</v>
      </c>
      <c r="X29" s="76">
        <v>38.61</v>
      </c>
      <c r="Y29" s="76">
        <v>38.72</v>
      </c>
      <c r="Z29" s="76">
        <v>38.82</v>
      </c>
      <c r="AA29" s="76">
        <v>38.92</v>
      </c>
      <c r="AB29" s="76">
        <v>39.020000000000003</v>
      </c>
      <c r="AC29" s="76">
        <v>39.1</v>
      </c>
      <c r="AD29" s="76">
        <v>39.19</v>
      </c>
      <c r="AE29" s="76">
        <v>39.270000000000003</v>
      </c>
      <c r="AF29" s="76">
        <v>39.340000000000003</v>
      </c>
      <c r="AG29" s="76">
        <v>39.409999999999997</v>
      </c>
      <c r="AH29" s="76">
        <v>39.479999999999997</v>
      </c>
      <c r="AI29" s="76">
        <v>39.54</v>
      </c>
      <c r="AJ29" s="76">
        <v>39.6</v>
      </c>
      <c r="AK29" s="76">
        <v>39.65</v>
      </c>
      <c r="AL29" s="76">
        <v>39.65</v>
      </c>
      <c r="AM29" s="76">
        <v>39.75</v>
      </c>
      <c r="AN29" s="76">
        <v>39.75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34.58</v>
      </c>
      <c r="D30" s="76">
        <v>34.770000000000003</v>
      </c>
      <c r="E30" s="76">
        <v>34.97</v>
      </c>
      <c r="F30" s="76">
        <v>35.159999999999997</v>
      </c>
      <c r="G30" s="76">
        <v>35.35</v>
      </c>
      <c r="H30" s="76">
        <v>35.54</v>
      </c>
      <c r="I30" s="76">
        <v>35.72</v>
      </c>
      <c r="J30" s="76">
        <v>35.9</v>
      </c>
      <c r="K30" s="76">
        <v>36.08</v>
      </c>
      <c r="L30" s="76">
        <v>36.25</v>
      </c>
      <c r="M30" s="76">
        <v>36.42</v>
      </c>
      <c r="N30" s="76">
        <v>36.590000000000003</v>
      </c>
      <c r="O30" s="76">
        <v>36.75</v>
      </c>
      <c r="P30" s="76">
        <v>36.909999999999997</v>
      </c>
      <c r="Q30" s="76">
        <v>37.06</v>
      </c>
      <c r="R30" s="76">
        <v>37.21</v>
      </c>
      <c r="S30" s="76">
        <v>37.35</v>
      </c>
      <c r="T30" s="76">
        <v>37.49</v>
      </c>
      <c r="U30" s="76">
        <v>37.630000000000003</v>
      </c>
      <c r="V30" s="76">
        <v>37.75</v>
      </c>
      <c r="W30" s="76">
        <v>38.799999999999997</v>
      </c>
      <c r="X30" s="76">
        <v>38.93</v>
      </c>
      <c r="Y30" s="76">
        <v>39.04</v>
      </c>
      <c r="Z30" s="76">
        <v>39.159999999999997</v>
      </c>
      <c r="AA30" s="76">
        <v>39.270000000000003</v>
      </c>
      <c r="AB30" s="76">
        <v>39.369999999999997</v>
      </c>
      <c r="AC30" s="76">
        <v>39.46</v>
      </c>
      <c r="AD30" s="76">
        <v>39.56</v>
      </c>
      <c r="AE30" s="76">
        <v>39.64</v>
      </c>
      <c r="AF30" s="76">
        <v>39.72</v>
      </c>
      <c r="AG30" s="76">
        <v>39.799999999999997</v>
      </c>
      <c r="AH30" s="76">
        <v>39.869999999999997</v>
      </c>
      <c r="AI30" s="76">
        <v>39.94</v>
      </c>
      <c r="AJ30" s="76">
        <v>40.01</v>
      </c>
      <c r="AK30" s="76">
        <v>40.07</v>
      </c>
      <c r="AL30" s="76">
        <v>40.119999999999997</v>
      </c>
      <c r="AM30" s="76">
        <v>40.18</v>
      </c>
      <c r="AN30" s="76">
        <v>40.18</v>
      </c>
      <c r="AO30" s="76">
        <v>40.270000000000003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34.68</v>
      </c>
      <c r="D31" s="76">
        <v>34.89</v>
      </c>
      <c r="E31" s="76">
        <v>35.090000000000003</v>
      </c>
      <c r="F31" s="76">
        <v>35.29</v>
      </c>
      <c r="G31" s="76">
        <v>35.49</v>
      </c>
      <c r="H31" s="76">
        <v>35.68</v>
      </c>
      <c r="I31" s="76">
        <v>35.869999999999997</v>
      </c>
      <c r="J31" s="76">
        <v>36.06</v>
      </c>
      <c r="K31" s="76">
        <v>36.25</v>
      </c>
      <c r="L31" s="76">
        <v>36.43</v>
      </c>
      <c r="M31" s="76">
        <v>36.61</v>
      </c>
      <c r="N31" s="76">
        <v>36.79</v>
      </c>
      <c r="O31" s="76">
        <v>36.96</v>
      </c>
      <c r="P31" s="76">
        <v>37.119999999999997</v>
      </c>
      <c r="Q31" s="76">
        <v>37.29</v>
      </c>
      <c r="R31" s="76">
        <v>37.44</v>
      </c>
      <c r="S31" s="76">
        <v>37.6</v>
      </c>
      <c r="T31" s="76">
        <v>37.74</v>
      </c>
      <c r="U31" s="76">
        <v>37.89</v>
      </c>
      <c r="V31" s="76">
        <v>38.03</v>
      </c>
      <c r="W31" s="76">
        <v>39.11</v>
      </c>
      <c r="X31" s="76">
        <v>39.24</v>
      </c>
      <c r="Y31" s="76">
        <v>39.369999999999997</v>
      </c>
      <c r="Z31" s="76">
        <v>39.5</v>
      </c>
      <c r="AA31" s="76">
        <v>39.61</v>
      </c>
      <c r="AB31" s="76">
        <v>39.72</v>
      </c>
      <c r="AC31" s="76">
        <v>39.83</v>
      </c>
      <c r="AD31" s="76">
        <v>39.93</v>
      </c>
      <c r="AE31" s="76">
        <v>40.020000000000003</v>
      </c>
      <c r="AF31" s="76">
        <v>40.11</v>
      </c>
      <c r="AG31" s="76">
        <v>40.200000000000003</v>
      </c>
      <c r="AH31" s="76">
        <v>40.28</v>
      </c>
      <c r="AI31" s="76">
        <v>40.35</v>
      </c>
      <c r="AJ31" s="76">
        <v>40.42</v>
      </c>
      <c r="AK31" s="76">
        <v>40.49</v>
      </c>
      <c r="AL31" s="76">
        <v>40.549999999999997</v>
      </c>
      <c r="AM31" s="76">
        <v>40.61</v>
      </c>
      <c r="AN31" s="76">
        <v>40.659999999999997</v>
      </c>
      <c r="AO31" s="76">
        <v>40.659999999999997</v>
      </c>
      <c r="AP31" s="76">
        <v>40.76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34.79</v>
      </c>
      <c r="D32" s="76">
        <v>35</v>
      </c>
      <c r="E32" s="76">
        <v>35.200000000000003</v>
      </c>
      <c r="F32" s="76">
        <v>35.409999999999997</v>
      </c>
      <c r="G32" s="76">
        <v>35.619999999999997</v>
      </c>
      <c r="H32" s="76">
        <v>35.82</v>
      </c>
      <c r="I32" s="76">
        <v>36.020000000000003</v>
      </c>
      <c r="J32" s="76">
        <v>36.22</v>
      </c>
      <c r="K32" s="76">
        <v>36.42</v>
      </c>
      <c r="L32" s="76">
        <v>36.61</v>
      </c>
      <c r="M32" s="76">
        <v>36.799999999999997</v>
      </c>
      <c r="N32" s="76">
        <v>36.979999999999997</v>
      </c>
      <c r="O32" s="76">
        <v>37.159999999999997</v>
      </c>
      <c r="P32" s="76">
        <v>37.340000000000003</v>
      </c>
      <c r="Q32" s="76">
        <v>37.51</v>
      </c>
      <c r="R32" s="76">
        <v>37.68</v>
      </c>
      <c r="S32" s="76">
        <v>37.840000000000003</v>
      </c>
      <c r="T32" s="76">
        <v>38</v>
      </c>
      <c r="U32" s="76">
        <v>38.15</v>
      </c>
      <c r="V32" s="76">
        <v>38.299999999999997</v>
      </c>
      <c r="W32" s="76">
        <v>39.42</v>
      </c>
      <c r="X32" s="76">
        <v>39.56</v>
      </c>
      <c r="Y32" s="76">
        <v>39.700000000000003</v>
      </c>
      <c r="Z32" s="76">
        <v>39.83</v>
      </c>
      <c r="AA32" s="76">
        <v>39.96</v>
      </c>
      <c r="AB32" s="76">
        <v>40.08</v>
      </c>
      <c r="AC32" s="76">
        <v>40.200000000000003</v>
      </c>
      <c r="AD32" s="76">
        <v>40.299999999999997</v>
      </c>
      <c r="AE32" s="76">
        <v>40.409999999999997</v>
      </c>
      <c r="AF32" s="76">
        <v>40.51</v>
      </c>
      <c r="AG32" s="76">
        <v>40.6</v>
      </c>
      <c r="AH32" s="76">
        <v>40.68</v>
      </c>
      <c r="AI32" s="76">
        <v>40.770000000000003</v>
      </c>
      <c r="AJ32" s="76">
        <v>40.840000000000003</v>
      </c>
      <c r="AK32" s="76">
        <v>40.92</v>
      </c>
      <c r="AL32" s="76">
        <v>40.99</v>
      </c>
      <c r="AM32" s="76">
        <v>41.05</v>
      </c>
      <c r="AN32" s="76">
        <v>41.11</v>
      </c>
      <c r="AO32" s="76">
        <v>41.17</v>
      </c>
      <c r="AP32" s="76">
        <v>41.17</v>
      </c>
      <c r="AQ32" s="76">
        <v>41.27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34.89</v>
      </c>
      <c r="D33" s="76">
        <v>35.1</v>
      </c>
      <c r="E33" s="76">
        <v>35.32</v>
      </c>
      <c r="F33" s="76">
        <v>35.53</v>
      </c>
      <c r="G33" s="76">
        <v>35.75</v>
      </c>
      <c r="H33" s="76">
        <v>35.96</v>
      </c>
      <c r="I33" s="76">
        <v>36.17</v>
      </c>
      <c r="J33" s="76">
        <v>36.369999999999997</v>
      </c>
      <c r="K33" s="76">
        <v>36.58</v>
      </c>
      <c r="L33" s="76">
        <v>36.78</v>
      </c>
      <c r="M33" s="76">
        <v>36.979999999999997</v>
      </c>
      <c r="N33" s="76">
        <v>37.17</v>
      </c>
      <c r="O33" s="76">
        <v>37.36</v>
      </c>
      <c r="P33" s="76">
        <v>37.549999999999997</v>
      </c>
      <c r="Q33" s="76">
        <v>37.729999999999997</v>
      </c>
      <c r="R33" s="76">
        <v>37.909999999999997</v>
      </c>
      <c r="S33" s="76">
        <v>38.08</v>
      </c>
      <c r="T33" s="76">
        <v>38.25</v>
      </c>
      <c r="U33" s="76">
        <v>38.409999999999997</v>
      </c>
      <c r="V33" s="76">
        <v>38.57</v>
      </c>
      <c r="W33" s="76">
        <v>39.729999999999997</v>
      </c>
      <c r="X33" s="76">
        <v>39.880000000000003</v>
      </c>
      <c r="Y33" s="76">
        <v>40.03</v>
      </c>
      <c r="Z33" s="76">
        <v>40.17</v>
      </c>
      <c r="AA33" s="76">
        <v>40.31</v>
      </c>
      <c r="AB33" s="76">
        <v>40.44</v>
      </c>
      <c r="AC33" s="76">
        <v>40.57</v>
      </c>
      <c r="AD33" s="76">
        <v>40.68</v>
      </c>
      <c r="AE33" s="76">
        <v>40.799999999999997</v>
      </c>
      <c r="AF33" s="76">
        <v>40.9</v>
      </c>
      <c r="AG33" s="76">
        <v>41</v>
      </c>
      <c r="AH33" s="76">
        <v>41.1</v>
      </c>
      <c r="AI33" s="76">
        <v>41.19</v>
      </c>
      <c r="AJ33" s="76">
        <v>41.28</v>
      </c>
      <c r="AK33" s="76">
        <v>41.36</v>
      </c>
      <c r="AL33" s="76">
        <v>41.43</v>
      </c>
      <c r="AM33" s="76">
        <v>41.51</v>
      </c>
      <c r="AN33" s="76">
        <v>41.57</v>
      </c>
      <c r="AO33" s="76">
        <v>41.64</v>
      </c>
      <c r="AP33" s="76">
        <v>41.69</v>
      </c>
      <c r="AQ33" s="76">
        <v>41.75</v>
      </c>
      <c r="AR33" s="76">
        <v>41.75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34.979999999999997</v>
      </c>
      <c r="D34" s="76">
        <v>35.200000000000003</v>
      </c>
      <c r="E34" s="76">
        <v>35.43</v>
      </c>
      <c r="F34" s="76">
        <v>35.65</v>
      </c>
      <c r="G34" s="76">
        <v>35.869999999999997</v>
      </c>
      <c r="H34" s="76">
        <v>36.090000000000003</v>
      </c>
      <c r="I34" s="76">
        <v>36.31</v>
      </c>
      <c r="J34" s="76">
        <v>36.520000000000003</v>
      </c>
      <c r="K34" s="76">
        <v>36.74</v>
      </c>
      <c r="L34" s="76">
        <v>36.950000000000003</v>
      </c>
      <c r="M34" s="76">
        <v>37.15</v>
      </c>
      <c r="N34" s="76">
        <v>37.36</v>
      </c>
      <c r="O34" s="76">
        <v>37.56</v>
      </c>
      <c r="P34" s="76">
        <v>37.75</v>
      </c>
      <c r="Q34" s="76">
        <v>37.950000000000003</v>
      </c>
      <c r="R34" s="76">
        <v>38.130000000000003</v>
      </c>
      <c r="S34" s="76">
        <v>38.32</v>
      </c>
      <c r="T34" s="76">
        <v>38.49</v>
      </c>
      <c r="U34" s="76">
        <v>38.67</v>
      </c>
      <c r="V34" s="76">
        <v>38.840000000000003</v>
      </c>
      <c r="W34" s="76">
        <v>40.03</v>
      </c>
      <c r="X34" s="76">
        <v>40.200000000000003</v>
      </c>
      <c r="Y34" s="76">
        <v>40.36</v>
      </c>
      <c r="Z34" s="76">
        <v>40.520000000000003</v>
      </c>
      <c r="AA34" s="76">
        <v>40.659999999999997</v>
      </c>
      <c r="AB34" s="76">
        <v>40.81</v>
      </c>
      <c r="AC34" s="76">
        <v>40.94</v>
      </c>
      <c r="AD34" s="76">
        <v>41.07</v>
      </c>
      <c r="AE34" s="76">
        <v>41.19</v>
      </c>
      <c r="AF34" s="76">
        <v>41.31</v>
      </c>
      <c r="AG34" s="76">
        <v>41.42</v>
      </c>
      <c r="AH34" s="76">
        <v>41.52</v>
      </c>
      <c r="AI34" s="76">
        <v>41.62</v>
      </c>
      <c r="AJ34" s="76">
        <v>41.72</v>
      </c>
      <c r="AK34" s="76">
        <v>41.8</v>
      </c>
      <c r="AL34" s="76">
        <v>41.89</v>
      </c>
      <c r="AM34" s="76">
        <v>41.97</v>
      </c>
      <c r="AN34" s="76">
        <v>42.04</v>
      </c>
      <c r="AO34" s="76">
        <v>42.11</v>
      </c>
      <c r="AP34" s="76">
        <v>42.18</v>
      </c>
      <c r="AQ34" s="76">
        <v>42.24</v>
      </c>
      <c r="AR34" s="76">
        <v>42.29</v>
      </c>
      <c r="AS34" s="76">
        <v>42.29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35.07</v>
      </c>
      <c r="D35" s="76">
        <v>35.299999999999997</v>
      </c>
      <c r="E35" s="76">
        <v>35.53</v>
      </c>
      <c r="F35" s="76">
        <v>35.76</v>
      </c>
      <c r="G35" s="76">
        <v>35.99</v>
      </c>
      <c r="H35" s="76">
        <v>36.22</v>
      </c>
      <c r="I35" s="76">
        <v>36.44</v>
      </c>
      <c r="J35" s="76">
        <v>36.67</v>
      </c>
      <c r="K35" s="76">
        <v>36.89</v>
      </c>
      <c r="L35" s="76">
        <v>37.11</v>
      </c>
      <c r="M35" s="76">
        <v>37.33</v>
      </c>
      <c r="N35" s="76">
        <v>37.54</v>
      </c>
      <c r="O35" s="76">
        <v>37.75</v>
      </c>
      <c r="P35" s="76">
        <v>37.96</v>
      </c>
      <c r="Q35" s="76">
        <v>38.159999999999997</v>
      </c>
      <c r="R35" s="76">
        <v>38.36</v>
      </c>
      <c r="S35" s="76">
        <v>38.549999999999997</v>
      </c>
      <c r="T35" s="76">
        <v>38.74</v>
      </c>
      <c r="U35" s="76">
        <v>38.92</v>
      </c>
      <c r="V35" s="76">
        <v>39.1</v>
      </c>
      <c r="W35" s="76">
        <v>40.340000000000003</v>
      </c>
      <c r="X35" s="76">
        <v>40.520000000000003</v>
      </c>
      <c r="Y35" s="76">
        <v>40.69</v>
      </c>
      <c r="Z35" s="76">
        <v>40.86</v>
      </c>
      <c r="AA35" s="76">
        <v>41.02</v>
      </c>
      <c r="AB35" s="76">
        <v>41.17</v>
      </c>
      <c r="AC35" s="76">
        <v>41.32</v>
      </c>
      <c r="AD35" s="76">
        <v>41.46</v>
      </c>
      <c r="AE35" s="76">
        <v>41.59</v>
      </c>
      <c r="AF35" s="76">
        <v>41.72</v>
      </c>
      <c r="AG35" s="76">
        <v>41.84</v>
      </c>
      <c r="AH35" s="76">
        <v>41.95</v>
      </c>
      <c r="AI35" s="76">
        <v>42.06</v>
      </c>
      <c r="AJ35" s="76">
        <v>42.16</v>
      </c>
      <c r="AK35" s="76">
        <v>42.26</v>
      </c>
      <c r="AL35" s="76">
        <v>42.35</v>
      </c>
      <c r="AM35" s="76">
        <v>42.44</v>
      </c>
      <c r="AN35" s="76">
        <v>42.52</v>
      </c>
      <c r="AO35" s="76">
        <v>42.6</v>
      </c>
      <c r="AP35" s="76">
        <v>42.67</v>
      </c>
      <c r="AQ35" s="76">
        <v>42.74</v>
      </c>
      <c r="AR35" s="76">
        <v>42.8</v>
      </c>
      <c r="AS35" s="76">
        <v>42.86</v>
      </c>
      <c r="AT35" s="76">
        <v>42.86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35.159999999999997</v>
      </c>
      <c r="D36" s="76">
        <v>35.39</v>
      </c>
      <c r="E36" s="76">
        <v>35.630000000000003</v>
      </c>
      <c r="F36" s="76">
        <v>35.869999999999997</v>
      </c>
      <c r="G36" s="76">
        <v>36.11</v>
      </c>
      <c r="H36" s="76">
        <v>36.340000000000003</v>
      </c>
      <c r="I36" s="76">
        <v>36.58</v>
      </c>
      <c r="J36" s="76">
        <v>36.81</v>
      </c>
      <c r="K36" s="76">
        <v>37.04</v>
      </c>
      <c r="L36" s="76">
        <v>37.270000000000003</v>
      </c>
      <c r="M36" s="76">
        <v>37.5</v>
      </c>
      <c r="N36" s="76">
        <v>37.72</v>
      </c>
      <c r="O36" s="76">
        <v>37.94</v>
      </c>
      <c r="P36" s="76">
        <v>38.159999999999997</v>
      </c>
      <c r="Q36" s="76">
        <v>38.369999999999997</v>
      </c>
      <c r="R36" s="76">
        <v>38.58</v>
      </c>
      <c r="S36" s="76">
        <v>38.78</v>
      </c>
      <c r="T36" s="76">
        <v>38.979999999999997</v>
      </c>
      <c r="U36" s="76">
        <v>39.18</v>
      </c>
      <c r="V36" s="76">
        <v>39.369999999999997</v>
      </c>
      <c r="W36" s="76">
        <v>40.64</v>
      </c>
      <c r="X36" s="76">
        <v>40.840000000000003</v>
      </c>
      <c r="Y36" s="76">
        <v>41.02</v>
      </c>
      <c r="Z36" s="76">
        <v>41.2</v>
      </c>
      <c r="AA36" s="76">
        <v>41.37</v>
      </c>
      <c r="AB36" s="76">
        <v>41.54</v>
      </c>
      <c r="AC36" s="76">
        <v>41.69</v>
      </c>
      <c r="AD36" s="76">
        <v>41.85</v>
      </c>
      <c r="AE36" s="76">
        <v>41.99</v>
      </c>
      <c r="AF36" s="76">
        <v>42.13</v>
      </c>
      <c r="AG36" s="76">
        <v>42.26</v>
      </c>
      <c r="AH36" s="76">
        <v>42.38</v>
      </c>
      <c r="AI36" s="76">
        <v>42.5</v>
      </c>
      <c r="AJ36" s="76">
        <v>42.62</v>
      </c>
      <c r="AK36" s="76">
        <v>42.72</v>
      </c>
      <c r="AL36" s="76">
        <v>42.82</v>
      </c>
      <c r="AM36" s="76">
        <v>42.92</v>
      </c>
      <c r="AN36" s="76">
        <v>43.01</v>
      </c>
      <c r="AO36" s="76">
        <v>43.1</v>
      </c>
      <c r="AP36" s="76">
        <v>43.18</v>
      </c>
      <c r="AQ36" s="76">
        <v>43.25</v>
      </c>
      <c r="AR36" s="76">
        <v>43.32</v>
      </c>
      <c r="AS36" s="76">
        <v>43.38</v>
      </c>
      <c r="AT36" s="76">
        <v>43.44</v>
      </c>
      <c r="AU36" s="76">
        <v>43.44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35.24</v>
      </c>
      <c r="D37" s="76">
        <v>35.479999999999997</v>
      </c>
      <c r="E37" s="76">
        <v>35.729999999999997</v>
      </c>
      <c r="F37" s="76">
        <v>35.97</v>
      </c>
      <c r="G37" s="76">
        <v>36.22</v>
      </c>
      <c r="H37" s="76">
        <v>36.46</v>
      </c>
      <c r="I37" s="76">
        <v>36.700000000000003</v>
      </c>
      <c r="J37" s="76">
        <v>36.950000000000003</v>
      </c>
      <c r="K37" s="76">
        <v>37.19</v>
      </c>
      <c r="L37" s="76">
        <v>37.42</v>
      </c>
      <c r="M37" s="76">
        <v>37.659999999999997</v>
      </c>
      <c r="N37" s="76">
        <v>37.9</v>
      </c>
      <c r="O37" s="76">
        <v>38.130000000000003</v>
      </c>
      <c r="P37" s="76">
        <v>38.35</v>
      </c>
      <c r="Q37" s="76">
        <v>38.58</v>
      </c>
      <c r="R37" s="76">
        <v>38.799999999999997</v>
      </c>
      <c r="S37" s="76">
        <v>39.01</v>
      </c>
      <c r="T37" s="76">
        <v>39.22</v>
      </c>
      <c r="U37" s="76">
        <v>39.43</v>
      </c>
      <c r="V37" s="76">
        <v>39.630000000000003</v>
      </c>
      <c r="W37" s="76">
        <v>40.950000000000003</v>
      </c>
      <c r="X37" s="76">
        <v>41.15</v>
      </c>
      <c r="Y37" s="76">
        <v>41.35</v>
      </c>
      <c r="Z37" s="76">
        <v>41.54</v>
      </c>
      <c r="AA37" s="76">
        <v>41.73</v>
      </c>
      <c r="AB37" s="76">
        <v>41.9</v>
      </c>
      <c r="AC37" s="76">
        <v>42.07</v>
      </c>
      <c r="AD37" s="76">
        <v>42.24</v>
      </c>
      <c r="AE37" s="76">
        <v>42.39</v>
      </c>
      <c r="AF37" s="76">
        <v>42.54</v>
      </c>
      <c r="AG37" s="76">
        <v>42.69</v>
      </c>
      <c r="AH37" s="76">
        <v>42.82</v>
      </c>
      <c r="AI37" s="76">
        <v>42.95</v>
      </c>
      <c r="AJ37" s="76">
        <v>43.08</v>
      </c>
      <c r="AK37" s="76">
        <v>43.19</v>
      </c>
      <c r="AL37" s="76">
        <v>43.31</v>
      </c>
      <c r="AM37" s="76">
        <v>43.41</v>
      </c>
      <c r="AN37" s="76">
        <v>43.51</v>
      </c>
      <c r="AO37" s="76">
        <v>43.61</v>
      </c>
      <c r="AP37" s="76">
        <v>43.69</v>
      </c>
      <c r="AQ37" s="76">
        <v>43.78</v>
      </c>
      <c r="AR37" s="76">
        <v>43.85</v>
      </c>
      <c r="AS37" s="76">
        <v>43.92</v>
      </c>
      <c r="AT37" s="76">
        <v>43.99</v>
      </c>
      <c r="AU37" s="76">
        <v>44.05</v>
      </c>
      <c r="AV37" s="76">
        <v>44.11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35.32</v>
      </c>
      <c r="D38" s="76">
        <v>35.57</v>
      </c>
      <c r="E38" s="76">
        <v>35.82</v>
      </c>
      <c r="F38" s="76">
        <v>36.07</v>
      </c>
      <c r="G38" s="76">
        <v>36.32</v>
      </c>
      <c r="H38" s="76">
        <v>36.58</v>
      </c>
      <c r="I38" s="76">
        <v>36.83</v>
      </c>
      <c r="J38" s="76">
        <v>37.08</v>
      </c>
      <c r="K38" s="76">
        <v>37.33</v>
      </c>
      <c r="L38" s="76">
        <v>37.58</v>
      </c>
      <c r="M38" s="76">
        <v>37.82</v>
      </c>
      <c r="N38" s="76">
        <v>38.07</v>
      </c>
      <c r="O38" s="76">
        <v>38.31</v>
      </c>
      <c r="P38" s="76">
        <v>38.549999999999997</v>
      </c>
      <c r="Q38" s="76">
        <v>38.78</v>
      </c>
      <c r="R38" s="76">
        <v>39.01</v>
      </c>
      <c r="S38" s="76">
        <v>39.24</v>
      </c>
      <c r="T38" s="76">
        <v>39.46</v>
      </c>
      <c r="U38" s="76">
        <v>39.68</v>
      </c>
      <c r="V38" s="76">
        <v>39.89</v>
      </c>
      <c r="W38" s="76">
        <v>41.25</v>
      </c>
      <c r="X38" s="76">
        <v>41.46</v>
      </c>
      <c r="Y38" s="76">
        <v>41.68</v>
      </c>
      <c r="Z38" s="76">
        <v>41.88</v>
      </c>
      <c r="AA38" s="76">
        <v>42.08</v>
      </c>
      <c r="AB38" s="76">
        <v>42.27</v>
      </c>
      <c r="AC38" s="76">
        <v>42.45</v>
      </c>
      <c r="AD38" s="76">
        <v>42.63</v>
      </c>
      <c r="AE38" s="76">
        <v>42.8</v>
      </c>
      <c r="AF38" s="76">
        <v>42.96</v>
      </c>
      <c r="AG38" s="76">
        <v>43.12</v>
      </c>
      <c r="AH38" s="76">
        <v>43.27</v>
      </c>
      <c r="AI38" s="76">
        <v>43.41</v>
      </c>
      <c r="AJ38" s="76">
        <v>43.54</v>
      </c>
      <c r="AK38" s="76">
        <v>43.67</v>
      </c>
      <c r="AL38" s="76">
        <v>43.8</v>
      </c>
      <c r="AM38" s="76">
        <v>43.91</v>
      </c>
      <c r="AN38" s="76">
        <v>44.02</v>
      </c>
      <c r="AO38" s="76">
        <v>44.13</v>
      </c>
      <c r="AP38" s="76">
        <v>44.22</v>
      </c>
      <c r="AQ38" s="76">
        <v>44.31</v>
      </c>
      <c r="AR38" s="76">
        <v>44.4</v>
      </c>
      <c r="AS38" s="76">
        <v>44.48</v>
      </c>
      <c r="AT38" s="76">
        <v>44.55</v>
      </c>
      <c r="AU38" s="76">
        <v>44.62</v>
      </c>
      <c r="AV38" s="76">
        <v>44.68</v>
      </c>
      <c r="AW38" s="76">
        <v>44.74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35.4</v>
      </c>
      <c r="D39" s="76">
        <v>35.65</v>
      </c>
      <c r="E39" s="76">
        <v>35.909999999999997</v>
      </c>
      <c r="F39" s="76">
        <v>36.17</v>
      </c>
      <c r="G39" s="76">
        <v>36.43</v>
      </c>
      <c r="H39" s="76">
        <v>36.69</v>
      </c>
      <c r="I39" s="76">
        <v>36.950000000000003</v>
      </c>
      <c r="J39" s="76">
        <v>37.200000000000003</v>
      </c>
      <c r="K39" s="76">
        <v>37.46</v>
      </c>
      <c r="L39" s="76">
        <v>37.72</v>
      </c>
      <c r="M39" s="76">
        <v>37.979999999999997</v>
      </c>
      <c r="N39" s="76">
        <v>38.229999999999997</v>
      </c>
      <c r="O39" s="76">
        <v>38.479999999999997</v>
      </c>
      <c r="P39" s="76">
        <v>38.729999999999997</v>
      </c>
      <c r="Q39" s="76">
        <v>38.979999999999997</v>
      </c>
      <c r="R39" s="76">
        <v>39.22</v>
      </c>
      <c r="S39" s="76">
        <v>39.46</v>
      </c>
      <c r="T39" s="76">
        <v>39.69</v>
      </c>
      <c r="U39" s="76">
        <v>39.92</v>
      </c>
      <c r="V39" s="76">
        <v>40.15</v>
      </c>
      <c r="W39" s="76">
        <v>41.54</v>
      </c>
      <c r="X39" s="76">
        <v>41.77</v>
      </c>
      <c r="Y39" s="76">
        <v>42</v>
      </c>
      <c r="Z39" s="76">
        <v>42.22</v>
      </c>
      <c r="AA39" s="76">
        <v>42.43</v>
      </c>
      <c r="AB39" s="76">
        <v>42.64</v>
      </c>
      <c r="AC39" s="76">
        <v>42.84</v>
      </c>
      <c r="AD39" s="76">
        <v>43.03</v>
      </c>
      <c r="AE39" s="76">
        <v>43.21</v>
      </c>
      <c r="AF39" s="76">
        <v>43.39</v>
      </c>
      <c r="AG39" s="76">
        <v>43.55</v>
      </c>
      <c r="AH39" s="76">
        <v>43.72</v>
      </c>
      <c r="AI39" s="76">
        <v>43.87</v>
      </c>
      <c r="AJ39" s="76">
        <v>44.02</v>
      </c>
      <c r="AK39" s="76">
        <v>44.16</v>
      </c>
      <c r="AL39" s="76">
        <v>44.29</v>
      </c>
      <c r="AM39" s="76">
        <v>44.42</v>
      </c>
      <c r="AN39" s="76">
        <v>44.54</v>
      </c>
      <c r="AO39" s="76">
        <v>44.66</v>
      </c>
      <c r="AP39" s="76">
        <v>44.76</v>
      </c>
      <c r="AQ39" s="76">
        <v>44.87</v>
      </c>
      <c r="AR39" s="76">
        <v>44.96</v>
      </c>
      <c r="AS39" s="76">
        <v>45.05</v>
      </c>
      <c r="AT39" s="76">
        <v>45.13</v>
      </c>
      <c r="AU39" s="76">
        <v>45.2</v>
      </c>
      <c r="AV39" s="76">
        <v>45.27</v>
      </c>
      <c r="AW39" s="76">
        <v>45.34</v>
      </c>
      <c r="AX39" s="76">
        <v>45.4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35.47</v>
      </c>
      <c r="D40" s="76">
        <v>35.729999999999997</v>
      </c>
      <c r="E40" s="76">
        <v>35.99</v>
      </c>
      <c r="F40" s="76">
        <v>36.26</v>
      </c>
      <c r="G40" s="76">
        <v>36.520000000000003</v>
      </c>
      <c r="H40" s="76">
        <v>36.79</v>
      </c>
      <c r="I40" s="76">
        <v>37.06</v>
      </c>
      <c r="J40" s="76">
        <v>37.33</v>
      </c>
      <c r="K40" s="76">
        <v>37.590000000000003</v>
      </c>
      <c r="L40" s="76">
        <v>37.86</v>
      </c>
      <c r="M40" s="76">
        <v>38.130000000000003</v>
      </c>
      <c r="N40" s="76">
        <v>38.39</v>
      </c>
      <c r="O40" s="76">
        <v>38.65</v>
      </c>
      <c r="P40" s="76">
        <v>38.909999999999997</v>
      </c>
      <c r="Q40" s="76">
        <v>39.17</v>
      </c>
      <c r="R40" s="76">
        <v>39.42</v>
      </c>
      <c r="S40" s="76">
        <v>39.68</v>
      </c>
      <c r="T40" s="76">
        <v>39.92</v>
      </c>
      <c r="U40" s="76">
        <v>40.17</v>
      </c>
      <c r="V40" s="76">
        <v>40.4</v>
      </c>
      <c r="W40" s="76">
        <v>41.83</v>
      </c>
      <c r="X40" s="76">
        <v>42.08</v>
      </c>
      <c r="Y40" s="76">
        <v>42.32</v>
      </c>
      <c r="Z40" s="76">
        <v>42.56</v>
      </c>
      <c r="AA40" s="76">
        <v>42.78</v>
      </c>
      <c r="AB40" s="76">
        <v>43</v>
      </c>
      <c r="AC40" s="76">
        <v>43.22</v>
      </c>
      <c r="AD40" s="76">
        <v>43.42</v>
      </c>
      <c r="AE40" s="76">
        <v>43.62</v>
      </c>
      <c r="AF40" s="76">
        <v>43.81</v>
      </c>
      <c r="AG40" s="76">
        <v>43.99</v>
      </c>
      <c r="AH40" s="76">
        <v>44.17</v>
      </c>
      <c r="AI40" s="76">
        <v>44.34</v>
      </c>
      <c r="AJ40" s="76">
        <v>44.5</v>
      </c>
      <c r="AK40" s="76">
        <v>44.65</v>
      </c>
      <c r="AL40" s="76">
        <v>44.8</v>
      </c>
      <c r="AM40" s="76">
        <v>44.94</v>
      </c>
      <c r="AN40" s="76">
        <v>45.07</v>
      </c>
      <c r="AO40" s="76">
        <v>45.2</v>
      </c>
      <c r="AP40" s="76">
        <v>45.32</v>
      </c>
      <c r="AQ40" s="76">
        <v>45.43</v>
      </c>
      <c r="AR40" s="76">
        <v>45.53</v>
      </c>
      <c r="AS40" s="76">
        <v>45.63</v>
      </c>
      <c r="AT40" s="76">
        <v>45.72</v>
      </c>
      <c r="AU40" s="76">
        <v>45.8</v>
      </c>
      <c r="AV40" s="76">
        <v>45.88</v>
      </c>
      <c r="AW40" s="76">
        <v>45.95</v>
      </c>
      <c r="AX40" s="76">
        <v>46.02</v>
      </c>
      <c r="AY40" s="76">
        <v>46.08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35.54</v>
      </c>
      <c r="D41" s="76">
        <v>35.799999999999997</v>
      </c>
      <c r="E41" s="76">
        <v>36.07</v>
      </c>
      <c r="F41" s="76">
        <v>36.35</v>
      </c>
      <c r="G41" s="76">
        <v>36.619999999999997</v>
      </c>
      <c r="H41" s="76">
        <v>36.89</v>
      </c>
      <c r="I41" s="76">
        <v>37.17</v>
      </c>
      <c r="J41" s="76">
        <v>37.44</v>
      </c>
      <c r="K41" s="76">
        <v>37.72</v>
      </c>
      <c r="L41" s="76">
        <v>38</v>
      </c>
      <c r="M41" s="76">
        <v>38.270000000000003</v>
      </c>
      <c r="N41" s="76">
        <v>38.549999999999997</v>
      </c>
      <c r="O41" s="76">
        <v>38.82</v>
      </c>
      <c r="P41" s="76">
        <v>39.090000000000003</v>
      </c>
      <c r="Q41" s="76">
        <v>39.36</v>
      </c>
      <c r="R41" s="76">
        <v>39.619999999999997</v>
      </c>
      <c r="S41" s="76">
        <v>39.89</v>
      </c>
      <c r="T41" s="76">
        <v>40.15</v>
      </c>
      <c r="U41" s="76">
        <v>40.4</v>
      </c>
      <c r="V41" s="76">
        <v>40.65</v>
      </c>
      <c r="W41" s="76">
        <v>42.12</v>
      </c>
      <c r="X41" s="76">
        <v>42.38</v>
      </c>
      <c r="Y41" s="76">
        <v>42.64</v>
      </c>
      <c r="Z41" s="76">
        <v>42.89</v>
      </c>
      <c r="AA41" s="76">
        <v>43.13</v>
      </c>
      <c r="AB41" s="76">
        <v>43.37</v>
      </c>
      <c r="AC41" s="76">
        <v>43.6</v>
      </c>
      <c r="AD41" s="76">
        <v>43.82</v>
      </c>
      <c r="AE41" s="76">
        <v>44.03</v>
      </c>
      <c r="AF41" s="76">
        <v>44.24</v>
      </c>
      <c r="AG41" s="76">
        <v>44.43</v>
      </c>
      <c r="AH41" s="76">
        <v>44.62</v>
      </c>
      <c r="AI41" s="76">
        <v>44.81</v>
      </c>
      <c r="AJ41" s="76">
        <v>44.98</v>
      </c>
      <c r="AK41" s="76">
        <v>45.15</v>
      </c>
      <c r="AL41" s="76">
        <v>45.31</v>
      </c>
      <c r="AM41" s="76">
        <v>45.47</v>
      </c>
      <c r="AN41" s="76">
        <v>45.61</v>
      </c>
      <c r="AO41" s="76">
        <v>45.75</v>
      </c>
      <c r="AP41" s="76">
        <v>45.88</v>
      </c>
      <c r="AQ41" s="76">
        <v>46</v>
      </c>
      <c r="AR41" s="76">
        <v>46.12</v>
      </c>
      <c r="AS41" s="76">
        <v>46.23</v>
      </c>
      <c r="AT41" s="76">
        <v>46.33</v>
      </c>
      <c r="AU41" s="76">
        <v>46.42</v>
      </c>
      <c r="AV41" s="76">
        <v>46.51</v>
      </c>
      <c r="AW41" s="76">
        <v>46.59</v>
      </c>
      <c r="AX41" s="76">
        <v>46.66</v>
      </c>
      <c r="AY41" s="76">
        <v>46.73</v>
      </c>
      <c r="AZ41" s="76">
        <v>46.8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35.6</v>
      </c>
      <c r="D42" s="76">
        <v>35.880000000000003</v>
      </c>
      <c r="E42" s="76">
        <v>36.15</v>
      </c>
      <c r="F42" s="76">
        <v>36.43</v>
      </c>
      <c r="G42" s="76">
        <v>36.71</v>
      </c>
      <c r="H42" s="76">
        <v>36.99</v>
      </c>
      <c r="I42" s="76">
        <v>37.270000000000003</v>
      </c>
      <c r="J42" s="76">
        <v>37.56</v>
      </c>
      <c r="K42" s="76">
        <v>37.840000000000003</v>
      </c>
      <c r="L42" s="76">
        <v>38.130000000000003</v>
      </c>
      <c r="M42" s="76">
        <v>38.409999999999997</v>
      </c>
      <c r="N42" s="76">
        <v>38.700000000000003</v>
      </c>
      <c r="O42" s="76">
        <v>38.979999999999997</v>
      </c>
      <c r="P42" s="76">
        <v>39.26</v>
      </c>
      <c r="Q42" s="76">
        <v>39.54</v>
      </c>
      <c r="R42" s="76">
        <v>39.82</v>
      </c>
      <c r="S42" s="76">
        <v>40.090000000000003</v>
      </c>
      <c r="T42" s="76">
        <v>40.369999999999997</v>
      </c>
      <c r="U42" s="76">
        <v>40.630000000000003</v>
      </c>
      <c r="V42" s="76">
        <v>40.9</v>
      </c>
      <c r="W42" s="76">
        <v>42.4</v>
      </c>
      <c r="X42" s="76">
        <v>42.68</v>
      </c>
      <c r="Y42" s="76">
        <v>42.95</v>
      </c>
      <c r="Z42" s="76">
        <v>43.22</v>
      </c>
      <c r="AA42" s="76">
        <v>43.48</v>
      </c>
      <c r="AB42" s="76">
        <v>43.73</v>
      </c>
      <c r="AC42" s="76">
        <v>43.97</v>
      </c>
      <c r="AD42" s="76">
        <v>44.21</v>
      </c>
      <c r="AE42" s="76">
        <v>44.44</v>
      </c>
      <c r="AF42" s="76">
        <v>44.66</v>
      </c>
      <c r="AG42" s="76">
        <v>44.88</v>
      </c>
      <c r="AH42" s="76">
        <v>45.08</v>
      </c>
      <c r="AI42" s="76">
        <v>45.28</v>
      </c>
      <c r="AJ42" s="76">
        <v>45.47</v>
      </c>
      <c r="AK42" s="76">
        <v>45.66</v>
      </c>
      <c r="AL42" s="76">
        <v>45.83</v>
      </c>
      <c r="AM42" s="76">
        <v>46</v>
      </c>
      <c r="AN42" s="76">
        <v>46.16</v>
      </c>
      <c r="AO42" s="76">
        <v>46.31</v>
      </c>
      <c r="AP42" s="76">
        <v>46.46</v>
      </c>
      <c r="AQ42" s="76">
        <v>46.59</v>
      </c>
      <c r="AR42" s="76">
        <v>46.72</v>
      </c>
      <c r="AS42" s="76">
        <v>46.84</v>
      </c>
      <c r="AT42" s="76">
        <v>46.95</v>
      </c>
      <c r="AU42" s="76">
        <v>47.05</v>
      </c>
      <c r="AV42" s="76">
        <v>47.15</v>
      </c>
      <c r="AW42" s="76">
        <v>47.24</v>
      </c>
      <c r="AX42" s="76">
        <v>47.32</v>
      </c>
      <c r="AY42" s="76">
        <v>47.4</v>
      </c>
      <c r="AZ42" s="76">
        <v>47.47</v>
      </c>
      <c r="BA42" s="76">
        <v>47.54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35.659999999999997</v>
      </c>
      <c r="D43" s="76">
        <v>35.94</v>
      </c>
      <c r="E43" s="76">
        <v>36.22</v>
      </c>
      <c r="F43" s="76">
        <v>36.51</v>
      </c>
      <c r="G43" s="76">
        <v>36.79</v>
      </c>
      <c r="H43" s="76">
        <v>37.08</v>
      </c>
      <c r="I43" s="76">
        <v>37.369999999999997</v>
      </c>
      <c r="J43" s="76">
        <v>37.659999999999997</v>
      </c>
      <c r="K43" s="76">
        <v>37.96</v>
      </c>
      <c r="L43" s="76">
        <v>38.25</v>
      </c>
      <c r="M43" s="76">
        <v>38.549999999999997</v>
      </c>
      <c r="N43" s="76">
        <v>38.840000000000003</v>
      </c>
      <c r="O43" s="76">
        <v>39.130000000000003</v>
      </c>
      <c r="P43" s="76">
        <v>39.43</v>
      </c>
      <c r="Q43" s="76">
        <v>39.72</v>
      </c>
      <c r="R43" s="76">
        <v>40.01</v>
      </c>
      <c r="S43" s="76">
        <v>40.29</v>
      </c>
      <c r="T43" s="76">
        <v>40.58</v>
      </c>
      <c r="U43" s="76">
        <v>40.86</v>
      </c>
      <c r="V43" s="76">
        <v>41.14</v>
      </c>
      <c r="W43" s="76">
        <v>42.68</v>
      </c>
      <c r="X43" s="76">
        <v>42.98</v>
      </c>
      <c r="Y43" s="76">
        <v>43.26</v>
      </c>
      <c r="Z43" s="76">
        <v>43.55</v>
      </c>
      <c r="AA43" s="76">
        <v>43.82</v>
      </c>
      <c r="AB43" s="76">
        <v>44.09</v>
      </c>
      <c r="AC43" s="76">
        <v>44.35</v>
      </c>
      <c r="AD43" s="76">
        <v>44.6</v>
      </c>
      <c r="AE43" s="76">
        <v>44.85</v>
      </c>
      <c r="AF43" s="76">
        <v>45.09</v>
      </c>
      <c r="AG43" s="76">
        <v>45.32</v>
      </c>
      <c r="AH43" s="76">
        <v>45.54</v>
      </c>
      <c r="AI43" s="76">
        <v>45.76</v>
      </c>
      <c r="AJ43" s="76">
        <v>45.97</v>
      </c>
      <c r="AK43" s="76">
        <v>46.17</v>
      </c>
      <c r="AL43" s="76">
        <v>46.36</v>
      </c>
      <c r="AM43" s="76">
        <v>46.54</v>
      </c>
      <c r="AN43" s="76">
        <v>46.72</v>
      </c>
      <c r="AO43" s="76">
        <v>46.89</v>
      </c>
      <c r="AP43" s="76">
        <v>47.04</v>
      </c>
      <c r="AQ43" s="76">
        <v>47.19</v>
      </c>
      <c r="AR43" s="76">
        <v>47.33</v>
      </c>
      <c r="AS43" s="76">
        <v>47.46</v>
      </c>
      <c r="AT43" s="76">
        <v>47.59</v>
      </c>
      <c r="AU43" s="76">
        <v>47.7</v>
      </c>
      <c r="AV43" s="76">
        <v>47.81</v>
      </c>
      <c r="AW43" s="76">
        <v>47.91</v>
      </c>
      <c r="AX43" s="76">
        <v>48</v>
      </c>
      <c r="AY43" s="76">
        <v>48.09</v>
      </c>
      <c r="AZ43" s="76">
        <v>48.17</v>
      </c>
      <c r="BA43" s="76">
        <v>48.24</v>
      </c>
      <c r="BB43" s="76">
        <v>48.31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35.72</v>
      </c>
      <c r="D44" s="76">
        <v>36</v>
      </c>
      <c r="E44" s="76">
        <v>36.29</v>
      </c>
      <c r="F44" s="76">
        <v>36.58</v>
      </c>
      <c r="G44" s="76">
        <v>36.869999999999997</v>
      </c>
      <c r="H44" s="76">
        <v>37.17</v>
      </c>
      <c r="I44" s="76">
        <v>37.47</v>
      </c>
      <c r="J44" s="76">
        <v>37.770000000000003</v>
      </c>
      <c r="K44" s="76">
        <v>38.07</v>
      </c>
      <c r="L44" s="76">
        <v>38.369999999999997</v>
      </c>
      <c r="M44" s="76">
        <v>38.67</v>
      </c>
      <c r="N44" s="76">
        <v>38.979999999999997</v>
      </c>
      <c r="O44" s="76">
        <v>39.28</v>
      </c>
      <c r="P44" s="76">
        <v>39.590000000000003</v>
      </c>
      <c r="Q44" s="76">
        <v>39.89</v>
      </c>
      <c r="R44" s="76">
        <v>40.19</v>
      </c>
      <c r="S44" s="76">
        <v>40.49</v>
      </c>
      <c r="T44" s="76">
        <v>40.79</v>
      </c>
      <c r="U44" s="76">
        <v>41.08</v>
      </c>
      <c r="V44" s="76">
        <v>41.37</v>
      </c>
      <c r="W44" s="76">
        <v>42.95</v>
      </c>
      <c r="X44" s="76">
        <v>43.26</v>
      </c>
      <c r="Y44" s="76">
        <v>43.57</v>
      </c>
      <c r="Z44" s="76">
        <v>43.87</v>
      </c>
      <c r="AA44" s="76">
        <v>44.16</v>
      </c>
      <c r="AB44" s="76">
        <v>44.44</v>
      </c>
      <c r="AC44" s="76">
        <v>44.72</v>
      </c>
      <c r="AD44" s="76">
        <v>44.99</v>
      </c>
      <c r="AE44" s="76">
        <v>45.26</v>
      </c>
      <c r="AF44" s="76">
        <v>45.51</v>
      </c>
      <c r="AG44" s="76">
        <v>45.76</v>
      </c>
      <c r="AH44" s="76">
        <v>46</v>
      </c>
      <c r="AI44" s="76">
        <v>46.24</v>
      </c>
      <c r="AJ44" s="76">
        <v>46.46</v>
      </c>
      <c r="AK44" s="76">
        <v>46.68</v>
      </c>
      <c r="AL44" s="76">
        <v>46.89</v>
      </c>
      <c r="AM44" s="76">
        <v>47.09</v>
      </c>
      <c r="AN44" s="76">
        <v>47.29</v>
      </c>
      <c r="AO44" s="76">
        <v>47.47</v>
      </c>
      <c r="AP44" s="76">
        <v>47.64</v>
      </c>
      <c r="AQ44" s="76">
        <v>47.81</v>
      </c>
      <c r="AR44" s="76">
        <v>47.96</v>
      </c>
      <c r="AS44" s="76">
        <v>48.1</v>
      </c>
      <c r="AT44" s="76">
        <v>48.24</v>
      </c>
      <c r="AU44" s="76">
        <v>48.37</v>
      </c>
      <c r="AV44" s="76">
        <v>48.49</v>
      </c>
      <c r="AW44" s="76">
        <v>48.6</v>
      </c>
      <c r="AX44" s="76">
        <v>48.7</v>
      </c>
      <c r="AY44" s="76">
        <v>48.79</v>
      </c>
      <c r="AZ44" s="76">
        <v>48.88</v>
      </c>
      <c r="BA44" s="76">
        <v>48.96</v>
      </c>
      <c r="BB44" s="76">
        <v>49.04</v>
      </c>
      <c r="BC44" s="76">
        <v>49.11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35.78</v>
      </c>
      <c r="D45" s="76">
        <v>36.06</v>
      </c>
      <c r="E45" s="76">
        <v>36.36</v>
      </c>
      <c r="F45" s="76">
        <v>36.65</v>
      </c>
      <c r="G45" s="76">
        <v>36.950000000000003</v>
      </c>
      <c r="H45" s="76">
        <v>37.25</v>
      </c>
      <c r="I45" s="76">
        <v>37.56</v>
      </c>
      <c r="J45" s="76">
        <v>37.86</v>
      </c>
      <c r="K45" s="76">
        <v>38.17</v>
      </c>
      <c r="L45" s="76">
        <v>38.49</v>
      </c>
      <c r="M45" s="76">
        <v>38.799999999999997</v>
      </c>
      <c r="N45" s="76">
        <v>39.11</v>
      </c>
      <c r="O45" s="76">
        <v>39.43</v>
      </c>
      <c r="P45" s="76">
        <v>39.74</v>
      </c>
      <c r="Q45" s="76">
        <v>40.049999999999997</v>
      </c>
      <c r="R45" s="76">
        <v>40.369999999999997</v>
      </c>
      <c r="S45" s="76">
        <v>40.68</v>
      </c>
      <c r="T45" s="76">
        <v>40.99</v>
      </c>
      <c r="U45" s="76">
        <v>41.3</v>
      </c>
      <c r="V45" s="76">
        <v>41.6</v>
      </c>
      <c r="W45" s="76">
        <v>43.22</v>
      </c>
      <c r="X45" s="76">
        <v>43.55</v>
      </c>
      <c r="Y45" s="76">
        <v>43.87</v>
      </c>
      <c r="Z45" s="76">
        <v>44.18</v>
      </c>
      <c r="AA45" s="76">
        <v>44.49</v>
      </c>
      <c r="AB45" s="76">
        <v>44.8</v>
      </c>
      <c r="AC45" s="76">
        <v>45.09</v>
      </c>
      <c r="AD45" s="76">
        <v>45.38</v>
      </c>
      <c r="AE45" s="76">
        <v>45.66</v>
      </c>
      <c r="AF45" s="76">
        <v>45.94</v>
      </c>
      <c r="AG45" s="76">
        <v>46.21</v>
      </c>
      <c r="AH45" s="76">
        <v>46.47</v>
      </c>
      <c r="AI45" s="76">
        <v>46.72</v>
      </c>
      <c r="AJ45" s="76">
        <v>46.96</v>
      </c>
      <c r="AK45" s="76">
        <v>47.2</v>
      </c>
      <c r="AL45" s="76">
        <v>47.43</v>
      </c>
      <c r="AM45" s="76">
        <v>47.65</v>
      </c>
      <c r="AN45" s="76">
        <v>47.86</v>
      </c>
      <c r="AO45" s="76">
        <v>48.06</v>
      </c>
      <c r="AP45" s="76">
        <v>48.25</v>
      </c>
      <c r="AQ45" s="76">
        <v>48.43</v>
      </c>
      <c r="AR45" s="76">
        <v>48.6</v>
      </c>
      <c r="AS45" s="76">
        <v>48.76</v>
      </c>
      <c r="AT45" s="76">
        <v>48.91</v>
      </c>
      <c r="AU45" s="76">
        <v>49.05</v>
      </c>
      <c r="AV45" s="76">
        <v>49.18</v>
      </c>
      <c r="AW45" s="76">
        <v>49.3</v>
      </c>
      <c r="AX45" s="76">
        <v>49.41</v>
      </c>
      <c r="AY45" s="76">
        <v>49.52</v>
      </c>
      <c r="AZ45" s="76">
        <v>49.62</v>
      </c>
      <c r="BA45" s="76">
        <v>49.71</v>
      </c>
      <c r="BB45" s="76">
        <v>49.79</v>
      </c>
      <c r="BC45" s="76">
        <v>49.87</v>
      </c>
      <c r="BD45" s="76">
        <v>49.94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35.83</v>
      </c>
      <c r="D46" s="76">
        <v>36.119999999999997</v>
      </c>
      <c r="E46" s="76">
        <v>36.42</v>
      </c>
      <c r="F46" s="76">
        <v>36.72</v>
      </c>
      <c r="G46" s="76">
        <v>37.020000000000003</v>
      </c>
      <c r="H46" s="76">
        <v>37.33</v>
      </c>
      <c r="I46" s="76">
        <v>37.64</v>
      </c>
      <c r="J46" s="76">
        <v>37.96</v>
      </c>
      <c r="K46" s="76">
        <v>38.270000000000003</v>
      </c>
      <c r="L46" s="76">
        <v>38.590000000000003</v>
      </c>
      <c r="M46" s="76">
        <v>38.92</v>
      </c>
      <c r="N46" s="76">
        <v>39.24</v>
      </c>
      <c r="O46" s="76">
        <v>39.56</v>
      </c>
      <c r="P46" s="76">
        <v>39.89</v>
      </c>
      <c r="Q46" s="76">
        <v>40.21</v>
      </c>
      <c r="R46" s="76">
        <v>40.54</v>
      </c>
      <c r="S46" s="76">
        <v>40.86</v>
      </c>
      <c r="T46" s="76">
        <v>41.18</v>
      </c>
      <c r="U46" s="76">
        <v>41.5</v>
      </c>
      <c r="V46" s="76">
        <v>41.82</v>
      </c>
      <c r="W46" s="76">
        <v>43.48</v>
      </c>
      <c r="X46" s="76">
        <v>43.82</v>
      </c>
      <c r="Y46" s="76">
        <v>44.16</v>
      </c>
      <c r="Z46" s="76">
        <v>44.49</v>
      </c>
      <c r="AA46" s="76">
        <v>44.82</v>
      </c>
      <c r="AB46" s="76">
        <v>45.14</v>
      </c>
      <c r="AC46" s="76">
        <v>45.46</v>
      </c>
      <c r="AD46" s="76">
        <v>45.76</v>
      </c>
      <c r="AE46" s="76">
        <v>46.07</v>
      </c>
      <c r="AF46" s="76">
        <v>46.36</v>
      </c>
      <c r="AG46" s="76">
        <v>46.65</v>
      </c>
      <c r="AH46" s="76">
        <v>46.93</v>
      </c>
      <c r="AI46" s="76">
        <v>47.2</v>
      </c>
      <c r="AJ46" s="76">
        <v>47.46</v>
      </c>
      <c r="AK46" s="76">
        <v>47.72</v>
      </c>
      <c r="AL46" s="76">
        <v>47.97</v>
      </c>
      <c r="AM46" s="76">
        <v>48.21</v>
      </c>
      <c r="AN46" s="76">
        <v>48.43</v>
      </c>
      <c r="AO46" s="76">
        <v>48.65</v>
      </c>
      <c r="AP46" s="76">
        <v>48.86</v>
      </c>
      <c r="AQ46" s="76">
        <v>49.06</v>
      </c>
      <c r="AR46" s="76">
        <v>49.25</v>
      </c>
      <c r="AS46" s="76">
        <v>49.42</v>
      </c>
      <c r="AT46" s="76">
        <v>49.59</v>
      </c>
      <c r="AU46" s="76">
        <v>49.74</v>
      </c>
      <c r="AV46" s="76">
        <v>49.89</v>
      </c>
      <c r="AW46" s="76">
        <v>50.02</v>
      </c>
      <c r="AX46" s="76">
        <v>50.15</v>
      </c>
      <c r="AY46" s="76">
        <v>50.27</v>
      </c>
      <c r="AZ46" s="76">
        <v>50.38</v>
      </c>
      <c r="BA46" s="76">
        <v>50.48</v>
      </c>
      <c r="BB46" s="76">
        <v>50.57</v>
      </c>
      <c r="BC46" s="76">
        <v>50.66</v>
      </c>
      <c r="BD46" s="76">
        <v>50.74</v>
      </c>
      <c r="BE46" s="76">
        <v>50.81</v>
      </c>
      <c r="BF46" s="76" t="s">
        <v>73</v>
      </c>
    </row>
    <row r="47" spans="1:148" ht="14.25">
      <c r="A47"/>
      <c r="B47" s="62">
        <v>55</v>
      </c>
      <c r="C47" s="76">
        <v>35.869999999999997</v>
      </c>
      <c r="D47" s="76">
        <v>36.17</v>
      </c>
      <c r="E47" s="76">
        <v>36.47</v>
      </c>
      <c r="F47" s="76">
        <v>36.78</v>
      </c>
      <c r="G47" s="76">
        <v>37.090000000000003</v>
      </c>
      <c r="H47" s="76">
        <v>37.409999999999997</v>
      </c>
      <c r="I47" s="76">
        <v>37.72</v>
      </c>
      <c r="J47" s="76">
        <v>38.049999999999997</v>
      </c>
      <c r="K47" s="76">
        <v>38.369999999999997</v>
      </c>
      <c r="L47" s="76">
        <v>38.700000000000003</v>
      </c>
      <c r="M47" s="76">
        <v>39.03</v>
      </c>
      <c r="N47" s="76">
        <v>39.36</v>
      </c>
      <c r="O47" s="76">
        <v>39.69</v>
      </c>
      <c r="P47" s="76">
        <v>40.03</v>
      </c>
      <c r="Q47" s="76">
        <v>40.36</v>
      </c>
      <c r="R47" s="76">
        <v>40.700000000000003</v>
      </c>
      <c r="S47" s="76">
        <v>41.04</v>
      </c>
      <c r="T47" s="76">
        <v>41.37</v>
      </c>
      <c r="U47" s="76">
        <v>41.71</v>
      </c>
      <c r="V47" s="76">
        <v>42.04</v>
      </c>
      <c r="W47" s="76">
        <v>43.73</v>
      </c>
      <c r="X47" s="76">
        <v>44.09</v>
      </c>
      <c r="Y47" s="76">
        <v>44.44</v>
      </c>
      <c r="Z47" s="76">
        <v>44.79</v>
      </c>
      <c r="AA47" s="76">
        <v>45.14</v>
      </c>
      <c r="AB47" s="76">
        <v>45.48</v>
      </c>
      <c r="AC47" s="76">
        <v>45.81</v>
      </c>
      <c r="AD47" s="76">
        <v>46.14</v>
      </c>
      <c r="AE47" s="76">
        <v>46.46</v>
      </c>
      <c r="AF47" s="76">
        <v>46.78</v>
      </c>
      <c r="AG47" s="76">
        <v>47.09</v>
      </c>
      <c r="AH47" s="76">
        <v>47.39</v>
      </c>
      <c r="AI47" s="76">
        <v>47.68</v>
      </c>
      <c r="AJ47" s="76">
        <v>47.96</v>
      </c>
      <c r="AK47" s="76">
        <v>48.24</v>
      </c>
      <c r="AL47" s="76">
        <v>48.51</v>
      </c>
      <c r="AM47" s="76">
        <v>48.77</v>
      </c>
      <c r="AN47" s="76">
        <v>49.02</v>
      </c>
      <c r="AO47" s="76">
        <v>49.26</v>
      </c>
      <c r="AP47" s="76">
        <v>49.49</v>
      </c>
      <c r="AQ47" s="76">
        <v>49.7</v>
      </c>
      <c r="AR47" s="76">
        <v>49.91</v>
      </c>
      <c r="AS47" s="76">
        <v>50.1</v>
      </c>
      <c r="AT47" s="76">
        <v>50.28</v>
      </c>
      <c r="AU47" s="76">
        <v>50.45</v>
      </c>
      <c r="AV47" s="76">
        <v>50.61</v>
      </c>
      <c r="AW47" s="76">
        <v>50.76</v>
      </c>
      <c r="AX47" s="76">
        <v>50.9</v>
      </c>
      <c r="AY47" s="76">
        <v>51.03</v>
      </c>
      <c r="AZ47" s="76">
        <v>51.15</v>
      </c>
      <c r="BA47" s="76">
        <v>51.27</v>
      </c>
      <c r="BB47" s="76">
        <v>51.37</v>
      </c>
      <c r="BC47" s="76">
        <v>51.47</v>
      </c>
      <c r="BD47" s="76">
        <v>51.56</v>
      </c>
      <c r="BE47" s="76">
        <v>51.64</v>
      </c>
      <c r="BF47" s="76">
        <v>51.72</v>
      </c>
    </row>
    <row r="48" spans="1:148" s="5" customFormat="1" ht="14.25">
      <c r="A48"/>
      <c r="B48" s="62">
        <v>56</v>
      </c>
      <c r="C48" s="76">
        <v>35.92</v>
      </c>
      <c r="D48" s="76">
        <v>36.22</v>
      </c>
      <c r="E48" s="76">
        <v>36.53</v>
      </c>
      <c r="F48" s="76">
        <v>36.840000000000003</v>
      </c>
      <c r="G48" s="76">
        <v>37.159999999999997</v>
      </c>
      <c r="H48" s="76">
        <v>37.479999999999997</v>
      </c>
      <c r="I48" s="76">
        <v>37.799999999999997</v>
      </c>
      <c r="J48" s="76">
        <v>38.18</v>
      </c>
      <c r="K48" s="76">
        <v>38.46</v>
      </c>
      <c r="L48" s="76">
        <v>38.85</v>
      </c>
      <c r="M48" s="76">
        <v>39.14</v>
      </c>
      <c r="N48" s="76">
        <v>39.53</v>
      </c>
      <c r="O48" s="76">
        <v>39.82</v>
      </c>
      <c r="P48" s="76">
        <v>40.159999999999997</v>
      </c>
      <c r="Q48" s="76">
        <v>40.51</v>
      </c>
      <c r="R48" s="76">
        <v>40.86</v>
      </c>
      <c r="S48" s="76">
        <v>41.21</v>
      </c>
      <c r="T48" s="76">
        <v>41.55</v>
      </c>
      <c r="U48" s="76">
        <v>41.9</v>
      </c>
      <c r="V48" s="76">
        <v>42.25</v>
      </c>
      <c r="W48" s="76">
        <v>43.97</v>
      </c>
      <c r="X48" s="76">
        <v>44.35</v>
      </c>
      <c r="Y48" s="76">
        <v>44.72</v>
      </c>
      <c r="Z48" s="76">
        <v>45.09</v>
      </c>
      <c r="AA48" s="76">
        <v>45.45</v>
      </c>
      <c r="AB48" s="76">
        <v>45.81</v>
      </c>
      <c r="AC48" s="76">
        <v>46.17</v>
      </c>
      <c r="AD48" s="76">
        <v>46.52</v>
      </c>
      <c r="AE48" s="76">
        <v>46.86</v>
      </c>
      <c r="AF48" s="76">
        <v>47.19</v>
      </c>
      <c r="AG48" s="76">
        <v>47.52</v>
      </c>
      <c r="AH48" s="76">
        <v>47.84</v>
      </c>
      <c r="AI48" s="76">
        <v>48.16</v>
      </c>
      <c r="AJ48" s="76">
        <v>48.46</v>
      </c>
      <c r="AK48" s="76">
        <v>48.76</v>
      </c>
      <c r="AL48" s="76">
        <v>49.06</v>
      </c>
      <c r="AM48" s="76">
        <v>49.34</v>
      </c>
      <c r="AN48" s="76">
        <v>49.61</v>
      </c>
      <c r="AO48" s="76">
        <v>49.87</v>
      </c>
      <c r="AP48" s="76">
        <v>50.12</v>
      </c>
      <c r="AQ48" s="76">
        <v>50.36</v>
      </c>
      <c r="AR48" s="76">
        <v>50.58</v>
      </c>
      <c r="AS48" s="76">
        <v>50.79</v>
      </c>
      <c r="AT48" s="76">
        <v>50.99</v>
      </c>
      <c r="AU48" s="76">
        <v>51.18</v>
      </c>
      <c r="AV48" s="76">
        <v>51.36</v>
      </c>
      <c r="AW48" s="76">
        <v>51.52</v>
      </c>
      <c r="AX48" s="76">
        <v>51.68</v>
      </c>
      <c r="AY48" s="76">
        <v>51.82</v>
      </c>
      <c r="AZ48" s="76">
        <v>51.96</v>
      </c>
      <c r="BA48" s="76">
        <v>52.08</v>
      </c>
      <c r="BB48" s="76">
        <v>52.2</v>
      </c>
      <c r="BC48" s="76">
        <v>52.3</v>
      </c>
      <c r="BD48" s="76">
        <v>52.4</v>
      </c>
      <c r="BE48" s="76">
        <v>52.5</v>
      </c>
      <c r="BF48" s="76">
        <v>52.58</v>
      </c>
    </row>
    <row r="49" spans="1:58" s="5" customFormat="1" ht="14.25">
      <c r="A49" s="1"/>
      <c r="B49" s="62">
        <v>57</v>
      </c>
      <c r="C49" s="76">
        <v>35.96</v>
      </c>
      <c r="D49" s="76">
        <v>36.270000000000003</v>
      </c>
      <c r="E49" s="76">
        <v>36.58</v>
      </c>
      <c r="F49" s="76">
        <v>36.89</v>
      </c>
      <c r="G49" s="76">
        <v>37.26</v>
      </c>
      <c r="H49" s="76">
        <v>37.54</v>
      </c>
      <c r="I49" s="76">
        <v>37.92</v>
      </c>
      <c r="J49" s="76">
        <v>38.21</v>
      </c>
      <c r="K49" s="76">
        <v>38.590000000000003</v>
      </c>
      <c r="L49" s="76">
        <v>38.89</v>
      </c>
      <c r="M49" s="76">
        <v>39.28</v>
      </c>
      <c r="N49" s="76">
        <v>39.590000000000003</v>
      </c>
      <c r="O49" s="76">
        <v>39.979999999999997</v>
      </c>
      <c r="P49" s="76">
        <v>40.29</v>
      </c>
      <c r="Q49" s="76">
        <v>40.700000000000003</v>
      </c>
      <c r="R49" s="76">
        <v>41.01</v>
      </c>
      <c r="S49" s="76">
        <v>41.42</v>
      </c>
      <c r="T49" s="76">
        <v>41.73</v>
      </c>
      <c r="U49" s="76">
        <v>42.09</v>
      </c>
      <c r="V49" s="76">
        <v>42.45</v>
      </c>
      <c r="W49" s="76">
        <v>44.21</v>
      </c>
      <c r="X49" s="76">
        <v>44.65</v>
      </c>
      <c r="Y49" s="76">
        <v>44.99</v>
      </c>
      <c r="Z49" s="76">
        <v>45.38</v>
      </c>
      <c r="AA49" s="76">
        <v>45.76</v>
      </c>
      <c r="AB49" s="76">
        <v>46.14</v>
      </c>
      <c r="AC49" s="76">
        <v>46.52</v>
      </c>
      <c r="AD49" s="76">
        <v>46.88</v>
      </c>
      <c r="AE49" s="76">
        <v>47.25</v>
      </c>
      <c r="AF49" s="76">
        <v>47.61</v>
      </c>
      <c r="AG49" s="76">
        <v>47.96</v>
      </c>
      <c r="AH49" s="76">
        <v>48.3</v>
      </c>
      <c r="AI49" s="76">
        <v>48.64</v>
      </c>
      <c r="AJ49" s="76">
        <v>48.97</v>
      </c>
      <c r="AK49" s="76">
        <v>49.29</v>
      </c>
      <c r="AL49" s="76">
        <v>49.61</v>
      </c>
      <c r="AM49" s="76">
        <v>49.91</v>
      </c>
      <c r="AN49" s="76">
        <v>50.21</v>
      </c>
      <c r="AO49" s="76">
        <v>50.49</v>
      </c>
      <c r="AP49" s="76">
        <v>50.76</v>
      </c>
      <c r="AQ49" s="76">
        <v>51.02</v>
      </c>
      <c r="AR49" s="76">
        <v>51.27</v>
      </c>
      <c r="AS49" s="76">
        <v>51.5</v>
      </c>
      <c r="AT49" s="76">
        <v>51.72</v>
      </c>
      <c r="AU49" s="76">
        <v>51.93</v>
      </c>
      <c r="AV49" s="76">
        <v>52.12</v>
      </c>
      <c r="AW49" s="76">
        <v>52.31</v>
      </c>
      <c r="AX49" s="76">
        <v>52.48</v>
      </c>
      <c r="AY49" s="76">
        <v>52.64</v>
      </c>
      <c r="AZ49" s="76">
        <v>52.79</v>
      </c>
      <c r="BA49" s="76">
        <v>52.92</v>
      </c>
      <c r="BB49" s="76">
        <v>53.05</v>
      </c>
      <c r="BC49" s="76">
        <v>53.17</v>
      </c>
      <c r="BD49" s="76">
        <v>53.28</v>
      </c>
      <c r="BE49" s="76">
        <v>53.38</v>
      </c>
      <c r="BF49" s="76">
        <v>53.48</v>
      </c>
    </row>
    <row r="50" spans="1:58" s="5" customFormat="1" ht="14.25">
      <c r="A50" s="1"/>
      <c r="B50" s="62">
        <v>58</v>
      </c>
      <c r="C50" s="76">
        <v>36</v>
      </c>
      <c r="D50" s="76">
        <v>36.31</v>
      </c>
      <c r="E50" s="76">
        <v>36.630000000000003</v>
      </c>
      <c r="F50" s="76">
        <v>36.99</v>
      </c>
      <c r="G50" s="76">
        <v>37.270000000000003</v>
      </c>
      <c r="H50" s="76">
        <v>37.65</v>
      </c>
      <c r="I50" s="76">
        <v>37.94</v>
      </c>
      <c r="J50" s="76">
        <v>38.32</v>
      </c>
      <c r="K50" s="76">
        <v>38.630000000000003</v>
      </c>
      <c r="L50" s="76">
        <v>39.020000000000003</v>
      </c>
      <c r="M50" s="76">
        <v>39.33</v>
      </c>
      <c r="N50" s="76">
        <v>39.729999999999997</v>
      </c>
      <c r="O50" s="76">
        <v>40.049999999999997</v>
      </c>
      <c r="P50" s="76">
        <v>40.450000000000003</v>
      </c>
      <c r="Q50" s="76">
        <v>40.79</v>
      </c>
      <c r="R50" s="76">
        <v>41.19</v>
      </c>
      <c r="S50" s="76">
        <v>41.53</v>
      </c>
      <c r="T50" s="76">
        <v>41.94</v>
      </c>
      <c r="U50" s="76">
        <v>42.27</v>
      </c>
      <c r="V50" s="76">
        <v>42.7</v>
      </c>
      <c r="W50" s="76">
        <v>44.44</v>
      </c>
      <c r="X50" s="76">
        <v>44.88</v>
      </c>
      <c r="Y50" s="76">
        <v>45.26</v>
      </c>
      <c r="Z50" s="76">
        <v>45.71</v>
      </c>
      <c r="AA50" s="76">
        <v>46.06</v>
      </c>
      <c r="AB50" s="76">
        <v>46.46</v>
      </c>
      <c r="AC50" s="76">
        <v>46.86</v>
      </c>
      <c r="AD50" s="76">
        <v>47.25</v>
      </c>
      <c r="AE50" s="76">
        <v>47.63</v>
      </c>
      <c r="AF50" s="76">
        <v>48.01</v>
      </c>
      <c r="AG50" s="76">
        <v>48.39</v>
      </c>
      <c r="AH50" s="76">
        <v>48.75</v>
      </c>
      <c r="AI50" s="76">
        <v>49.11</v>
      </c>
      <c r="AJ50" s="76">
        <v>49.47</v>
      </c>
      <c r="AK50" s="76">
        <v>49.82</v>
      </c>
      <c r="AL50" s="76">
        <v>50.16</v>
      </c>
      <c r="AM50" s="76">
        <v>50.49</v>
      </c>
      <c r="AN50" s="76">
        <v>50.81</v>
      </c>
      <c r="AO50" s="76">
        <v>51.12</v>
      </c>
      <c r="AP50" s="76">
        <v>51.41</v>
      </c>
      <c r="AQ50" s="76">
        <v>51.7</v>
      </c>
      <c r="AR50" s="76">
        <v>51.97</v>
      </c>
      <c r="AS50" s="76">
        <v>52.22</v>
      </c>
      <c r="AT50" s="76">
        <v>52.46</v>
      </c>
      <c r="AU50" s="76">
        <v>52.69</v>
      </c>
      <c r="AV50" s="76">
        <v>52.91</v>
      </c>
      <c r="AW50" s="76">
        <v>53.11</v>
      </c>
      <c r="AX50" s="76">
        <v>53.3</v>
      </c>
      <c r="AY50" s="76">
        <v>53.48</v>
      </c>
      <c r="AZ50" s="76">
        <v>53.64</v>
      </c>
      <c r="BA50" s="76">
        <v>53.8</v>
      </c>
      <c r="BB50" s="76">
        <v>53.94</v>
      </c>
      <c r="BC50" s="76">
        <v>54.07</v>
      </c>
      <c r="BD50" s="76">
        <v>54.19</v>
      </c>
      <c r="BE50" s="76">
        <v>54.31</v>
      </c>
      <c r="BF50" s="76">
        <v>54.41</v>
      </c>
    </row>
    <row r="51" spans="1:58" s="5" customFormat="1" ht="14.25">
      <c r="A51" s="1"/>
      <c r="B51" s="62">
        <v>59</v>
      </c>
      <c r="C51" s="76">
        <v>36.04</v>
      </c>
      <c r="D51" s="76">
        <v>36.4</v>
      </c>
      <c r="E51" s="76">
        <v>36.67</v>
      </c>
      <c r="F51" s="76">
        <v>37.04</v>
      </c>
      <c r="G51" s="76">
        <v>37.33</v>
      </c>
      <c r="H51" s="76">
        <v>37.700000000000003</v>
      </c>
      <c r="I51" s="76">
        <v>38.01</v>
      </c>
      <c r="J51" s="76">
        <v>38.39</v>
      </c>
      <c r="K51" s="76">
        <v>38.71</v>
      </c>
      <c r="L51" s="76">
        <v>39.090000000000003</v>
      </c>
      <c r="M51" s="76">
        <v>39.43</v>
      </c>
      <c r="N51" s="76">
        <v>39.82</v>
      </c>
      <c r="O51" s="76">
        <v>40.159999999999997</v>
      </c>
      <c r="P51" s="76">
        <v>40.56</v>
      </c>
      <c r="Q51" s="76">
        <v>40.909999999999997</v>
      </c>
      <c r="R51" s="76">
        <v>41.32</v>
      </c>
      <c r="S51" s="76">
        <v>41.68</v>
      </c>
      <c r="T51" s="76">
        <v>42.09</v>
      </c>
      <c r="U51" s="76">
        <v>42.45</v>
      </c>
      <c r="V51" s="76">
        <v>42.87</v>
      </c>
      <c r="W51" s="76">
        <v>44.66</v>
      </c>
      <c r="X51" s="76">
        <v>45.1</v>
      </c>
      <c r="Y51" s="76">
        <v>45.56</v>
      </c>
      <c r="Z51" s="76">
        <v>45.94</v>
      </c>
      <c r="AA51" s="76">
        <v>46.4</v>
      </c>
      <c r="AB51" s="76">
        <v>46.78</v>
      </c>
      <c r="AC51" s="76">
        <v>47.25</v>
      </c>
      <c r="AD51" s="76">
        <v>47.6</v>
      </c>
      <c r="AE51" s="76">
        <v>48.01</v>
      </c>
      <c r="AF51" s="76">
        <v>48.42</v>
      </c>
      <c r="AG51" s="76">
        <v>48.81</v>
      </c>
      <c r="AH51" s="76">
        <v>49.2</v>
      </c>
      <c r="AI51" s="76">
        <v>49.59</v>
      </c>
      <c r="AJ51" s="76">
        <v>49.97</v>
      </c>
      <c r="AK51" s="76">
        <v>50.35</v>
      </c>
      <c r="AL51" s="76">
        <v>50.71</v>
      </c>
      <c r="AM51" s="76">
        <v>51.07</v>
      </c>
      <c r="AN51" s="76">
        <v>51.42</v>
      </c>
      <c r="AO51" s="76">
        <v>51.75</v>
      </c>
      <c r="AP51" s="76">
        <v>52.07</v>
      </c>
      <c r="AQ51" s="76">
        <v>52.38</v>
      </c>
      <c r="AR51" s="76">
        <v>52.68</v>
      </c>
      <c r="AS51" s="76">
        <v>52.96</v>
      </c>
      <c r="AT51" s="76">
        <v>53.23</v>
      </c>
      <c r="AU51" s="76">
        <v>53.48</v>
      </c>
      <c r="AV51" s="76">
        <v>53.72</v>
      </c>
      <c r="AW51" s="76">
        <v>53.94</v>
      </c>
      <c r="AX51" s="76">
        <v>54.15</v>
      </c>
      <c r="AY51" s="76">
        <v>54.34</v>
      </c>
      <c r="AZ51" s="76">
        <v>54.53</v>
      </c>
      <c r="BA51" s="76">
        <v>54.7</v>
      </c>
      <c r="BB51" s="76">
        <v>54.86</v>
      </c>
      <c r="BC51" s="76">
        <v>55.01</v>
      </c>
      <c r="BD51" s="76">
        <v>55.14</v>
      </c>
      <c r="BE51" s="76">
        <v>55.27</v>
      </c>
      <c r="BF51" s="76">
        <v>55.39</v>
      </c>
    </row>
    <row r="52" spans="1:58" s="5" customFormat="1" ht="14.25">
      <c r="A52" s="1"/>
      <c r="B52" s="62">
        <v>60</v>
      </c>
      <c r="C52" s="76">
        <v>36.07</v>
      </c>
      <c r="D52" s="76">
        <v>36.43</v>
      </c>
      <c r="E52" s="76">
        <v>36.71</v>
      </c>
      <c r="F52" s="76">
        <v>37.08</v>
      </c>
      <c r="G52" s="76">
        <v>37.380000000000003</v>
      </c>
      <c r="H52" s="76">
        <v>37.75</v>
      </c>
      <c r="I52" s="76">
        <v>38.07</v>
      </c>
      <c r="J52" s="76">
        <v>38.450000000000003</v>
      </c>
      <c r="K52" s="76">
        <v>38.78</v>
      </c>
      <c r="L52" s="76">
        <v>39.17</v>
      </c>
      <c r="M52" s="76">
        <v>39.56</v>
      </c>
      <c r="N52" s="76">
        <v>39.89</v>
      </c>
      <c r="O52" s="76">
        <v>40.29</v>
      </c>
      <c r="P52" s="76">
        <v>40.69</v>
      </c>
      <c r="Q52" s="76">
        <v>41.04</v>
      </c>
      <c r="R52" s="76">
        <v>41.45</v>
      </c>
      <c r="S52" s="76">
        <v>41.86</v>
      </c>
      <c r="T52" s="76">
        <v>42.22</v>
      </c>
      <c r="U52" s="76">
        <v>42.64</v>
      </c>
      <c r="V52" s="76">
        <v>43.07</v>
      </c>
      <c r="W52" s="76">
        <v>44.87</v>
      </c>
      <c r="X52" s="76">
        <v>45.32</v>
      </c>
      <c r="Y52" s="76">
        <v>45.77</v>
      </c>
      <c r="Z52" s="76">
        <v>46.23</v>
      </c>
      <c r="AA52" s="76">
        <v>46.69</v>
      </c>
      <c r="AB52" s="76">
        <v>47.08</v>
      </c>
      <c r="AC52" s="76">
        <v>47.56</v>
      </c>
      <c r="AD52" s="76">
        <v>47.96</v>
      </c>
      <c r="AE52" s="76">
        <v>48.43</v>
      </c>
      <c r="AF52" s="76">
        <v>48.81</v>
      </c>
      <c r="AG52" s="76">
        <v>49.23</v>
      </c>
      <c r="AH52" s="76">
        <v>49.65</v>
      </c>
      <c r="AI52" s="76">
        <v>50.06</v>
      </c>
      <c r="AJ52" s="76">
        <v>50.47</v>
      </c>
      <c r="AK52" s="76">
        <v>50.87</v>
      </c>
      <c r="AL52" s="76">
        <v>51.27</v>
      </c>
      <c r="AM52" s="76">
        <v>51.65</v>
      </c>
      <c r="AN52" s="76">
        <v>52.03</v>
      </c>
      <c r="AO52" s="76">
        <v>52.39</v>
      </c>
      <c r="AP52" s="76">
        <v>52.74</v>
      </c>
      <c r="AQ52" s="76">
        <v>53.08</v>
      </c>
      <c r="AR52" s="76">
        <v>53.4</v>
      </c>
      <c r="AS52" s="76">
        <v>53.71</v>
      </c>
      <c r="AT52" s="76">
        <v>54</v>
      </c>
      <c r="AU52" s="76">
        <v>54.28</v>
      </c>
      <c r="AV52" s="76">
        <v>54.54</v>
      </c>
      <c r="AW52" s="76">
        <v>54.79</v>
      </c>
      <c r="AX52" s="76">
        <v>55.02</v>
      </c>
      <c r="AY52" s="76">
        <v>55.24</v>
      </c>
      <c r="AZ52" s="76">
        <v>55.44</v>
      </c>
      <c r="BA52" s="76">
        <v>55.63</v>
      </c>
      <c r="BB52" s="76">
        <v>55.81</v>
      </c>
      <c r="BC52" s="76">
        <v>55.98</v>
      </c>
      <c r="BD52" s="76">
        <v>56.13</v>
      </c>
      <c r="BE52" s="76">
        <v>56.27</v>
      </c>
      <c r="BF52" s="76">
        <v>56.4</v>
      </c>
    </row>
    <row r="53" spans="1:58" s="5" customFormat="1" ht="14.25">
      <c r="A53" s="1"/>
      <c r="B53" s="62">
        <v>61</v>
      </c>
      <c r="C53" s="76" t="s">
        <v>73</v>
      </c>
      <c r="D53" s="76">
        <v>36.43</v>
      </c>
      <c r="E53" s="76">
        <v>36.79</v>
      </c>
      <c r="F53" s="76">
        <v>37.08</v>
      </c>
      <c r="G53" s="76">
        <v>37.46</v>
      </c>
      <c r="H53" s="76">
        <v>37.770000000000003</v>
      </c>
      <c r="I53" s="76">
        <v>38.15</v>
      </c>
      <c r="J53" s="76">
        <v>38.53</v>
      </c>
      <c r="K53" s="76">
        <v>38.85</v>
      </c>
      <c r="L53" s="76">
        <v>39.24</v>
      </c>
      <c r="M53" s="76">
        <v>39.630000000000003</v>
      </c>
      <c r="N53" s="76">
        <v>40.020000000000003</v>
      </c>
      <c r="O53" s="76">
        <v>40.36</v>
      </c>
      <c r="P53" s="76">
        <v>40.770000000000003</v>
      </c>
      <c r="Q53" s="76">
        <v>41.18</v>
      </c>
      <c r="R53" s="76">
        <v>41.59</v>
      </c>
      <c r="S53" s="76">
        <v>42</v>
      </c>
      <c r="T53" s="76">
        <v>42.37</v>
      </c>
      <c r="U53" s="76">
        <v>42.79</v>
      </c>
      <c r="V53" s="76">
        <v>43.22</v>
      </c>
      <c r="W53" s="76">
        <v>45.08</v>
      </c>
      <c r="X53" s="76">
        <v>45.53</v>
      </c>
      <c r="Y53" s="76">
        <v>45.98</v>
      </c>
      <c r="Z53" s="76">
        <v>46.44</v>
      </c>
      <c r="AA53" s="76">
        <v>46.91</v>
      </c>
      <c r="AB53" s="76">
        <v>47.38</v>
      </c>
      <c r="AC53" s="76">
        <v>47.85</v>
      </c>
      <c r="AD53" s="76">
        <v>48.33</v>
      </c>
      <c r="AE53" s="76">
        <v>48.81</v>
      </c>
      <c r="AF53" s="76">
        <v>49.2</v>
      </c>
      <c r="AG53" s="76">
        <v>49.7</v>
      </c>
      <c r="AH53" s="76">
        <v>50.09</v>
      </c>
      <c r="AI53" s="76">
        <v>50.6</v>
      </c>
      <c r="AJ53" s="76">
        <v>50.97</v>
      </c>
      <c r="AK53" s="76">
        <v>51.4</v>
      </c>
      <c r="AL53" s="76">
        <v>51.83</v>
      </c>
      <c r="AM53" s="76">
        <v>52.24</v>
      </c>
      <c r="AN53" s="76">
        <v>52.65</v>
      </c>
      <c r="AO53" s="76">
        <v>53.04</v>
      </c>
      <c r="AP53" s="76">
        <v>53.42</v>
      </c>
      <c r="AQ53" s="76">
        <v>53.79</v>
      </c>
      <c r="AR53" s="76">
        <v>54.14</v>
      </c>
      <c r="AS53" s="76">
        <v>54.48</v>
      </c>
      <c r="AT53" s="76">
        <v>54.8</v>
      </c>
      <c r="AU53" s="76">
        <v>55.11</v>
      </c>
      <c r="AV53" s="76">
        <v>55.39</v>
      </c>
      <c r="AW53" s="76">
        <v>55.67</v>
      </c>
      <c r="AX53" s="76">
        <v>55.92</v>
      </c>
      <c r="AY53" s="76">
        <v>56.16</v>
      </c>
      <c r="AZ53" s="76">
        <v>56.39</v>
      </c>
      <c r="BA53" s="76">
        <v>56.6</v>
      </c>
      <c r="BB53" s="76">
        <v>56.8</v>
      </c>
      <c r="BC53" s="76">
        <v>56.98</v>
      </c>
      <c r="BD53" s="76">
        <v>57.15</v>
      </c>
      <c r="BE53" s="76">
        <v>57.31</v>
      </c>
      <c r="BF53" s="76">
        <v>57.46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36.79</v>
      </c>
      <c r="F54" s="76">
        <v>37.159999999999997</v>
      </c>
      <c r="G54" s="76">
        <v>37.47</v>
      </c>
      <c r="H54" s="76">
        <v>37.840000000000003</v>
      </c>
      <c r="I54" s="76">
        <v>38.22</v>
      </c>
      <c r="J54" s="76">
        <v>38.54</v>
      </c>
      <c r="K54" s="76">
        <v>38.93</v>
      </c>
      <c r="L54" s="76">
        <v>39.32</v>
      </c>
      <c r="M54" s="76">
        <v>39.71</v>
      </c>
      <c r="N54" s="76">
        <v>40.11</v>
      </c>
      <c r="O54" s="76">
        <v>40.51</v>
      </c>
      <c r="P54" s="76">
        <v>40.86</v>
      </c>
      <c r="Q54" s="76">
        <v>41.27</v>
      </c>
      <c r="R54" s="76">
        <v>41.68</v>
      </c>
      <c r="S54" s="76">
        <v>42.1</v>
      </c>
      <c r="T54" s="76">
        <v>42.52</v>
      </c>
      <c r="U54" s="76">
        <v>42.94</v>
      </c>
      <c r="V54" s="76">
        <v>43.37</v>
      </c>
      <c r="W54" s="76">
        <v>45.28</v>
      </c>
      <c r="X54" s="76">
        <v>45.73</v>
      </c>
      <c r="Y54" s="76">
        <v>46.19</v>
      </c>
      <c r="Z54" s="76">
        <v>46.71</v>
      </c>
      <c r="AA54" s="76">
        <v>47.18</v>
      </c>
      <c r="AB54" s="76">
        <v>47.65</v>
      </c>
      <c r="AC54" s="76">
        <v>48.13</v>
      </c>
      <c r="AD54" s="76">
        <v>48.61</v>
      </c>
      <c r="AE54" s="76">
        <v>49.1</v>
      </c>
      <c r="AF54" s="76">
        <v>49.59</v>
      </c>
      <c r="AG54" s="76">
        <v>50.08</v>
      </c>
      <c r="AH54" s="76">
        <v>50.58</v>
      </c>
      <c r="AI54" s="76">
        <v>51</v>
      </c>
      <c r="AJ54" s="76">
        <v>51.51</v>
      </c>
      <c r="AK54" s="76">
        <v>51.93</v>
      </c>
      <c r="AL54" s="76">
        <v>52.45</v>
      </c>
      <c r="AM54" s="76">
        <v>52.83</v>
      </c>
      <c r="AN54" s="76">
        <v>53.27</v>
      </c>
      <c r="AO54" s="76">
        <v>53.7</v>
      </c>
      <c r="AP54" s="76">
        <v>54.11</v>
      </c>
      <c r="AQ54" s="76">
        <v>54.51</v>
      </c>
      <c r="AR54" s="76">
        <v>54.89</v>
      </c>
      <c r="AS54" s="76">
        <v>55.26</v>
      </c>
      <c r="AT54" s="76">
        <v>55.61</v>
      </c>
      <c r="AU54" s="76">
        <v>55.95</v>
      </c>
      <c r="AV54" s="76">
        <v>56.27</v>
      </c>
      <c r="AW54" s="76">
        <v>56.57</v>
      </c>
      <c r="AX54" s="76">
        <v>56.85</v>
      </c>
      <c r="AY54" s="76">
        <v>57.12</v>
      </c>
      <c r="AZ54" s="76">
        <v>57.37</v>
      </c>
      <c r="BA54" s="76">
        <v>57.61</v>
      </c>
      <c r="BB54" s="76">
        <v>57.83</v>
      </c>
      <c r="BC54" s="76">
        <v>58.03</v>
      </c>
      <c r="BD54" s="76">
        <v>58.22</v>
      </c>
      <c r="BE54" s="76">
        <v>58.4</v>
      </c>
      <c r="BF54" s="76">
        <v>58.56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37.159999999999997</v>
      </c>
      <c r="G55" s="76">
        <v>37.53</v>
      </c>
      <c r="H55" s="76">
        <v>37.909999999999997</v>
      </c>
      <c r="I55" s="76">
        <v>38.229999999999997</v>
      </c>
      <c r="J55" s="76">
        <v>38.61</v>
      </c>
      <c r="K55" s="76">
        <v>39</v>
      </c>
      <c r="L55" s="76">
        <v>39.39</v>
      </c>
      <c r="M55" s="76">
        <v>39.78</v>
      </c>
      <c r="N55" s="76">
        <v>40.18</v>
      </c>
      <c r="O55" s="76">
        <v>40.58</v>
      </c>
      <c r="P55" s="76">
        <v>40.98</v>
      </c>
      <c r="Q55" s="76">
        <v>41.39</v>
      </c>
      <c r="R55" s="76">
        <v>41.81</v>
      </c>
      <c r="S55" s="76">
        <v>42.23</v>
      </c>
      <c r="T55" s="76">
        <v>42.65</v>
      </c>
      <c r="U55" s="76">
        <v>43.08</v>
      </c>
      <c r="V55" s="76">
        <v>43.51</v>
      </c>
      <c r="W55" s="76">
        <v>45.47</v>
      </c>
      <c r="X55" s="76">
        <v>45.92</v>
      </c>
      <c r="Y55" s="76">
        <v>46.46</v>
      </c>
      <c r="Z55" s="76">
        <v>46.92</v>
      </c>
      <c r="AA55" s="76">
        <v>47.46</v>
      </c>
      <c r="AB55" s="76">
        <v>47.93</v>
      </c>
      <c r="AC55" s="76">
        <v>48.41</v>
      </c>
      <c r="AD55" s="76">
        <v>48.96</v>
      </c>
      <c r="AE55" s="76">
        <v>49.45</v>
      </c>
      <c r="AF55" s="76">
        <v>49.95</v>
      </c>
      <c r="AG55" s="76">
        <v>50.45</v>
      </c>
      <c r="AH55" s="76">
        <v>50.95</v>
      </c>
      <c r="AI55" s="76">
        <v>51.46</v>
      </c>
      <c r="AJ55" s="76">
        <v>51.98</v>
      </c>
      <c r="AK55" s="76">
        <v>52.5</v>
      </c>
      <c r="AL55" s="76">
        <v>52.94</v>
      </c>
      <c r="AM55" s="76">
        <v>53.47</v>
      </c>
      <c r="AN55" s="76">
        <v>53.9</v>
      </c>
      <c r="AO55" s="76">
        <v>54.36</v>
      </c>
      <c r="AP55" s="76">
        <v>54.81</v>
      </c>
      <c r="AQ55" s="76">
        <v>55.24</v>
      </c>
      <c r="AR55" s="76">
        <v>55.66</v>
      </c>
      <c r="AS55" s="76">
        <v>56.07</v>
      </c>
      <c r="AT55" s="76">
        <v>56.45</v>
      </c>
      <c r="AU55" s="76">
        <v>56.82</v>
      </c>
      <c r="AV55" s="76">
        <v>57.17</v>
      </c>
      <c r="AW55" s="76">
        <v>57.51</v>
      </c>
      <c r="AX55" s="76">
        <v>57.82</v>
      </c>
      <c r="AY55" s="76">
        <v>58.12</v>
      </c>
      <c r="AZ55" s="76">
        <v>58.4</v>
      </c>
      <c r="BA55" s="76">
        <v>58.66</v>
      </c>
      <c r="BB55" s="76">
        <v>58.91</v>
      </c>
      <c r="BC55" s="76">
        <v>59.14</v>
      </c>
      <c r="BD55" s="76">
        <v>59.35</v>
      </c>
      <c r="BE55" s="76">
        <v>59.55</v>
      </c>
      <c r="BF55" s="76">
        <v>59.74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37.549999999999997</v>
      </c>
      <c r="H56" s="76">
        <v>37.92</v>
      </c>
      <c r="I56" s="76">
        <v>38.299999999999997</v>
      </c>
      <c r="J56" s="76">
        <v>38.69</v>
      </c>
      <c r="K56" s="76">
        <v>39.07</v>
      </c>
      <c r="L56" s="76">
        <v>39.46</v>
      </c>
      <c r="M56" s="76">
        <v>39.86</v>
      </c>
      <c r="N56" s="76">
        <v>40.26</v>
      </c>
      <c r="O56" s="76">
        <v>40.659999999999997</v>
      </c>
      <c r="P56" s="76">
        <v>41.07</v>
      </c>
      <c r="Q56" s="76">
        <v>41.48</v>
      </c>
      <c r="R56" s="76">
        <v>41.89</v>
      </c>
      <c r="S56" s="76">
        <v>42.31</v>
      </c>
      <c r="T56" s="76">
        <v>42.73</v>
      </c>
      <c r="U56" s="76">
        <v>43.23</v>
      </c>
      <c r="V56" s="76">
        <v>43.66</v>
      </c>
      <c r="W56" s="76">
        <v>45.65</v>
      </c>
      <c r="X56" s="76">
        <v>46.11</v>
      </c>
      <c r="Y56" s="76">
        <v>46.68</v>
      </c>
      <c r="Z56" s="76">
        <v>47.14</v>
      </c>
      <c r="AA56" s="76">
        <v>47.72</v>
      </c>
      <c r="AB56" s="76">
        <v>48.19</v>
      </c>
      <c r="AC56" s="76">
        <v>48.76</v>
      </c>
      <c r="AD56" s="76">
        <v>49.25</v>
      </c>
      <c r="AE56" s="76">
        <v>49.82</v>
      </c>
      <c r="AF56" s="76">
        <v>50.31</v>
      </c>
      <c r="AG56" s="76">
        <v>50.82</v>
      </c>
      <c r="AH56" s="76">
        <v>51.4</v>
      </c>
      <c r="AI56" s="76">
        <v>51.91</v>
      </c>
      <c r="AJ56" s="76">
        <v>52.43</v>
      </c>
      <c r="AK56" s="76">
        <v>52.96</v>
      </c>
      <c r="AL56" s="76">
        <v>53.49</v>
      </c>
      <c r="AM56" s="76">
        <v>54.02</v>
      </c>
      <c r="AN56" s="76">
        <v>54.56</v>
      </c>
      <c r="AO56" s="76">
        <v>55.03</v>
      </c>
      <c r="AP56" s="76">
        <v>55.58</v>
      </c>
      <c r="AQ56" s="76">
        <v>55.99</v>
      </c>
      <c r="AR56" s="76">
        <v>56.45</v>
      </c>
      <c r="AS56" s="76">
        <v>56.89</v>
      </c>
      <c r="AT56" s="76">
        <v>57.31</v>
      </c>
      <c r="AU56" s="76">
        <v>57.72</v>
      </c>
      <c r="AV56" s="76">
        <v>58.11</v>
      </c>
      <c r="AW56" s="76">
        <v>58.48</v>
      </c>
      <c r="AX56" s="76">
        <v>58.82</v>
      </c>
      <c r="AY56" s="76">
        <v>59.16</v>
      </c>
      <c r="AZ56" s="76">
        <v>59.47</v>
      </c>
      <c r="BA56" s="76">
        <v>59.76</v>
      </c>
      <c r="BB56" s="76">
        <v>60.04</v>
      </c>
      <c r="BC56" s="76">
        <v>60.29</v>
      </c>
      <c r="BD56" s="76">
        <v>60.53</v>
      </c>
      <c r="BE56" s="76">
        <v>60.76</v>
      </c>
      <c r="BF56" s="76">
        <v>60.97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37.950000000000003</v>
      </c>
      <c r="I57" s="76">
        <v>38.33</v>
      </c>
      <c r="J57" s="76">
        <v>38.71</v>
      </c>
      <c r="K57" s="76">
        <v>39.1</v>
      </c>
      <c r="L57" s="76">
        <v>39.49</v>
      </c>
      <c r="M57" s="76">
        <v>39.880000000000003</v>
      </c>
      <c r="N57" s="76">
        <v>40.28</v>
      </c>
      <c r="O57" s="76">
        <v>40.69</v>
      </c>
      <c r="P57" s="76">
        <v>41.09</v>
      </c>
      <c r="Q57" s="76">
        <v>41.57</v>
      </c>
      <c r="R57" s="76">
        <v>41.98</v>
      </c>
      <c r="S57" s="76">
        <v>42.4</v>
      </c>
      <c r="T57" s="76">
        <v>42.91</v>
      </c>
      <c r="U57" s="76">
        <v>43.34</v>
      </c>
      <c r="V57" s="76">
        <v>43.83</v>
      </c>
      <c r="W57" s="76">
        <v>45.83</v>
      </c>
      <c r="X57" s="76">
        <v>46.35</v>
      </c>
      <c r="Y57" s="76">
        <v>46.89</v>
      </c>
      <c r="Z57" s="76">
        <v>47.42</v>
      </c>
      <c r="AA57" s="76">
        <v>47.96</v>
      </c>
      <c r="AB57" s="76">
        <v>48.51</v>
      </c>
      <c r="AC57" s="76">
        <v>48.99</v>
      </c>
      <c r="AD57" s="76">
        <v>49.6</v>
      </c>
      <c r="AE57" s="76">
        <v>50.1</v>
      </c>
      <c r="AF57" s="76">
        <v>50.71</v>
      </c>
      <c r="AG57" s="76">
        <v>51.22</v>
      </c>
      <c r="AH57" s="76">
        <v>51.83</v>
      </c>
      <c r="AI57" s="76">
        <v>52.34</v>
      </c>
      <c r="AJ57" s="76">
        <v>52.94</v>
      </c>
      <c r="AK57" s="76">
        <v>53.47</v>
      </c>
      <c r="AL57" s="76">
        <v>54.01</v>
      </c>
      <c r="AM57" s="76">
        <v>54.62</v>
      </c>
      <c r="AN57" s="76">
        <v>55.17</v>
      </c>
      <c r="AO57" s="76">
        <v>55.72</v>
      </c>
      <c r="AP57" s="76">
        <v>56.28</v>
      </c>
      <c r="AQ57" s="76">
        <v>56.75</v>
      </c>
      <c r="AR57" s="76">
        <v>57.32</v>
      </c>
      <c r="AS57" s="76">
        <v>57.73</v>
      </c>
      <c r="AT57" s="76">
        <v>58.19</v>
      </c>
      <c r="AU57" s="76">
        <v>58.64</v>
      </c>
      <c r="AV57" s="76">
        <v>59.07</v>
      </c>
      <c r="AW57" s="76">
        <v>59.47</v>
      </c>
      <c r="AX57" s="76">
        <v>59.86</v>
      </c>
      <c r="AY57" s="76">
        <v>60.23</v>
      </c>
      <c r="AZ57" s="76">
        <v>60.58</v>
      </c>
      <c r="BA57" s="76">
        <v>60.9</v>
      </c>
      <c r="BB57" s="76">
        <v>61.21</v>
      </c>
      <c r="BC57" s="76">
        <v>61.5</v>
      </c>
      <c r="BD57" s="76">
        <v>61.77</v>
      </c>
      <c r="BE57" s="76">
        <v>62.03</v>
      </c>
      <c r="BF57" s="76">
        <v>62.26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38.36</v>
      </c>
      <c r="J58" s="76">
        <v>38.74</v>
      </c>
      <c r="K58" s="76">
        <v>39.130000000000003</v>
      </c>
      <c r="L58" s="76">
        <v>39.520000000000003</v>
      </c>
      <c r="M58" s="76">
        <v>39.92</v>
      </c>
      <c r="N58" s="76">
        <v>40.32</v>
      </c>
      <c r="O58" s="76">
        <v>40.78</v>
      </c>
      <c r="P58" s="76">
        <v>41.19</v>
      </c>
      <c r="Q58" s="76">
        <v>41.6</v>
      </c>
      <c r="R58" s="76">
        <v>42.11</v>
      </c>
      <c r="S58" s="76">
        <v>42.53</v>
      </c>
      <c r="T58" s="76">
        <v>43.03</v>
      </c>
      <c r="U58" s="76">
        <v>43.46</v>
      </c>
      <c r="V58" s="76">
        <v>43.98</v>
      </c>
      <c r="W58" s="76">
        <v>46</v>
      </c>
      <c r="X58" s="76">
        <v>46.54</v>
      </c>
      <c r="Y58" s="76">
        <v>47.09</v>
      </c>
      <c r="Z58" s="76">
        <v>47.64</v>
      </c>
      <c r="AA58" s="76">
        <v>48.2</v>
      </c>
      <c r="AB58" s="76">
        <v>48.77</v>
      </c>
      <c r="AC58" s="76">
        <v>49.34</v>
      </c>
      <c r="AD58" s="76">
        <v>49.91</v>
      </c>
      <c r="AE58" s="76">
        <v>50.49</v>
      </c>
      <c r="AF58" s="76">
        <v>51.07</v>
      </c>
      <c r="AG58" s="76">
        <v>51.65</v>
      </c>
      <c r="AH58" s="76">
        <v>52.24</v>
      </c>
      <c r="AI58" s="76">
        <v>52.76</v>
      </c>
      <c r="AJ58" s="76">
        <v>53.43</v>
      </c>
      <c r="AK58" s="76">
        <v>53.96</v>
      </c>
      <c r="AL58" s="76">
        <v>54.62</v>
      </c>
      <c r="AM58" s="76">
        <v>55.17</v>
      </c>
      <c r="AN58" s="76">
        <v>55.8</v>
      </c>
      <c r="AO58" s="76">
        <v>56.36</v>
      </c>
      <c r="AP58" s="76">
        <v>56.93</v>
      </c>
      <c r="AQ58" s="76">
        <v>57.5</v>
      </c>
      <c r="AR58" s="76">
        <v>58.07</v>
      </c>
      <c r="AS58" s="76">
        <v>58.65</v>
      </c>
      <c r="AT58" s="76">
        <v>59.09</v>
      </c>
      <c r="AU58" s="76">
        <v>59.58</v>
      </c>
      <c r="AV58" s="76">
        <v>60.05</v>
      </c>
      <c r="AW58" s="76">
        <v>60.5</v>
      </c>
      <c r="AX58" s="76">
        <v>60.93</v>
      </c>
      <c r="AY58" s="76">
        <v>61.33</v>
      </c>
      <c r="AZ58" s="76">
        <v>61.72</v>
      </c>
      <c r="BA58" s="76">
        <v>62.09</v>
      </c>
      <c r="BB58" s="76">
        <v>62.43</v>
      </c>
      <c r="BC58" s="76">
        <v>62.76</v>
      </c>
      <c r="BD58" s="76">
        <v>63.06</v>
      </c>
      <c r="BE58" s="76">
        <v>63.35</v>
      </c>
      <c r="BF58" s="76">
        <v>63.61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38.79</v>
      </c>
      <c r="K59" s="76">
        <v>39.17</v>
      </c>
      <c r="L59" s="76">
        <v>39.57</v>
      </c>
      <c r="M59" s="76">
        <v>39.96</v>
      </c>
      <c r="N59" s="76">
        <v>40.42</v>
      </c>
      <c r="O59" s="76">
        <v>40.83</v>
      </c>
      <c r="P59" s="76">
        <v>41.29</v>
      </c>
      <c r="Q59" s="76">
        <v>41.71</v>
      </c>
      <c r="R59" s="76">
        <v>42.2</v>
      </c>
      <c r="S59" s="76">
        <v>42.62</v>
      </c>
      <c r="T59" s="76">
        <v>43.14</v>
      </c>
      <c r="U59" s="76">
        <v>43.57</v>
      </c>
      <c r="V59" s="76">
        <v>44.11</v>
      </c>
      <c r="W59" s="76">
        <v>46.16</v>
      </c>
      <c r="X59" s="76">
        <v>46.71</v>
      </c>
      <c r="Y59" s="76">
        <v>47.28</v>
      </c>
      <c r="Z59" s="76">
        <v>47.85</v>
      </c>
      <c r="AA59" s="76">
        <v>48.43</v>
      </c>
      <c r="AB59" s="76">
        <v>49.02</v>
      </c>
      <c r="AC59" s="76">
        <v>49.61</v>
      </c>
      <c r="AD59" s="76">
        <v>50.2</v>
      </c>
      <c r="AE59" s="76">
        <v>50.81</v>
      </c>
      <c r="AF59" s="76">
        <v>51.42</v>
      </c>
      <c r="AG59" s="76">
        <v>52.03</v>
      </c>
      <c r="AH59" s="76">
        <v>52.65</v>
      </c>
      <c r="AI59" s="76">
        <v>53.27</v>
      </c>
      <c r="AJ59" s="76">
        <v>53.9</v>
      </c>
      <c r="AK59" s="76">
        <v>54.53</v>
      </c>
      <c r="AL59" s="76">
        <v>55.17</v>
      </c>
      <c r="AM59" s="76">
        <v>55.8</v>
      </c>
      <c r="AN59" s="76">
        <v>56.44</v>
      </c>
      <c r="AO59" s="76">
        <v>57</v>
      </c>
      <c r="AP59" s="76">
        <v>57.67</v>
      </c>
      <c r="AQ59" s="76">
        <v>58.25</v>
      </c>
      <c r="AR59" s="76">
        <v>58.83</v>
      </c>
      <c r="AS59" s="76">
        <v>59.42</v>
      </c>
      <c r="AT59" s="76">
        <v>60.02</v>
      </c>
      <c r="AU59" s="76">
        <v>60.53</v>
      </c>
      <c r="AV59" s="76">
        <v>61.04</v>
      </c>
      <c r="AW59" s="76">
        <v>61.54</v>
      </c>
      <c r="AX59" s="76">
        <v>62.01</v>
      </c>
      <c r="AY59" s="76">
        <v>62.47</v>
      </c>
      <c r="AZ59" s="76">
        <v>62.89</v>
      </c>
      <c r="BA59" s="76">
        <v>63.3</v>
      </c>
      <c r="BB59" s="76">
        <v>63.69</v>
      </c>
      <c r="BC59" s="76">
        <v>64.05</v>
      </c>
      <c r="BD59" s="76">
        <v>64.39</v>
      </c>
      <c r="BE59" s="76">
        <v>64.72</v>
      </c>
      <c r="BF59" s="76">
        <v>65.02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39.229999999999997</v>
      </c>
      <c r="L60" s="76">
        <v>39.619999999999997</v>
      </c>
      <c r="M60" s="76">
        <v>40.01</v>
      </c>
      <c r="N60" s="76">
        <v>40.479999999999997</v>
      </c>
      <c r="O60" s="76">
        <v>40.89</v>
      </c>
      <c r="P60" s="76">
        <v>41.37</v>
      </c>
      <c r="Q60" s="76">
        <v>41.78</v>
      </c>
      <c r="R60" s="76">
        <v>42.29</v>
      </c>
      <c r="S60" s="76">
        <v>42.71</v>
      </c>
      <c r="T60" s="76">
        <v>43.25</v>
      </c>
      <c r="U60" s="76">
        <v>43.74</v>
      </c>
      <c r="V60" s="76">
        <v>44.24</v>
      </c>
      <c r="W60" s="76">
        <v>46.31</v>
      </c>
      <c r="X60" s="76">
        <v>46.88</v>
      </c>
      <c r="Y60" s="76">
        <v>47.46</v>
      </c>
      <c r="Z60" s="76">
        <v>48.05</v>
      </c>
      <c r="AA60" s="76">
        <v>48.65</v>
      </c>
      <c r="AB60" s="76">
        <v>49.25</v>
      </c>
      <c r="AC60" s="76">
        <v>49.87</v>
      </c>
      <c r="AD60" s="76">
        <v>50.49</v>
      </c>
      <c r="AE60" s="76">
        <v>51.12</v>
      </c>
      <c r="AF60" s="76">
        <v>51.75</v>
      </c>
      <c r="AG60" s="76">
        <v>52.39</v>
      </c>
      <c r="AH60" s="76">
        <v>53.04</v>
      </c>
      <c r="AI60" s="76">
        <v>53.69</v>
      </c>
      <c r="AJ60" s="76">
        <v>54.36</v>
      </c>
      <c r="AK60" s="76">
        <v>55.03</v>
      </c>
      <c r="AL60" s="76">
        <v>55.71</v>
      </c>
      <c r="AM60" s="76">
        <v>56.39</v>
      </c>
      <c r="AN60" s="76">
        <v>57.06</v>
      </c>
      <c r="AO60" s="76">
        <v>57.73</v>
      </c>
      <c r="AP60" s="76">
        <v>58.39</v>
      </c>
      <c r="AQ60" s="76">
        <v>58.97</v>
      </c>
      <c r="AR60" s="76">
        <v>59.68</v>
      </c>
      <c r="AS60" s="76">
        <v>60.27</v>
      </c>
      <c r="AT60" s="76">
        <v>60.88</v>
      </c>
      <c r="AU60" s="76">
        <v>61.49</v>
      </c>
      <c r="AV60" s="76">
        <v>62.1</v>
      </c>
      <c r="AW60" s="76">
        <v>62.6</v>
      </c>
      <c r="AX60" s="76">
        <v>63.12</v>
      </c>
      <c r="AY60" s="76">
        <v>63.62</v>
      </c>
      <c r="AZ60" s="76">
        <v>64.099999999999994</v>
      </c>
      <c r="BA60" s="76">
        <v>64.55</v>
      </c>
      <c r="BB60" s="76">
        <v>64.98</v>
      </c>
      <c r="BC60" s="76">
        <v>65.39</v>
      </c>
      <c r="BD60" s="76">
        <v>65.77</v>
      </c>
      <c r="BE60" s="76">
        <v>66.13</v>
      </c>
      <c r="BF60" s="76">
        <v>66.47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39.68</v>
      </c>
      <c r="M61" s="76">
        <v>40.08</v>
      </c>
      <c r="N61" s="76">
        <v>40.54</v>
      </c>
      <c r="O61" s="76">
        <v>40.94</v>
      </c>
      <c r="P61" s="76">
        <v>41.43</v>
      </c>
      <c r="Q61" s="76">
        <v>41.85</v>
      </c>
      <c r="R61" s="76">
        <v>42.37</v>
      </c>
      <c r="S61" s="76">
        <v>42.85</v>
      </c>
      <c r="T61" s="76">
        <v>43.35</v>
      </c>
      <c r="U61" s="76">
        <v>43.85</v>
      </c>
      <c r="V61" s="76">
        <v>44.36</v>
      </c>
      <c r="W61" s="76">
        <v>46.45</v>
      </c>
      <c r="X61" s="76">
        <v>47.04</v>
      </c>
      <c r="Y61" s="76">
        <v>47.64</v>
      </c>
      <c r="Z61" s="76">
        <v>48.24</v>
      </c>
      <c r="AA61" s="76">
        <v>48.86</v>
      </c>
      <c r="AB61" s="76">
        <v>49.48</v>
      </c>
      <c r="AC61" s="76">
        <v>50.12</v>
      </c>
      <c r="AD61" s="76">
        <v>50.76</v>
      </c>
      <c r="AE61" s="76">
        <v>51.41</v>
      </c>
      <c r="AF61" s="76">
        <v>52.07</v>
      </c>
      <c r="AG61" s="76">
        <v>52.74</v>
      </c>
      <c r="AH61" s="76">
        <v>53.42</v>
      </c>
      <c r="AI61" s="76">
        <v>54.11</v>
      </c>
      <c r="AJ61" s="76">
        <v>54.81</v>
      </c>
      <c r="AK61" s="76">
        <v>55.52</v>
      </c>
      <c r="AL61" s="76">
        <v>56.24</v>
      </c>
      <c r="AM61" s="76">
        <v>56.95</v>
      </c>
      <c r="AN61" s="76">
        <v>57.67</v>
      </c>
      <c r="AO61" s="76">
        <v>58.39</v>
      </c>
      <c r="AP61" s="76">
        <v>59.1</v>
      </c>
      <c r="AQ61" s="76">
        <v>59.8</v>
      </c>
      <c r="AR61" s="76">
        <v>60.49</v>
      </c>
      <c r="AS61" s="76">
        <v>61.09</v>
      </c>
      <c r="AT61" s="76">
        <v>61.82</v>
      </c>
      <c r="AU61" s="76">
        <v>62.43</v>
      </c>
      <c r="AV61" s="76">
        <v>63.06</v>
      </c>
      <c r="AW61" s="76">
        <v>63.69</v>
      </c>
      <c r="AX61" s="76">
        <v>64.239999999999995</v>
      </c>
      <c r="AY61" s="76">
        <v>64.790000000000006</v>
      </c>
      <c r="AZ61" s="76">
        <v>65.319999999999993</v>
      </c>
      <c r="BA61" s="76">
        <v>65.819999999999993</v>
      </c>
      <c r="BB61" s="76">
        <v>66.3</v>
      </c>
      <c r="BC61" s="76">
        <v>66.760000000000005</v>
      </c>
      <c r="BD61" s="76">
        <v>67.19</v>
      </c>
      <c r="BE61" s="76">
        <v>67.59</v>
      </c>
      <c r="BF61" s="76">
        <v>67.98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40.15</v>
      </c>
      <c r="N62" s="76">
        <v>40.549999999999997</v>
      </c>
      <c r="O62" s="76">
        <v>41.04</v>
      </c>
      <c r="P62" s="76">
        <v>41.45</v>
      </c>
      <c r="Q62" s="76">
        <v>41.97</v>
      </c>
      <c r="R62" s="76">
        <v>42.45</v>
      </c>
      <c r="S62" s="76">
        <v>42.94</v>
      </c>
      <c r="T62" s="76">
        <v>43.44</v>
      </c>
      <c r="U62" s="76">
        <v>43.95</v>
      </c>
      <c r="V62" s="76">
        <v>44.47</v>
      </c>
      <c r="W62" s="76">
        <v>46.58</v>
      </c>
      <c r="X62" s="76">
        <v>47.19</v>
      </c>
      <c r="Y62" s="76">
        <v>47.8</v>
      </c>
      <c r="Z62" s="76">
        <v>48.42</v>
      </c>
      <c r="AA62" s="76">
        <v>49.05</v>
      </c>
      <c r="AB62" s="76">
        <v>49.7</v>
      </c>
      <c r="AC62" s="76">
        <v>50.35</v>
      </c>
      <c r="AD62" s="76">
        <v>51.02</v>
      </c>
      <c r="AE62" s="76">
        <v>51.69</v>
      </c>
      <c r="AF62" s="76">
        <v>52.38</v>
      </c>
      <c r="AG62" s="76">
        <v>53.08</v>
      </c>
      <c r="AH62" s="76">
        <v>53.79</v>
      </c>
      <c r="AI62" s="76">
        <v>54.51</v>
      </c>
      <c r="AJ62" s="76">
        <v>55.24</v>
      </c>
      <c r="AK62" s="76">
        <v>55.99</v>
      </c>
      <c r="AL62" s="76">
        <v>56.75</v>
      </c>
      <c r="AM62" s="76">
        <v>57.51</v>
      </c>
      <c r="AN62" s="76">
        <v>58.28</v>
      </c>
      <c r="AO62" s="76">
        <v>59.04</v>
      </c>
      <c r="AP62" s="76">
        <v>59.8</v>
      </c>
      <c r="AQ62" s="76">
        <v>60.55</v>
      </c>
      <c r="AR62" s="76">
        <v>61.29</v>
      </c>
      <c r="AS62" s="76">
        <v>62.02</v>
      </c>
      <c r="AT62" s="76">
        <v>62.73</v>
      </c>
      <c r="AU62" s="76">
        <v>63.36</v>
      </c>
      <c r="AV62" s="76">
        <v>64.09</v>
      </c>
      <c r="AW62" s="76">
        <v>64.739999999999995</v>
      </c>
      <c r="AX62" s="76">
        <v>65.38</v>
      </c>
      <c r="AY62" s="76">
        <v>66.040000000000006</v>
      </c>
      <c r="AZ62" s="76">
        <v>66.56</v>
      </c>
      <c r="BA62" s="76">
        <v>67.12</v>
      </c>
      <c r="BB62" s="76">
        <v>67.650000000000006</v>
      </c>
      <c r="BC62" s="76">
        <v>68.16</v>
      </c>
      <c r="BD62" s="76">
        <v>68.64</v>
      </c>
      <c r="BE62" s="76">
        <v>69.09</v>
      </c>
      <c r="BF62" s="76">
        <v>69.52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40.64</v>
      </c>
      <c r="O63" s="76">
        <v>41.04</v>
      </c>
      <c r="P63" s="76">
        <v>41.56</v>
      </c>
      <c r="Q63" s="76">
        <v>42.03</v>
      </c>
      <c r="R63" s="76">
        <v>42.52</v>
      </c>
      <c r="S63" s="76">
        <v>43.02</v>
      </c>
      <c r="T63" s="76">
        <v>43.53</v>
      </c>
      <c r="U63" s="76">
        <v>44.05</v>
      </c>
      <c r="V63" s="76">
        <v>44.58</v>
      </c>
      <c r="W63" s="76">
        <v>46.71</v>
      </c>
      <c r="X63" s="76">
        <v>47.33</v>
      </c>
      <c r="Y63" s="76">
        <v>47.95</v>
      </c>
      <c r="Z63" s="76">
        <v>48.59</v>
      </c>
      <c r="AA63" s="76">
        <v>49.24</v>
      </c>
      <c r="AB63" s="76">
        <v>49.9</v>
      </c>
      <c r="AC63" s="76">
        <v>50.58</v>
      </c>
      <c r="AD63" s="76">
        <v>51.26</v>
      </c>
      <c r="AE63" s="76">
        <v>51.96</v>
      </c>
      <c r="AF63" s="76">
        <v>52.68</v>
      </c>
      <c r="AG63" s="76">
        <v>53.4</v>
      </c>
      <c r="AH63" s="76">
        <v>54.14</v>
      </c>
      <c r="AI63" s="76">
        <v>54.89</v>
      </c>
      <c r="AJ63" s="76">
        <v>55.66</v>
      </c>
      <c r="AK63" s="76">
        <v>56.45</v>
      </c>
      <c r="AL63" s="76">
        <v>57.25</v>
      </c>
      <c r="AM63" s="76">
        <v>58.05</v>
      </c>
      <c r="AN63" s="76">
        <v>58.86</v>
      </c>
      <c r="AO63" s="76">
        <v>59.68</v>
      </c>
      <c r="AP63" s="76">
        <v>60.49</v>
      </c>
      <c r="AQ63" s="76">
        <v>61.29</v>
      </c>
      <c r="AR63" s="76">
        <v>62.08</v>
      </c>
      <c r="AS63" s="76">
        <v>62.87</v>
      </c>
      <c r="AT63" s="76">
        <v>63.63</v>
      </c>
      <c r="AU63" s="76">
        <v>64.39</v>
      </c>
      <c r="AV63" s="76">
        <v>65.12</v>
      </c>
      <c r="AW63" s="76">
        <v>65.77</v>
      </c>
      <c r="AX63" s="76">
        <v>66.52</v>
      </c>
      <c r="AY63" s="76">
        <v>67.180000000000007</v>
      </c>
      <c r="AZ63" s="76">
        <v>67.849999999999994</v>
      </c>
      <c r="BA63" s="76">
        <v>68.44</v>
      </c>
      <c r="BB63" s="76">
        <v>69.02</v>
      </c>
      <c r="BC63" s="76">
        <v>69.58</v>
      </c>
      <c r="BD63" s="76">
        <v>70.12</v>
      </c>
      <c r="BE63" s="76">
        <v>70.62</v>
      </c>
      <c r="BF63" s="76">
        <v>71.099999999999994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41.14</v>
      </c>
      <c r="P64" s="76">
        <v>41.61</v>
      </c>
      <c r="Q64" s="76">
        <v>42.09</v>
      </c>
      <c r="R64" s="76">
        <v>42.59</v>
      </c>
      <c r="S64" s="76">
        <v>43.09</v>
      </c>
      <c r="T64" s="76">
        <v>43.61</v>
      </c>
      <c r="U64" s="76">
        <v>44.14</v>
      </c>
      <c r="V64" s="76">
        <v>44.68</v>
      </c>
      <c r="W64" s="76">
        <v>46.83</v>
      </c>
      <c r="X64" s="76">
        <v>47.46</v>
      </c>
      <c r="Y64" s="76">
        <v>48.1</v>
      </c>
      <c r="Z64" s="76">
        <v>48.75</v>
      </c>
      <c r="AA64" s="76">
        <v>49.42</v>
      </c>
      <c r="AB64" s="76">
        <v>50.1</v>
      </c>
      <c r="AC64" s="76">
        <v>50.79</v>
      </c>
      <c r="AD64" s="76">
        <v>51.5</v>
      </c>
      <c r="AE64" s="76">
        <v>52.22</v>
      </c>
      <c r="AF64" s="76">
        <v>52.96</v>
      </c>
      <c r="AG64" s="76">
        <v>53.71</v>
      </c>
      <c r="AH64" s="76">
        <v>54.48</v>
      </c>
      <c r="AI64" s="76">
        <v>55.26</v>
      </c>
      <c r="AJ64" s="76">
        <v>56.07</v>
      </c>
      <c r="AK64" s="76">
        <v>56.89</v>
      </c>
      <c r="AL64" s="76">
        <v>57.73</v>
      </c>
      <c r="AM64" s="76">
        <v>58.58</v>
      </c>
      <c r="AN64" s="76">
        <v>59.44</v>
      </c>
      <c r="AO64" s="76">
        <v>60.3</v>
      </c>
      <c r="AP64" s="76">
        <v>61.16</v>
      </c>
      <c r="AQ64" s="76">
        <v>62.02</v>
      </c>
      <c r="AR64" s="76">
        <v>62.87</v>
      </c>
      <c r="AS64" s="76">
        <v>63.71</v>
      </c>
      <c r="AT64" s="76">
        <v>64.53</v>
      </c>
      <c r="AU64" s="76">
        <v>65.34</v>
      </c>
      <c r="AV64" s="76">
        <v>66.14</v>
      </c>
      <c r="AW64" s="76">
        <v>66.91</v>
      </c>
      <c r="AX64" s="76">
        <v>67.58</v>
      </c>
      <c r="AY64" s="76">
        <v>68.39</v>
      </c>
      <c r="AZ64" s="76">
        <v>69.069999999999993</v>
      </c>
      <c r="BA64" s="76">
        <v>69.760000000000005</v>
      </c>
      <c r="BB64" s="76">
        <v>70.459999999999994</v>
      </c>
      <c r="BC64" s="76">
        <v>71.03</v>
      </c>
      <c r="BD64" s="76">
        <v>71.62</v>
      </c>
      <c r="BE64" s="76">
        <v>72.180000000000007</v>
      </c>
      <c r="BF64" s="76">
        <v>72.72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41.66</v>
      </c>
      <c r="Q65" s="76">
        <v>42.15</v>
      </c>
      <c r="R65" s="76">
        <v>42.65</v>
      </c>
      <c r="S65" s="76">
        <v>43.16</v>
      </c>
      <c r="T65" s="76">
        <v>43.69</v>
      </c>
      <c r="U65" s="76">
        <v>44.22</v>
      </c>
      <c r="V65" s="76">
        <v>44.78</v>
      </c>
      <c r="W65" s="76">
        <v>46.94</v>
      </c>
      <c r="X65" s="76">
        <v>47.58</v>
      </c>
      <c r="Y65" s="76">
        <v>48.23</v>
      </c>
      <c r="Z65" s="76">
        <v>48.9</v>
      </c>
      <c r="AA65" s="76">
        <v>49.58</v>
      </c>
      <c r="AB65" s="76">
        <v>50.28</v>
      </c>
      <c r="AC65" s="76">
        <v>50.99</v>
      </c>
      <c r="AD65" s="76">
        <v>51.72</v>
      </c>
      <c r="AE65" s="76">
        <v>52.46</v>
      </c>
      <c r="AF65" s="76">
        <v>53.22</v>
      </c>
      <c r="AG65" s="76">
        <v>54</v>
      </c>
      <c r="AH65" s="76">
        <v>54.8</v>
      </c>
      <c r="AI65" s="76">
        <v>55.61</v>
      </c>
      <c r="AJ65" s="76">
        <v>56.45</v>
      </c>
      <c r="AK65" s="76">
        <v>57.31</v>
      </c>
      <c r="AL65" s="76">
        <v>58.19</v>
      </c>
      <c r="AM65" s="76">
        <v>59.09</v>
      </c>
      <c r="AN65" s="76">
        <v>59.99</v>
      </c>
      <c r="AO65" s="76">
        <v>60.9</v>
      </c>
      <c r="AP65" s="76">
        <v>61.82</v>
      </c>
      <c r="AQ65" s="76">
        <v>62.73</v>
      </c>
      <c r="AR65" s="76">
        <v>63.63</v>
      </c>
      <c r="AS65" s="76">
        <v>64.53</v>
      </c>
      <c r="AT65" s="76">
        <v>65.42</v>
      </c>
      <c r="AU65" s="76">
        <v>66.290000000000006</v>
      </c>
      <c r="AV65" s="76">
        <v>67.150000000000006</v>
      </c>
      <c r="AW65" s="76">
        <v>67.989999999999995</v>
      </c>
      <c r="AX65" s="76">
        <v>68.8</v>
      </c>
      <c r="AY65" s="76">
        <v>69.59</v>
      </c>
      <c r="AZ65" s="76">
        <v>70.290000000000006</v>
      </c>
      <c r="BA65" s="76">
        <v>71.099999999999994</v>
      </c>
      <c r="BB65" s="76">
        <v>71.81</v>
      </c>
      <c r="BC65" s="76">
        <v>72.53</v>
      </c>
      <c r="BD65" s="76">
        <v>73.150000000000006</v>
      </c>
      <c r="BE65" s="76">
        <v>73.77</v>
      </c>
      <c r="BF65" s="76">
        <v>74.37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42.2</v>
      </c>
      <c r="R66" s="76">
        <v>42.71</v>
      </c>
      <c r="S66" s="76">
        <v>43.23</v>
      </c>
      <c r="T66" s="76">
        <v>43.76</v>
      </c>
      <c r="U66" s="76">
        <v>44.3</v>
      </c>
      <c r="V66" s="76">
        <v>44.86</v>
      </c>
      <c r="W66" s="76">
        <v>47.04</v>
      </c>
      <c r="X66" s="76">
        <v>47.69</v>
      </c>
      <c r="Y66" s="76">
        <v>48.36</v>
      </c>
      <c r="Z66" s="76">
        <v>49.04</v>
      </c>
      <c r="AA66" s="76">
        <v>49.74</v>
      </c>
      <c r="AB66" s="76">
        <v>50.45</v>
      </c>
      <c r="AC66" s="76">
        <v>51.18</v>
      </c>
      <c r="AD66" s="76">
        <v>51.92</v>
      </c>
      <c r="AE66" s="76">
        <v>52.69</v>
      </c>
      <c r="AF66" s="76">
        <v>53.47</v>
      </c>
      <c r="AG66" s="76">
        <v>54.28</v>
      </c>
      <c r="AH66" s="76">
        <v>55.1</v>
      </c>
      <c r="AI66" s="76">
        <v>55.95</v>
      </c>
      <c r="AJ66" s="76">
        <v>56.82</v>
      </c>
      <c r="AK66" s="76">
        <v>57.72</v>
      </c>
      <c r="AL66" s="76">
        <v>58.64</v>
      </c>
      <c r="AM66" s="76">
        <v>59.58</v>
      </c>
      <c r="AN66" s="76">
        <v>60.53</v>
      </c>
      <c r="AO66" s="76">
        <v>61.49</v>
      </c>
      <c r="AP66" s="76">
        <v>62.45</v>
      </c>
      <c r="AQ66" s="76">
        <v>63.42</v>
      </c>
      <c r="AR66" s="76">
        <v>64.39</v>
      </c>
      <c r="AS66" s="76">
        <v>65.34</v>
      </c>
      <c r="AT66" s="76">
        <v>66.290000000000006</v>
      </c>
      <c r="AU66" s="76">
        <v>67.23</v>
      </c>
      <c r="AV66" s="76">
        <v>68.150000000000006</v>
      </c>
      <c r="AW66" s="76">
        <v>69.06</v>
      </c>
      <c r="AX66" s="76">
        <v>69.94</v>
      </c>
      <c r="AY66" s="76">
        <v>70.8</v>
      </c>
      <c r="AZ66" s="76">
        <v>71.63</v>
      </c>
      <c r="BA66" s="76">
        <v>72.44</v>
      </c>
      <c r="BB66" s="76">
        <v>73.16</v>
      </c>
      <c r="BC66" s="76">
        <v>73.89</v>
      </c>
      <c r="BD66" s="76">
        <v>74.63</v>
      </c>
      <c r="BE66" s="76">
        <v>75.38</v>
      </c>
      <c r="BF66" s="76">
        <v>76.03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42.76</v>
      </c>
      <c r="S67" s="76">
        <v>43.28</v>
      </c>
      <c r="T67" s="76">
        <v>43.82</v>
      </c>
      <c r="U67" s="76">
        <v>44.38</v>
      </c>
      <c r="V67" s="76">
        <v>44.94</v>
      </c>
      <c r="W67" s="76">
        <v>47.14</v>
      </c>
      <c r="X67" s="76">
        <v>47.8</v>
      </c>
      <c r="Y67" s="76">
        <v>48.48</v>
      </c>
      <c r="Z67" s="76">
        <v>49.17</v>
      </c>
      <c r="AA67" s="76">
        <v>49.88</v>
      </c>
      <c r="AB67" s="76">
        <v>50.61</v>
      </c>
      <c r="AC67" s="76">
        <v>51.35</v>
      </c>
      <c r="AD67" s="76">
        <v>52.12</v>
      </c>
      <c r="AE67" s="76">
        <v>52.9</v>
      </c>
      <c r="AF67" s="76">
        <v>53.71</v>
      </c>
      <c r="AG67" s="76">
        <v>54.54</v>
      </c>
      <c r="AH67" s="76">
        <v>55.39</v>
      </c>
      <c r="AI67" s="76">
        <v>56.26</v>
      </c>
      <c r="AJ67" s="76">
        <v>57.17</v>
      </c>
      <c r="AK67" s="76">
        <v>58.11</v>
      </c>
      <c r="AL67" s="76">
        <v>59.07</v>
      </c>
      <c r="AM67" s="76">
        <v>60.05</v>
      </c>
      <c r="AN67" s="76">
        <v>61.04</v>
      </c>
      <c r="AO67" s="76">
        <v>62.05</v>
      </c>
      <c r="AP67" s="76">
        <v>63.07</v>
      </c>
      <c r="AQ67" s="76">
        <v>64.09</v>
      </c>
      <c r="AR67" s="76">
        <v>65.12</v>
      </c>
      <c r="AS67" s="76">
        <v>66.14</v>
      </c>
      <c r="AT67" s="76">
        <v>67.150000000000006</v>
      </c>
      <c r="AU67" s="76">
        <v>68.150000000000006</v>
      </c>
      <c r="AV67" s="76">
        <v>69.14</v>
      </c>
      <c r="AW67" s="76">
        <v>70.11</v>
      </c>
      <c r="AX67" s="76">
        <v>71.06</v>
      </c>
      <c r="AY67" s="76">
        <v>71.989999999999995</v>
      </c>
      <c r="AZ67" s="76">
        <v>72.900000000000006</v>
      </c>
      <c r="BA67" s="76">
        <v>73.78</v>
      </c>
      <c r="BB67" s="76">
        <v>74.63</v>
      </c>
      <c r="BC67" s="76">
        <v>75.37</v>
      </c>
      <c r="BD67" s="76">
        <v>76.239999999999995</v>
      </c>
      <c r="BE67" s="76">
        <v>77</v>
      </c>
      <c r="BF67" s="76">
        <v>77.77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43.34</v>
      </c>
      <c r="T68" s="76">
        <v>43.89</v>
      </c>
      <c r="U68" s="76">
        <v>44.45</v>
      </c>
      <c r="V68" s="76">
        <v>45.02</v>
      </c>
      <c r="W68" s="76">
        <v>47.23</v>
      </c>
      <c r="X68" s="76">
        <v>47.9</v>
      </c>
      <c r="Y68" s="76">
        <v>48.59</v>
      </c>
      <c r="Z68" s="76">
        <v>49.29</v>
      </c>
      <c r="AA68" s="76">
        <v>50.02</v>
      </c>
      <c r="AB68" s="76">
        <v>50.76</v>
      </c>
      <c r="AC68" s="76">
        <v>51.52</v>
      </c>
      <c r="AD68" s="76">
        <v>52.3</v>
      </c>
      <c r="AE68" s="76">
        <v>53.11</v>
      </c>
      <c r="AF68" s="76">
        <v>53.94</v>
      </c>
      <c r="AG68" s="76">
        <v>54.79</v>
      </c>
      <c r="AH68" s="76">
        <v>55.66</v>
      </c>
      <c r="AI68" s="76">
        <v>56.57</v>
      </c>
      <c r="AJ68" s="76">
        <v>57.5</v>
      </c>
      <c r="AK68" s="76">
        <v>58.47</v>
      </c>
      <c r="AL68" s="76">
        <v>59.47</v>
      </c>
      <c r="AM68" s="76">
        <v>60.5</v>
      </c>
      <c r="AN68" s="76">
        <v>61.54</v>
      </c>
      <c r="AO68" s="76">
        <v>62.6</v>
      </c>
      <c r="AP68" s="76">
        <v>63.67</v>
      </c>
      <c r="AQ68" s="76">
        <v>64.75</v>
      </c>
      <c r="AR68" s="76">
        <v>65.83</v>
      </c>
      <c r="AS68" s="76">
        <v>66.91</v>
      </c>
      <c r="AT68" s="76">
        <v>67.989999999999995</v>
      </c>
      <c r="AU68" s="76">
        <v>69.06</v>
      </c>
      <c r="AV68" s="76">
        <v>70.11</v>
      </c>
      <c r="AW68" s="76">
        <v>71.150000000000006</v>
      </c>
      <c r="AX68" s="76">
        <v>72.180000000000007</v>
      </c>
      <c r="AY68" s="76">
        <v>73.180000000000007</v>
      </c>
      <c r="AZ68" s="76">
        <v>74.16</v>
      </c>
      <c r="BA68" s="76">
        <v>75.11</v>
      </c>
      <c r="BB68" s="76">
        <v>76.040000000000006</v>
      </c>
      <c r="BC68" s="76">
        <v>76.930000000000007</v>
      </c>
      <c r="BD68" s="76">
        <v>77.7</v>
      </c>
      <c r="BE68" s="76">
        <v>78.63</v>
      </c>
      <c r="BF68" s="76">
        <v>79.42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43.94</v>
      </c>
      <c r="U69" s="76">
        <v>44.51</v>
      </c>
      <c r="V69" s="76">
        <v>45.09</v>
      </c>
      <c r="W69" s="76">
        <v>47.31</v>
      </c>
      <c r="X69" s="76">
        <v>47.99</v>
      </c>
      <c r="Y69" s="76">
        <v>48.69</v>
      </c>
      <c r="Z69" s="76">
        <v>49.41</v>
      </c>
      <c r="AA69" s="76">
        <v>50.14</v>
      </c>
      <c r="AB69" s="76">
        <v>50.9</v>
      </c>
      <c r="AC69" s="76">
        <v>51.67</v>
      </c>
      <c r="AD69" s="76">
        <v>52.47</v>
      </c>
      <c r="AE69" s="76">
        <v>53.3</v>
      </c>
      <c r="AF69" s="76">
        <v>54.14</v>
      </c>
      <c r="AG69" s="76">
        <v>55.02</v>
      </c>
      <c r="AH69" s="76">
        <v>55.92</v>
      </c>
      <c r="AI69" s="76">
        <v>56.85</v>
      </c>
      <c r="AJ69" s="76">
        <v>57.82</v>
      </c>
      <c r="AK69" s="76">
        <v>58.82</v>
      </c>
      <c r="AL69" s="76">
        <v>59.86</v>
      </c>
      <c r="AM69" s="76">
        <v>60.92</v>
      </c>
      <c r="AN69" s="76">
        <v>62.01</v>
      </c>
      <c r="AO69" s="76">
        <v>63.12</v>
      </c>
      <c r="AP69" s="76">
        <v>64.239999999999995</v>
      </c>
      <c r="AQ69" s="76">
        <v>65.38</v>
      </c>
      <c r="AR69" s="76">
        <v>66.52</v>
      </c>
      <c r="AS69" s="76">
        <v>67.66</v>
      </c>
      <c r="AT69" s="76">
        <v>68.8</v>
      </c>
      <c r="AU69" s="76">
        <v>69.94</v>
      </c>
      <c r="AV69" s="76">
        <v>71.06</v>
      </c>
      <c r="AW69" s="76">
        <v>72.180000000000007</v>
      </c>
      <c r="AX69" s="76">
        <v>73.28</v>
      </c>
      <c r="AY69" s="76">
        <v>74.349999999999994</v>
      </c>
      <c r="AZ69" s="76">
        <v>75.41</v>
      </c>
      <c r="BA69" s="76">
        <v>76.44</v>
      </c>
      <c r="BB69" s="76">
        <v>77.44</v>
      </c>
      <c r="BC69" s="76">
        <v>78.41</v>
      </c>
      <c r="BD69" s="76">
        <v>79.36</v>
      </c>
      <c r="BE69" s="76">
        <v>80.27</v>
      </c>
      <c r="BF69" s="76">
        <v>81.069999999999993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44.57</v>
      </c>
      <c r="V70" s="76">
        <v>45.16</v>
      </c>
      <c r="W70" s="76">
        <v>47.39</v>
      </c>
      <c r="X70" s="76">
        <v>48.08</v>
      </c>
      <c r="Y70" s="76">
        <v>48.78</v>
      </c>
      <c r="Z70" s="76">
        <v>49.51</v>
      </c>
      <c r="AA70" s="76">
        <v>50.26</v>
      </c>
      <c r="AB70" s="76">
        <v>51.03</v>
      </c>
      <c r="AC70" s="76">
        <v>51.82</v>
      </c>
      <c r="AD70" s="76">
        <v>52.63</v>
      </c>
      <c r="AE70" s="76">
        <v>53.47</v>
      </c>
      <c r="AF70" s="76">
        <v>54.34</v>
      </c>
      <c r="AG70" s="76">
        <v>55.24</v>
      </c>
      <c r="AH70" s="76">
        <v>56.16</v>
      </c>
      <c r="AI70" s="76">
        <v>57.12</v>
      </c>
      <c r="AJ70" s="76">
        <v>58.11</v>
      </c>
      <c r="AK70" s="76">
        <v>59.15</v>
      </c>
      <c r="AL70" s="76">
        <v>60.23</v>
      </c>
      <c r="AM70" s="76">
        <v>61.33</v>
      </c>
      <c r="AN70" s="76">
        <v>62.46</v>
      </c>
      <c r="AO70" s="76">
        <v>63.62</v>
      </c>
      <c r="AP70" s="76">
        <v>64.790000000000006</v>
      </c>
      <c r="AQ70" s="76">
        <v>65.98</v>
      </c>
      <c r="AR70" s="76">
        <v>67.180000000000007</v>
      </c>
      <c r="AS70" s="76">
        <v>68.39</v>
      </c>
      <c r="AT70" s="76">
        <v>69.59</v>
      </c>
      <c r="AU70" s="76">
        <v>70.8</v>
      </c>
      <c r="AV70" s="76">
        <v>71.989999999999995</v>
      </c>
      <c r="AW70" s="76">
        <v>73.180000000000007</v>
      </c>
      <c r="AX70" s="76">
        <v>74.349999999999994</v>
      </c>
      <c r="AY70" s="76">
        <v>75.510000000000005</v>
      </c>
      <c r="AZ70" s="76">
        <v>76.64</v>
      </c>
      <c r="BA70" s="76">
        <v>77.75</v>
      </c>
      <c r="BB70" s="76">
        <v>78.83</v>
      </c>
      <c r="BC70" s="76">
        <v>79.89</v>
      </c>
      <c r="BD70" s="76">
        <v>80.91</v>
      </c>
      <c r="BE70" s="76">
        <v>81.900000000000006</v>
      </c>
      <c r="BF70" s="76">
        <v>82.86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45.22</v>
      </c>
      <c r="W71" s="76">
        <v>47.46</v>
      </c>
      <c r="X71" s="76">
        <v>48.16</v>
      </c>
      <c r="Y71" s="76">
        <v>48.87</v>
      </c>
      <c r="Z71" s="76">
        <v>49.61</v>
      </c>
      <c r="AA71" s="76">
        <v>50.37</v>
      </c>
      <c r="AB71" s="76">
        <v>51.15</v>
      </c>
      <c r="AC71" s="76">
        <v>51.95</v>
      </c>
      <c r="AD71" s="76">
        <v>52.78</v>
      </c>
      <c r="AE71" s="76">
        <v>53.64</v>
      </c>
      <c r="AF71" s="76">
        <v>54.52</v>
      </c>
      <c r="AG71" s="76">
        <v>55.44</v>
      </c>
      <c r="AH71" s="76">
        <v>56.39</v>
      </c>
      <c r="AI71" s="76">
        <v>57.37</v>
      </c>
      <c r="AJ71" s="76">
        <v>58.39</v>
      </c>
      <c r="AK71" s="76">
        <v>59.46</v>
      </c>
      <c r="AL71" s="76">
        <v>60.57</v>
      </c>
      <c r="AM71" s="76">
        <v>61.72</v>
      </c>
      <c r="AN71" s="76">
        <v>62.89</v>
      </c>
      <c r="AO71" s="76">
        <v>64.099999999999994</v>
      </c>
      <c r="AP71" s="76">
        <v>65.319999999999993</v>
      </c>
      <c r="AQ71" s="76">
        <v>66.56</v>
      </c>
      <c r="AR71" s="76">
        <v>67.819999999999993</v>
      </c>
      <c r="AS71" s="76">
        <v>69.09</v>
      </c>
      <c r="AT71" s="76">
        <v>70.36</v>
      </c>
      <c r="AU71" s="76">
        <v>71.63</v>
      </c>
      <c r="AV71" s="76">
        <v>72.900000000000006</v>
      </c>
      <c r="AW71" s="76">
        <v>74.16</v>
      </c>
      <c r="AX71" s="76">
        <v>75.41</v>
      </c>
      <c r="AY71" s="76">
        <v>76.64</v>
      </c>
      <c r="AZ71" s="76">
        <v>77.849999999999994</v>
      </c>
      <c r="BA71" s="76">
        <v>79.05</v>
      </c>
      <c r="BB71" s="76">
        <v>80.209999999999994</v>
      </c>
      <c r="BC71" s="76">
        <v>81.349999999999994</v>
      </c>
      <c r="BD71" s="76">
        <v>82.46</v>
      </c>
      <c r="BE71" s="76">
        <v>83.53</v>
      </c>
      <c r="BF71" s="76">
        <v>84.57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47.52</v>
      </c>
      <c r="X72" s="76">
        <v>48.23</v>
      </c>
      <c r="Y72" s="76">
        <v>48.95</v>
      </c>
      <c r="Z72" s="76">
        <v>49.7</v>
      </c>
      <c r="AA72" s="76">
        <v>50.47</v>
      </c>
      <c r="AB72" s="76">
        <v>51.26</v>
      </c>
      <c r="AC72" s="76">
        <v>52.07</v>
      </c>
      <c r="AD72" s="76">
        <v>52.92</v>
      </c>
      <c r="AE72" s="76">
        <v>53.79</v>
      </c>
      <c r="AF72" s="76">
        <v>54.69</v>
      </c>
      <c r="AG72" s="76">
        <v>55.63</v>
      </c>
      <c r="AH72" s="76">
        <v>56.6</v>
      </c>
      <c r="AI72" s="76">
        <v>57.6</v>
      </c>
      <c r="AJ72" s="76">
        <v>58.66</v>
      </c>
      <c r="AK72" s="76">
        <v>59.76</v>
      </c>
      <c r="AL72" s="76">
        <v>60.9</v>
      </c>
      <c r="AM72" s="76">
        <v>62.08</v>
      </c>
      <c r="AN72" s="76">
        <v>63.3</v>
      </c>
      <c r="AO72" s="76">
        <v>64.55</v>
      </c>
      <c r="AP72" s="76">
        <v>65.819999999999993</v>
      </c>
      <c r="AQ72" s="76">
        <v>67.12</v>
      </c>
      <c r="AR72" s="76">
        <v>68.430000000000007</v>
      </c>
      <c r="AS72" s="76">
        <v>69.760000000000005</v>
      </c>
      <c r="AT72" s="76">
        <v>71.099999999999994</v>
      </c>
      <c r="AU72" s="76">
        <v>72.44</v>
      </c>
      <c r="AV72" s="76">
        <v>73.78</v>
      </c>
      <c r="AW72" s="76">
        <v>75.11</v>
      </c>
      <c r="AX72" s="76">
        <v>76.44</v>
      </c>
      <c r="AY72" s="76">
        <v>77.75</v>
      </c>
      <c r="AZ72" s="76">
        <v>79.05</v>
      </c>
      <c r="BA72" s="76">
        <v>80.319999999999993</v>
      </c>
      <c r="BB72" s="76">
        <v>81.569999999999993</v>
      </c>
      <c r="BC72" s="76">
        <v>82.8</v>
      </c>
      <c r="BD72" s="76">
        <v>83.99</v>
      </c>
      <c r="BE72" s="76">
        <v>85.16</v>
      </c>
      <c r="BF72" s="76">
        <v>86.29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48.3</v>
      </c>
      <c r="Y73" s="76">
        <v>49.03</v>
      </c>
      <c r="Z73" s="76">
        <v>49.78</v>
      </c>
      <c r="AA73" s="76">
        <v>50.56</v>
      </c>
      <c r="AB73" s="76">
        <v>51.36</v>
      </c>
      <c r="AC73" s="76">
        <v>52.19</v>
      </c>
      <c r="AD73" s="76">
        <v>53.05</v>
      </c>
      <c r="AE73" s="76">
        <v>53.93</v>
      </c>
      <c r="AF73" s="76">
        <v>54.85</v>
      </c>
      <c r="AG73" s="76">
        <v>55.81</v>
      </c>
      <c r="AH73" s="76">
        <v>56.79</v>
      </c>
      <c r="AI73" s="76">
        <v>57.82</v>
      </c>
      <c r="AJ73" s="76">
        <v>58.9</v>
      </c>
      <c r="AK73" s="76">
        <v>60.03</v>
      </c>
      <c r="AL73" s="76">
        <v>61.21</v>
      </c>
      <c r="AM73" s="76">
        <v>62.43</v>
      </c>
      <c r="AN73" s="76">
        <v>63.69</v>
      </c>
      <c r="AO73" s="76">
        <v>64.98</v>
      </c>
      <c r="AP73" s="76">
        <v>66.3</v>
      </c>
      <c r="AQ73" s="76">
        <v>67.650000000000006</v>
      </c>
      <c r="AR73" s="76">
        <v>69.02</v>
      </c>
      <c r="AS73" s="76">
        <v>70.41</v>
      </c>
      <c r="AT73" s="76">
        <v>71.81</v>
      </c>
      <c r="AU73" s="76">
        <v>73.22</v>
      </c>
      <c r="AV73" s="76">
        <v>74.63</v>
      </c>
      <c r="AW73" s="76">
        <v>76.040000000000006</v>
      </c>
      <c r="AX73" s="76">
        <v>77.44</v>
      </c>
      <c r="AY73" s="76">
        <v>78.83</v>
      </c>
      <c r="AZ73" s="76">
        <v>80.209999999999994</v>
      </c>
      <c r="BA73" s="76">
        <v>81.569999999999993</v>
      </c>
      <c r="BB73" s="76">
        <v>82.91</v>
      </c>
      <c r="BC73" s="76">
        <v>84.23</v>
      </c>
      <c r="BD73" s="76">
        <v>85.51</v>
      </c>
      <c r="BE73" s="76">
        <v>86.77</v>
      </c>
      <c r="BF73" s="76">
        <v>87.99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49.1</v>
      </c>
      <c r="Z74" s="76">
        <v>49.86</v>
      </c>
      <c r="AA74" s="76">
        <v>50.65</v>
      </c>
      <c r="AB74" s="76">
        <v>51.46</v>
      </c>
      <c r="AC74" s="76">
        <v>52.3</v>
      </c>
      <c r="AD74" s="76">
        <v>53.16</v>
      </c>
      <c r="AE74" s="76">
        <v>54.07</v>
      </c>
      <c r="AF74" s="76">
        <v>55</v>
      </c>
      <c r="AG74" s="76">
        <v>55.97</v>
      </c>
      <c r="AH74" s="76">
        <v>56.98</v>
      </c>
      <c r="AI74" s="76">
        <v>58.03</v>
      </c>
      <c r="AJ74" s="76">
        <v>59.13</v>
      </c>
      <c r="AK74" s="76">
        <v>60.29</v>
      </c>
      <c r="AL74" s="76">
        <v>61.5</v>
      </c>
      <c r="AM74" s="76">
        <v>62.75</v>
      </c>
      <c r="AN74" s="76">
        <v>64.05</v>
      </c>
      <c r="AO74" s="76">
        <v>65.39</v>
      </c>
      <c r="AP74" s="76">
        <v>66.760000000000005</v>
      </c>
      <c r="AQ74" s="76">
        <v>68.16</v>
      </c>
      <c r="AR74" s="76">
        <v>69.58</v>
      </c>
      <c r="AS74" s="76">
        <v>71.03</v>
      </c>
      <c r="AT74" s="76">
        <v>72.489999999999995</v>
      </c>
      <c r="AU74" s="76">
        <v>73.97</v>
      </c>
      <c r="AV74" s="76">
        <v>75.45</v>
      </c>
      <c r="AW74" s="76">
        <v>76.930000000000007</v>
      </c>
      <c r="AX74" s="76">
        <v>78.41</v>
      </c>
      <c r="AY74" s="76">
        <v>79.89</v>
      </c>
      <c r="AZ74" s="76">
        <v>81.349999999999994</v>
      </c>
      <c r="BA74" s="76">
        <v>82.8</v>
      </c>
      <c r="BB74" s="76">
        <v>84.23</v>
      </c>
      <c r="BC74" s="76">
        <v>85.63</v>
      </c>
      <c r="BD74" s="76">
        <v>87.01</v>
      </c>
      <c r="BE74" s="76">
        <v>88.36</v>
      </c>
      <c r="BF74" s="76">
        <v>89.67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49.93</v>
      </c>
      <c r="AA75" s="76">
        <v>50.73</v>
      </c>
      <c r="AB75" s="76">
        <v>51.55</v>
      </c>
      <c r="AC75" s="76">
        <v>52.4</v>
      </c>
      <c r="AD75" s="76">
        <v>53.27</v>
      </c>
      <c r="AE75" s="76">
        <v>54.19</v>
      </c>
      <c r="AF75" s="76">
        <v>55.14</v>
      </c>
      <c r="AG75" s="76">
        <v>56.12</v>
      </c>
      <c r="AH75" s="76">
        <v>57.15</v>
      </c>
      <c r="AI75" s="76">
        <v>58.22</v>
      </c>
      <c r="AJ75" s="76">
        <v>59.35</v>
      </c>
      <c r="AK75" s="76">
        <v>60.53</v>
      </c>
      <c r="AL75" s="76">
        <v>61.77</v>
      </c>
      <c r="AM75" s="76">
        <v>63.06</v>
      </c>
      <c r="AN75" s="76">
        <v>64.39</v>
      </c>
      <c r="AO75" s="76">
        <v>65.77</v>
      </c>
      <c r="AP75" s="76">
        <v>67.19</v>
      </c>
      <c r="AQ75" s="76">
        <v>68.64</v>
      </c>
      <c r="AR75" s="76">
        <v>70.12</v>
      </c>
      <c r="AS75" s="76">
        <v>71.62</v>
      </c>
      <c r="AT75" s="76">
        <v>73.150000000000006</v>
      </c>
      <c r="AU75" s="76">
        <v>74.69</v>
      </c>
      <c r="AV75" s="76">
        <v>76.239999999999995</v>
      </c>
      <c r="AW75" s="76">
        <v>77.8</v>
      </c>
      <c r="AX75" s="76">
        <v>79.36</v>
      </c>
      <c r="AY75" s="76">
        <v>80.91</v>
      </c>
      <c r="AZ75" s="76">
        <v>82.46</v>
      </c>
      <c r="BA75" s="76">
        <v>83.99</v>
      </c>
      <c r="BB75" s="76">
        <v>85.51</v>
      </c>
      <c r="BC75" s="76">
        <v>87.01</v>
      </c>
      <c r="BD75" s="76">
        <v>88.48</v>
      </c>
      <c r="BE75" s="76">
        <v>89.92</v>
      </c>
      <c r="BF75" s="76">
        <v>91.34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50.8</v>
      </c>
      <c r="AB76" s="76">
        <v>51.63</v>
      </c>
      <c r="AC76" s="76">
        <v>52.49</v>
      </c>
      <c r="AD76" s="76">
        <v>53.38</v>
      </c>
      <c r="AE76" s="76">
        <v>54.3</v>
      </c>
      <c r="AF76" s="76">
        <v>55.26</v>
      </c>
      <c r="AG76" s="76">
        <v>56.26</v>
      </c>
      <c r="AH76" s="76">
        <v>57.31</v>
      </c>
      <c r="AI76" s="76">
        <v>58.39</v>
      </c>
      <c r="AJ76" s="76">
        <v>59.54</v>
      </c>
      <c r="AK76" s="76">
        <v>60.76</v>
      </c>
      <c r="AL76" s="76">
        <v>62.02</v>
      </c>
      <c r="AM76" s="76">
        <v>63.34</v>
      </c>
      <c r="AN76" s="76">
        <v>64.709999999999994</v>
      </c>
      <c r="AO76" s="76">
        <v>66.13</v>
      </c>
      <c r="AP76" s="76">
        <v>67.59</v>
      </c>
      <c r="AQ76" s="76">
        <v>69.09</v>
      </c>
      <c r="AR76" s="76">
        <v>70.62</v>
      </c>
      <c r="AS76" s="76">
        <v>72.180000000000007</v>
      </c>
      <c r="AT76" s="76">
        <v>73.77</v>
      </c>
      <c r="AU76" s="76">
        <v>75.38</v>
      </c>
      <c r="AV76" s="76">
        <v>77</v>
      </c>
      <c r="AW76" s="76">
        <v>78.63</v>
      </c>
      <c r="AX76" s="76">
        <v>80.260000000000005</v>
      </c>
      <c r="AY76" s="76">
        <v>81.900000000000006</v>
      </c>
      <c r="AZ76" s="76">
        <v>83.53</v>
      </c>
      <c r="BA76" s="76">
        <v>85.16</v>
      </c>
      <c r="BB76" s="76">
        <v>86.77</v>
      </c>
      <c r="BC76" s="76">
        <v>88.36</v>
      </c>
      <c r="BD76" s="76">
        <v>89.92</v>
      </c>
      <c r="BE76" s="76">
        <v>91.47</v>
      </c>
      <c r="BF76" s="76">
        <v>92.98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51.7</v>
      </c>
      <c r="AC77" s="76">
        <v>52.57</v>
      </c>
      <c r="AD77" s="76">
        <v>53.47</v>
      </c>
      <c r="AE77" s="76">
        <v>54.41</v>
      </c>
      <c r="AF77" s="76">
        <v>55.38</v>
      </c>
      <c r="AG77" s="76">
        <v>56.39</v>
      </c>
      <c r="AH77" s="76">
        <v>57.45</v>
      </c>
      <c r="AI77" s="76">
        <v>58.56</v>
      </c>
      <c r="AJ77" s="76">
        <v>59.73</v>
      </c>
      <c r="AK77" s="76">
        <v>60.96</v>
      </c>
      <c r="AL77" s="76">
        <v>62.26</v>
      </c>
      <c r="AM77" s="76">
        <v>63.61</v>
      </c>
      <c r="AN77" s="76">
        <v>65.02</v>
      </c>
      <c r="AO77" s="76">
        <v>66.47</v>
      </c>
      <c r="AP77" s="76">
        <v>67.97</v>
      </c>
      <c r="AQ77" s="76">
        <v>69.52</v>
      </c>
      <c r="AR77" s="76">
        <v>71.099999999999994</v>
      </c>
      <c r="AS77" s="76">
        <v>72.72</v>
      </c>
      <c r="AT77" s="76">
        <v>74.36</v>
      </c>
      <c r="AU77" s="76">
        <v>76.03</v>
      </c>
      <c r="AV77" s="76">
        <v>77.72</v>
      </c>
      <c r="AW77" s="76">
        <v>79.430000000000007</v>
      </c>
      <c r="AX77" s="76">
        <v>81.14</v>
      </c>
      <c r="AY77" s="76">
        <v>82.86</v>
      </c>
      <c r="AZ77" s="76">
        <v>84.57</v>
      </c>
      <c r="BA77" s="76">
        <v>86.29</v>
      </c>
      <c r="BB77" s="76">
        <v>87.99</v>
      </c>
      <c r="BC77" s="76">
        <v>89.67</v>
      </c>
      <c r="BD77" s="76">
        <v>91.34</v>
      </c>
      <c r="BE77" s="76">
        <v>92.98</v>
      </c>
      <c r="BF77" s="76">
        <v>94.59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81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@4.50%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@4.50%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@4.50%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@4.50%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@4.50%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31.91</v>
      </c>
      <c r="D10" s="76">
        <v>31.98</v>
      </c>
      <c r="E10" s="76">
        <v>32.04</v>
      </c>
      <c r="F10" s="76">
        <v>32.11</v>
      </c>
      <c r="G10" s="76">
        <v>32.17</v>
      </c>
      <c r="H10" s="76">
        <v>32.22</v>
      </c>
      <c r="I10" s="76">
        <v>32.28</v>
      </c>
      <c r="J10" s="76">
        <v>32.33</v>
      </c>
      <c r="K10" s="76">
        <v>32.369999999999997</v>
      </c>
      <c r="L10" s="76">
        <v>32.42</v>
      </c>
      <c r="M10" s="76">
        <v>32.42</v>
      </c>
      <c r="N10" s="76">
        <v>32.5</v>
      </c>
      <c r="O10" s="76">
        <v>32.5</v>
      </c>
      <c r="P10" s="76">
        <v>32.57</v>
      </c>
      <c r="Q10" s="76">
        <v>32.57</v>
      </c>
      <c r="R10" s="76">
        <v>32.64</v>
      </c>
      <c r="S10" s="76">
        <v>32.64</v>
      </c>
      <c r="T10" s="76">
        <v>32.69</v>
      </c>
      <c r="U10" s="76">
        <v>32.69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32.06</v>
      </c>
      <c r="D11" s="76">
        <v>32.130000000000003</v>
      </c>
      <c r="E11" s="76">
        <v>32.200000000000003</v>
      </c>
      <c r="F11" s="76">
        <v>32.270000000000003</v>
      </c>
      <c r="G11" s="76">
        <v>32.33</v>
      </c>
      <c r="H11" s="76">
        <v>32.39</v>
      </c>
      <c r="I11" s="76">
        <v>32.450000000000003</v>
      </c>
      <c r="J11" s="76">
        <v>32.51</v>
      </c>
      <c r="K11" s="76">
        <v>32.56</v>
      </c>
      <c r="L11" s="76">
        <v>32.61</v>
      </c>
      <c r="M11" s="76">
        <v>32.65</v>
      </c>
      <c r="N11" s="76">
        <v>32.65</v>
      </c>
      <c r="O11" s="76">
        <v>32.74</v>
      </c>
      <c r="P11" s="76">
        <v>32.74</v>
      </c>
      <c r="Q11" s="76">
        <v>32.81</v>
      </c>
      <c r="R11" s="76">
        <v>32.81</v>
      </c>
      <c r="S11" s="76">
        <v>32.880000000000003</v>
      </c>
      <c r="T11" s="76">
        <v>32.880000000000003</v>
      </c>
      <c r="U11" s="76">
        <v>32.93</v>
      </c>
      <c r="V11" s="76">
        <v>32.93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32.200000000000003</v>
      </c>
      <c r="D12" s="76">
        <v>32.28</v>
      </c>
      <c r="E12" s="76">
        <v>32.36</v>
      </c>
      <c r="F12" s="76">
        <v>32.43</v>
      </c>
      <c r="G12" s="76">
        <v>32.5</v>
      </c>
      <c r="H12" s="76">
        <v>32.56</v>
      </c>
      <c r="I12" s="76">
        <v>32.630000000000003</v>
      </c>
      <c r="J12" s="76">
        <v>32.69</v>
      </c>
      <c r="K12" s="76">
        <v>32.74</v>
      </c>
      <c r="L12" s="76">
        <v>32.799999999999997</v>
      </c>
      <c r="M12" s="76">
        <v>32.85</v>
      </c>
      <c r="N12" s="76">
        <v>32.9</v>
      </c>
      <c r="O12" s="76">
        <v>32.94</v>
      </c>
      <c r="P12" s="76">
        <v>32.94</v>
      </c>
      <c r="Q12" s="76">
        <v>33.020000000000003</v>
      </c>
      <c r="R12" s="76">
        <v>33.020000000000003</v>
      </c>
      <c r="S12" s="76">
        <v>33.090000000000003</v>
      </c>
      <c r="T12" s="76">
        <v>33.090000000000003</v>
      </c>
      <c r="U12" s="76">
        <v>33.159999999999997</v>
      </c>
      <c r="V12" s="76">
        <v>33.159999999999997</v>
      </c>
      <c r="W12" s="76">
        <v>33.67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32.35</v>
      </c>
      <c r="D13" s="76">
        <v>32.43</v>
      </c>
      <c r="E13" s="76">
        <v>32.51</v>
      </c>
      <c r="F13" s="76">
        <v>32.590000000000003</v>
      </c>
      <c r="G13" s="76">
        <v>32.659999999999997</v>
      </c>
      <c r="H13" s="76">
        <v>32.74</v>
      </c>
      <c r="I13" s="76">
        <v>32.799999999999997</v>
      </c>
      <c r="J13" s="76">
        <v>32.869999999999997</v>
      </c>
      <c r="K13" s="76">
        <v>32.93</v>
      </c>
      <c r="L13" s="76">
        <v>32.99</v>
      </c>
      <c r="M13" s="76">
        <v>33.04</v>
      </c>
      <c r="N13" s="76">
        <v>33.1</v>
      </c>
      <c r="O13" s="76">
        <v>33.14</v>
      </c>
      <c r="P13" s="76">
        <v>33.19</v>
      </c>
      <c r="Q13" s="76">
        <v>33.19</v>
      </c>
      <c r="R13" s="76">
        <v>33.28</v>
      </c>
      <c r="S13" s="76">
        <v>33.28</v>
      </c>
      <c r="T13" s="76">
        <v>33.35</v>
      </c>
      <c r="U13" s="76">
        <v>33.35</v>
      </c>
      <c r="V13" s="76">
        <v>33.409999999999997</v>
      </c>
      <c r="W13" s="76">
        <v>33.93</v>
      </c>
      <c r="X13" s="76">
        <v>33.93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32.49</v>
      </c>
      <c r="D14" s="76">
        <v>32.58</v>
      </c>
      <c r="E14" s="76">
        <v>32.67</v>
      </c>
      <c r="F14" s="76">
        <v>32.75</v>
      </c>
      <c r="G14" s="76">
        <v>32.83</v>
      </c>
      <c r="H14" s="76">
        <v>32.909999999999997</v>
      </c>
      <c r="I14" s="76">
        <v>32.979999999999997</v>
      </c>
      <c r="J14" s="76">
        <v>33.049999999999997</v>
      </c>
      <c r="K14" s="76">
        <v>33.119999999999997</v>
      </c>
      <c r="L14" s="76">
        <v>33.18</v>
      </c>
      <c r="M14" s="76">
        <v>33.24</v>
      </c>
      <c r="N14" s="76">
        <v>33.299999999999997</v>
      </c>
      <c r="O14" s="76">
        <v>33.35</v>
      </c>
      <c r="P14" s="76">
        <v>33.4</v>
      </c>
      <c r="Q14" s="76">
        <v>33.450000000000003</v>
      </c>
      <c r="R14" s="76">
        <v>33.49</v>
      </c>
      <c r="S14" s="76">
        <v>33.49</v>
      </c>
      <c r="T14" s="76">
        <v>33.58</v>
      </c>
      <c r="U14" s="76">
        <v>33.58</v>
      </c>
      <c r="V14" s="76">
        <v>33.65</v>
      </c>
      <c r="W14" s="76">
        <v>34.18</v>
      </c>
      <c r="X14" s="76">
        <v>34.18</v>
      </c>
      <c r="Y14" s="76">
        <v>34.24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32.64</v>
      </c>
      <c r="D15" s="76">
        <v>32.729999999999997</v>
      </c>
      <c r="E15" s="76">
        <v>32.82</v>
      </c>
      <c r="F15" s="76">
        <v>32.909999999999997</v>
      </c>
      <c r="G15" s="76">
        <v>33</v>
      </c>
      <c r="H15" s="76">
        <v>33.08</v>
      </c>
      <c r="I15" s="76">
        <v>33.159999999999997</v>
      </c>
      <c r="J15" s="76">
        <v>33.229999999999997</v>
      </c>
      <c r="K15" s="76">
        <v>33.31</v>
      </c>
      <c r="L15" s="76">
        <v>33.369999999999997</v>
      </c>
      <c r="M15" s="76">
        <v>33.44</v>
      </c>
      <c r="N15" s="76">
        <v>33.5</v>
      </c>
      <c r="O15" s="76">
        <v>33.56</v>
      </c>
      <c r="P15" s="76">
        <v>33.61</v>
      </c>
      <c r="Q15" s="76">
        <v>33.67</v>
      </c>
      <c r="R15" s="76">
        <v>33.71</v>
      </c>
      <c r="S15" s="76">
        <v>33.76</v>
      </c>
      <c r="T15" s="76">
        <v>33.76</v>
      </c>
      <c r="U15" s="76">
        <v>33.840000000000003</v>
      </c>
      <c r="V15" s="76">
        <v>33.840000000000003</v>
      </c>
      <c r="W15" s="76">
        <v>34.450000000000003</v>
      </c>
      <c r="X15" s="76">
        <v>34.450000000000003</v>
      </c>
      <c r="Y15" s="76">
        <v>34.51</v>
      </c>
      <c r="Z15" s="76">
        <v>34.51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32.78</v>
      </c>
      <c r="D16" s="76">
        <v>32.880000000000003</v>
      </c>
      <c r="E16" s="76">
        <v>32.979999999999997</v>
      </c>
      <c r="F16" s="76">
        <v>33.07</v>
      </c>
      <c r="G16" s="76">
        <v>33.17</v>
      </c>
      <c r="H16" s="76">
        <v>33.25</v>
      </c>
      <c r="I16" s="76">
        <v>33.340000000000003</v>
      </c>
      <c r="J16" s="76">
        <v>33.42</v>
      </c>
      <c r="K16" s="76">
        <v>33.49</v>
      </c>
      <c r="L16" s="76">
        <v>33.57</v>
      </c>
      <c r="M16" s="76">
        <v>33.64</v>
      </c>
      <c r="N16" s="76">
        <v>33.700000000000003</v>
      </c>
      <c r="O16" s="76">
        <v>33.770000000000003</v>
      </c>
      <c r="P16" s="76">
        <v>33.83</v>
      </c>
      <c r="Q16" s="76">
        <v>33.880000000000003</v>
      </c>
      <c r="R16" s="76">
        <v>33.94</v>
      </c>
      <c r="S16" s="76">
        <v>33.99</v>
      </c>
      <c r="T16" s="76">
        <v>34.03</v>
      </c>
      <c r="U16" s="76">
        <v>34.03</v>
      </c>
      <c r="V16" s="76">
        <v>34.119999999999997</v>
      </c>
      <c r="W16" s="76">
        <v>34.71</v>
      </c>
      <c r="X16" s="76">
        <v>34.71</v>
      </c>
      <c r="Y16" s="76">
        <v>34.79</v>
      </c>
      <c r="Z16" s="76">
        <v>34.79</v>
      </c>
      <c r="AA16" s="76">
        <v>34.85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32.92</v>
      </c>
      <c r="D17" s="76">
        <v>33.03</v>
      </c>
      <c r="E17" s="76">
        <v>33.130000000000003</v>
      </c>
      <c r="F17" s="76">
        <v>33.229999999999997</v>
      </c>
      <c r="G17" s="76">
        <v>33.33</v>
      </c>
      <c r="H17" s="76">
        <v>33.42</v>
      </c>
      <c r="I17" s="76">
        <v>33.51</v>
      </c>
      <c r="J17" s="76">
        <v>33.6</v>
      </c>
      <c r="K17" s="76">
        <v>33.68</v>
      </c>
      <c r="L17" s="76">
        <v>33.76</v>
      </c>
      <c r="M17" s="76">
        <v>33.840000000000003</v>
      </c>
      <c r="N17" s="76">
        <v>33.909999999999997</v>
      </c>
      <c r="O17" s="76">
        <v>33.979999999999997</v>
      </c>
      <c r="P17" s="76">
        <v>34.04</v>
      </c>
      <c r="Q17" s="76">
        <v>34.1</v>
      </c>
      <c r="R17" s="76">
        <v>34.159999999999997</v>
      </c>
      <c r="S17" s="76">
        <v>34.22</v>
      </c>
      <c r="T17" s="76">
        <v>34.270000000000003</v>
      </c>
      <c r="U17" s="76">
        <v>34.32</v>
      </c>
      <c r="V17" s="76">
        <v>34.36</v>
      </c>
      <c r="W17" s="76">
        <v>34.979999999999997</v>
      </c>
      <c r="X17" s="76">
        <v>34.979999999999997</v>
      </c>
      <c r="Y17" s="76">
        <v>35.06</v>
      </c>
      <c r="Z17" s="76">
        <v>35.06</v>
      </c>
      <c r="AA17" s="76">
        <v>35.130000000000003</v>
      </c>
      <c r="AB17" s="76">
        <v>35.130000000000003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33.06</v>
      </c>
      <c r="D18" s="76">
        <v>33.18</v>
      </c>
      <c r="E18" s="76">
        <v>33.29</v>
      </c>
      <c r="F18" s="76">
        <v>33.39</v>
      </c>
      <c r="G18" s="76">
        <v>33.5</v>
      </c>
      <c r="H18" s="76">
        <v>33.6</v>
      </c>
      <c r="I18" s="76">
        <v>33.69</v>
      </c>
      <c r="J18" s="76">
        <v>33.78</v>
      </c>
      <c r="K18" s="76">
        <v>33.869999999999997</v>
      </c>
      <c r="L18" s="76">
        <v>33.96</v>
      </c>
      <c r="M18" s="76">
        <v>34.04</v>
      </c>
      <c r="N18" s="76">
        <v>34.119999999999997</v>
      </c>
      <c r="O18" s="76">
        <v>34.19</v>
      </c>
      <c r="P18" s="76">
        <v>34.26</v>
      </c>
      <c r="Q18" s="76">
        <v>34.33</v>
      </c>
      <c r="R18" s="76">
        <v>34.39</v>
      </c>
      <c r="S18" s="76">
        <v>34.450000000000003</v>
      </c>
      <c r="T18" s="76">
        <v>34.51</v>
      </c>
      <c r="U18" s="76">
        <v>34.56</v>
      </c>
      <c r="V18" s="76">
        <v>34.61</v>
      </c>
      <c r="W18" s="76">
        <v>35.26</v>
      </c>
      <c r="X18" s="76">
        <v>35.26</v>
      </c>
      <c r="Y18" s="76">
        <v>35.35</v>
      </c>
      <c r="Z18" s="76">
        <v>35.35</v>
      </c>
      <c r="AA18" s="76">
        <v>35.42</v>
      </c>
      <c r="AB18" s="76">
        <v>35.42</v>
      </c>
      <c r="AC18" s="76">
        <v>35.49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33.200000000000003</v>
      </c>
      <c r="D19" s="76">
        <v>33.32</v>
      </c>
      <c r="E19" s="76">
        <v>33.44</v>
      </c>
      <c r="F19" s="76">
        <v>33.549999999999997</v>
      </c>
      <c r="G19" s="76">
        <v>33.659999999999997</v>
      </c>
      <c r="H19" s="76">
        <v>33.770000000000003</v>
      </c>
      <c r="I19" s="76">
        <v>33.869999999999997</v>
      </c>
      <c r="J19" s="76">
        <v>33.97</v>
      </c>
      <c r="K19" s="76">
        <v>34.06</v>
      </c>
      <c r="L19" s="76">
        <v>34.15</v>
      </c>
      <c r="M19" s="76">
        <v>34.24</v>
      </c>
      <c r="N19" s="76">
        <v>34.32</v>
      </c>
      <c r="O19" s="76">
        <v>34.4</v>
      </c>
      <c r="P19" s="76">
        <v>34.479999999999997</v>
      </c>
      <c r="Q19" s="76">
        <v>34.549999999999997</v>
      </c>
      <c r="R19" s="76">
        <v>34.619999999999997</v>
      </c>
      <c r="S19" s="76">
        <v>34.68</v>
      </c>
      <c r="T19" s="76">
        <v>34.75</v>
      </c>
      <c r="U19" s="76">
        <v>34.799999999999997</v>
      </c>
      <c r="V19" s="76">
        <v>34.86</v>
      </c>
      <c r="W19" s="76">
        <v>35.54</v>
      </c>
      <c r="X19" s="76">
        <v>35.590000000000003</v>
      </c>
      <c r="Y19" s="76">
        <v>35.590000000000003</v>
      </c>
      <c r="Z19" s="76">
        <v>35.68</v>
      </c>
      <c r="AA19" s="76">
        <v>35.68</v>
      </c>
      <c r="AB19" s="76">
        <v>35.75</v>
      </c>
      <c r="AC19" s="76">
        <v>35.75</v>
      </c>
      <c r="AD19" s="76">
        <v>35.82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33.340000000000003</v>
      </c>
      <c r="D20" s="76">
        <v>33.47</v>
      </c>
      <c r="E20" s="76">
        <v>33.590000000000003</v>
      </c>
      <c r="F20" s="76">
        <v>33.71</v>
      </c>
      <c r="G20" s="76">
        <v>33.82</v>
      </c>
      <c r="H20" s="76">
        <v>33.94</v>
      </c>
      <c r="I20" s="76">
        <v>34.049999999999997</v>
      </c>
      <c r="J20" s="76">
        <v>34.15</v>
      </c>
      <c r="K20" s="76">
        <v>34.25</v>
      </c>
      <c r="L20" s="76">
        <v>34.35</v>
      </c>
      <c r="M20" s="76">
        <v>34.44</v>
      </c>
      <c r="N20" s="76">
        <v>34.53</v>
      </c>
      <c r="O20" s="76">
        <v>34.619999999999997</v>
      </c>
      <c r="P20" s="76">
        <v>34.700000000000003</v>
      </c>
      <c r="Q20" s="76">
        <v>34.78</v>
      </c>
      <c r="R20" s="76">
        <v>34.85</v>
      </c>
      <c r="S20" s="76">
        <v>34.92</v>
      </c>
      <c r="T20" s="76">
        <v>34.99</v>
      </c>
      <c r="U20" s="76">
        <v>35.049999999999997</v>
      </c>
      <c r="V20" s="76">
        <v>35.11</v>
      </c>
      <c r="W20" s="76">
        <v>35.82</v>
      </c>
      <c r="X20" s="76">
        <v>35.869999999999997</v>
      </c>
      <c r="Y20" s="76">
        <v>35.92</v>
      </c>
      <c r="Z20" s="76">
        <v>35.97</v>
      </c>
      <c r="AA20" s="76">
        <v>35.97</v>
      </c>
      <c r="AB20" s="76">
        <v>36.06</v>
      </c>
      <c r="AC20" s="76">
        <v>36.06</v>
      </c>
      <c r="AD20" s="76">
        <v>36.130000000000003</v>
      </c>
      <c r="AE20" s="76">
        <v>36.130000000000003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33.479999999999997</v>
      </c>
      <c r="D21" s="76">
        <v>33.61</v>
      </c>
      <c r="E21" s="76">
        <v>33.74</v>
      </c>
      <c r="F21" s="76">
        <v>33.86</v>
      </c>
      <c r="G21" s="76">
        <v>33.99</v>
      </c>
      <c r="H21" s="76">
        <v>34.11</v>
      </c>
      <c r="I21" s="76">
        <v>34.22</v>
      </c>
      <c r="J21" s="76">
        <v>34.33</v>
      </c>
      <c r="K21" s="76">
        <v>34.44</v>
      </c>
      <c r="L21" s="76">
        <v>34.54</v>
      </c>
      <c r="M21" s="76">
        <v>34.64</v>
      </c>
      <c r="N21" s="76">
        <v>34.74</v>
      </c>
      <c r="O21" s="76">
        <v>34.83</v>
      </c>
      <c r="P21" s="76">
        <v>34.92</v>
      </c>
      <c r="Q21" s="76">
        <v>35</v>
      </c>
      <c r="R21" s="76">
        <v>35.08</v>
      </c>
      <c r="S21" s="76">
        <v>35.159999999999997</v>
      </c>
      <c r="T21" s="76">
        <v>35.229999999999997</v>
      </c>
      <c r="U21" s="76">
        <v>35.299999999999997</v>
      </c>
      <c r="V21" s="76">
        <v>35.36</v>
      </c>
      <c r="W21" s="76">
        <v>36.1</v>
      </c>
      <c r="X21" s="76">
        <v>36.159999999999997</v>
      </c>
      <c r="Y21" s="76">
        <v>36.22</v>
      </c>
      <c r="Z21" s="76">
        <v>36.270000000000003</v>
      </c>
      <c r="AA21" s="76">
        <v>36.32</v>
      </c>
      <c r="AB21" s="76">
        <v>36.32</v>
      </c>
      <c r="AC21" s="76">
        <v>36.409999999999997</v>
      </c>
      <c r="AD21" s="76">
        <v>36.409999999999997</v>
      </c>
      <c r="AE21" s="76">
        <v>36.49</v>
      </c>
      <c r="AF21" s="76">
        <v>36.49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33.61</v>
      </c>
      <c r="D22" s="76">
        <v>33.75</v>
      </c>
      <c r="E22" s="76">
        <v>33.89</v>
      </c>
      <c r="F22" s="76">
        <v>34.020000000000003</v>
      </c>
      <c r="G22" s="76">
        <v>34.15</v>
      </c>
      <c r="H22" s="76">
        <v>34.270000000000003</v>
      </c>
      <c r="I22" s="76">
        <v>34.4</v>
      </c>
      <c r="J22" s="76">
        <v>34.51</v>
      </c>
      <c r="K22" s="76">
        <v>34.630000000000003</v>
      </c>
      <c r="L22" s="76">
        <v>34.74</v>
      </c>
      <c r="M22" s="76">
        <v>34.85</v>
      </c>
      <c r="N22" s="76">
        <v>34.950000000000003</v>
      </c>
      <c r="O22" s="76">
        <v>35.049999999999997</v>
      </c>
      <c r="P22" s="76">
        <v>35.14</v>
      </c>
      <c r="Q22" s="76">
        <v>35.229999999999997</v>
      </c>
      <c r="R22" s="76">
        <v>35.32</v>
      </c>
      <c r="S22" s="76">
        <v>35.4</v>
      </c>
      <c r="T22" s="76">
        <v>35.479999999999997</v>
      </c>
      <c r="U22" s="76">
        <v>35.549999999999997</v>
      </c>
      <c r="V22" s="76">
        <v>35.619999999999997</v>
      </c>
      <c r="W22" s="76">
        <v>36.39</v>
      </c>
      <c r="X22" s="76">
        <v>36.46</v>
      </c>
      <c r="Y22" s="76">
        <v>36.520000000000003</v>
      </c>
      <c r="Z22" s="76">
        <v>36.57</v>
      </c>
      <c r="AA22" s="76">
        <v>36.630000000000003</v>
      </c>
      <c r="AB22" s="76">
        <v>36.68</v>
      </c>
      <c r="AC22" s="76">
        <v>36.68</v>
      </c>
      <c r="AD22" s="76">
        <v>36.770000000000003</v>
      </c>
      <c r="AE22" s="76">
        <v>36.770000000000003</v>
      </c>
      <c r="AF22" s="76">
        <v>36.85</v>
      </c>
      <c r="AG22" s="76">
        <v>36.85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33.74</v>
      </c>
      <c r="D23" s="76">
        <v>33.89</v>
      </c>
      <c r="E23" s="76">
        <v>34.03</v>
      </c>
      <c r="F23" s="76">
        <v>34.17</v>
      </c>
      <c r="G23" s="76">
        <v>34.31</v>
      </c>
      <c r="H23" s="76">
        <v>34.44</v>
      </c>
      <c r="I23" s="76">
        <v>34.57</v>
      </c>
      <c r="J23" s="76">
        <v>34.69</v>
      </c>
      <c r="K23" s="76">
        <v>34.82</v>
      </c>
      <c r="L23" s="76">
        <v>34.93</v>
      </c>
      <c r="M23" s="76">
        <v>35.049999999999997</v>
      </c>
      <c r="N23" s="76">
        <v>35.159999999999997</v>
      </c>
      <c r="O23" s="76">
        <v>35.26</v>
      </c>
      <c r="P23" s="76">
        <v>35.36</v>
      </c>
      <c r="Q23" s="76">
        <v>35.46</v>
      </c>
      <c r="R23" s="76">
        <v>35.549999999999997</v>
      </c>
      <c r="S23" s="76">
        <v>35.64</v>
      </c>
      <c r="T23" s="76">
        <v>35.72</v>
      </c>
      <c r="U23" s="76">
        <v>35.81</v>
      </c>
      <c r="V23" s="76">
        <v>35.880000000000003</v>
      </c>
      <c r="W23" s="76">
        <v>36.68</v>
      </c>
      <c r="X23" s="76">
        <v>36.75</v>
      </c>
      <c r="Y23" s="76">
        <v>36.82</v>
      </c>
      <c r="Z23" s="76">
        <v>36.880000000000003</v>
      </c>
      <c r="AA23" s="76">
        <v>36.94</v>
      </c>
      <c r="AB23" s="76">
        <v>37</v>
      </c>
      <c r="AC23" s="76">
        <v>37.049999999999997</v>
      </c>
      <c r="AD23" s="76">
        <v>37.049999999999997</v>
      </c>
      <c r="AE23" s="76">
        <v>37.14</v>
      </c>
      <c r="AF23" s="76">
        <v>37.14</v>
      </c>
      <c r="AG23" s="76">
        <v>37.22</v>
      </c>
      <c r="AH23" s="76">
        <v>37.22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33.869999999999997</v>
      </c>
      <c r="D24" s="76">
        <v>34.020000000000003</v>
      </c>
      <c r="E24" s="76">
        <v>34.17</v>
      </c>
      <c r="F24" s="76">
        <v>34.32</v>
      </c>
      <c r="G24" s="76">
        <v>34.46</v>
      </c>
      <c r="H24" s="76">
        <v>34.6</v>
      </c>
      <c r="I24" s="76">
        <v>34.74</v>
      </c>
      <c r="J24" s="76">
        <v>34.869999999999997</v>
      </c>
      <c r="K24" s="76">
        <v>35</v>
      </c>
      <c r="L24" s="76">
        <v>35.130000000000003</v>
      </c>
      <c r="M24" s="76">
        <v>35.25</v>
      </c>
      <c r="N24" s="76">
        <v>35.36</v>
      </c>
      <c r="O24" s="76">
        <v>35.479999999999997</v>
      </c>
      <c r="P24" s="76">
        <v>35.590000000000003</v>
      </c>
      <c r="Q24" s="76">
        <v>35.69</v>
      </c>
      <c r="R24" s="76">
        <v>35.79</v>
      </c>
      <c r="S24" s="76">
        <v>35.880000000000003</v>
      </c>
      <c r="T24" s="76">
        <v>35.97</v>
      </c>
      <c r="U24" s="76">
        <v>36.06</v>
      </c>
      <c r="V24" s="76">
        <v>36.14</v>
      </c>
      <c r="W24" s="76">
        <v>36.979999999999997</v>
      </c>
      <c r="X24" s="76">
        <v>37.06</v>
      </c>
      <c r="Y24" s="76">
        <v>37.130000000000003</v>
      </c>
      <c r="Z24" s="76">
        <v>37.200000000000003</v>
      </c>
      <c r="AA24" s="76">
        <v>37.26</v>
      </c>
      <c r="AB24" s="76">
        <v>37.32</v>
      </c>
      <c r="AC24" s="76">
        <v>37.380000000000003</v>
      </c>
      <c r="AD24" s="76">
        <v>37.43</v>
      </c>
      <c r="AE24" s="76">
        <v>37.479999999999997</v>
      </c>
      <c r="AF24" s="76">
        <v>37.479999999999997</v>
      </c>
      <c r="AG24" s="76">
        <v>37.57</v>
      </c>
      <c r="AH24" s="76">
        <v>37.57</v>
      </c>
      <c r="AI24" s="76">
        <v>37.65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34</v>
      </c>
      <c r="D25" s="76">
        <v>34.159999999999997</v>
      </c>
      <c r="E25" s="76">
        <v>34.31</v>
      </c>
      <c r="F25" s="76">
        <v>34.47</v>
      </c>
      <c r="G25" s="76">
        <v>34.619999999999997</v>
      </c>
      <c r="H25" s="76">
        <v>34.770000000000003</v>
      </c>
      <c r="I25" s="76">
        <v>34.909999999999997</v>
      </c>
      <c r="J25" s="76">
        <v>35.049999999999997</v>
      </c>
      <c r="K25" s="76">
        <v>35.19</v>
      </c>
      <c r="L25" s="76">
        <v>35.32</v>
      </c>
      <c r="M25" s="76">
        <v>35.450000000000003</v>
      </c>
      <c r="N25" s="76">
        <v>35.57</v>
      </c>
      <c r="O25" s="76">
        <v>35.69</v>
      </c>
      <c r="P25" s="76">
        <v>35.81</v>
      </c>
      <c r="Q25" s="76">
        <v>35.92</v>
      </c>
      <c r="R25" s="76">
        <v>36.03</v>
      </c>
      <c r="S25" s="76">
        <v>36.130000000000003</v>
      </c>
      <c r="T25" s="76">
        <v>36.229999999999997</v>
      </c>
      <c r="U25" s="76">
        <v>36.32</v>
      </c>
      <c r="V25" s="76">
        <v>36.409999999999997</v>
      </c>
      <c r="W25" s="76">
        <v>37.28</v>
      </c>
      <c r="X25" s="76">
        <v>37.36</v>
      </c>
      <c r="Y25" s="76">
        <v>37.44</v>
      </c>
      <c r="Z25" s="76">
        <v>37.51</v>
      </c>
      <c r="AA25" s="76">
        <v>37.58</v>
      </c>
      <c r="AB25" s="76">
        <v>37.65</v>
      </c>
      <c r="AC25" s="76">
        <v>37.71</v>
      </c>
      <c r="AD25" s="76">
        <v>37.770000000000003</v>
      </c>
      <c r="AE25" s="76">
        <v>37.83</v>
      </c>
      <c r="AF25" s="76">
        <v>37.880000000000003</v>
      </c>
      <c r="AG25" s="76">
        <v>37.880000000000003</v>
      </c>
      <c r="AH25" s="76">
        <v>37.97</v>
      </c>
      <c r="AI25" s="76">
        <v>37.97</v>
      </c>
      <c r="AJ25" s="76">
        <v>38.049999999999997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34.119999999999997</v>
      </c>
      <c r="D26" s="76">
        <v>34.29</v>
      </c>
      <c r="E26" s="76">
        <v>34.450000000000003</v>
      </c>
      <c r="F26" s="76">
        <v>34.61</v>
      </c>
      <c r="G26" s="76">
        <v>34.770000000000003</v>
      </c>
      <c r="H26" s="76">
        <v>34.93</v>
      </c>
      <c r="I26" s="76">
        <v>35.08</v>
      </c>
      <c r="J26" s="76">
        <v>35.229999999999997</v>
      </c>
      <c r="K26" s="76">
        <v>35.369999999999997</v>
      </c>
      <c r="L26" s="76">
        <v>35.51</v>
      </c>
      <c r="M26" s="76">
        <v>35.65</v>
      </c>
      <c r="N26" s="76">
        <v>35.78</v>
      </c>
      <c r="O26" s="76">
        <v>35.909999999999997</v>
      </c>
      <c r="P26" s="76">
        <v>36.03</v>
      </c>
      <c r="Q26" s="76">
        <v>36.15</v>
      </c>
      <c r="R26" s="76">
        <v>36.26</v>
      </c>
      <c r="S26" s="76">
        <v>36.369999999999997</v>
      </c>
      <c r="T26" s="76">
        <v>36.479999999999997</v>
      </c>
      <c r="U26" s="76">
        <v>36.58</v>
      </c>
      <c r="V26" s="76">
        <v>36.68</v>
      </c>
      <c r="W26" s="76">
        <v>37.58</v>
      </c>
      <c r="X26" s="76">
        <v>37.67</v>
      </c>
      <c r="Y26" s="76">
        <v>37.76</v>
      </c>
      <c r="Z26" s="76">
        <v>37.840000000000003</v>
      </c>
      <c r="AA26" s="76">
        <v>37.909999999999997</v>
      </c>
      <c r="AB26" s="76">
        <v>37.99</v>
      </c>
      <c r="AC26" s="76">
        <v>38.049999999999997</v>
      </c>
      <c r="AD26" s="76">
        <v>38.119999999999997</v>
      </c>
      <c r="AE26" s="76">
        <v>38.18</v>
      </c>
      <c r="AF26" s="76">
        <v>38.229999999999997</v>
      </c>
      <c r="AG26" s="76">
        <v>38.29</v>
      </c>
      <c r="AH26" s="76">
        <v>38.29</v>
      </c>
      <c r="AI26" s="76">
        <v>38.380000000000003</v>
      </c>
      <c r="AJ26" s="76">
        <v>38.380000000000003</v>
      </c>
      <c r="AK26" s="76">
        <v>38.47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34.24</v>
      </c>
      <c r="D27" s="76">
        <v>34.409999999999997</v>
      </c>
      <c r="E27" s="76">
        <v>34.590000000000003</v>
      </c>
      <c r="F27" s="76">
        <v>34.76</v>
      </c>
      <c r="G27" s="76">
        <v>34.92</v>
      </c>
      <c r="H27" s="76">
        <v>35.08</v>
      </c>
      <c r="I27" s="76">
        <v>35.24</v>
      </c>
      <c r="J27" s="76">
        <v>35.4</v>
      </c>
      <c r="K27" s="76">
        <v>35.549999999999997</v>
      </c>
      <c r="L27" s="76">
        <v>35.700000000000003</v>
      </c>
      <c r="M27" s="76">
        <v>35.840000000000003</v>
      </c>
      <c r="N27" s="76">
        <v>35.979999999999997</v>
      </c>
      <c r="O27" s="76">
        <v>36.119999999999997</v>
      </c>
      <c r="P27" s="76">
        <v>36.25</v>
      </c>
      <c r="Q27" s="76">
        <v>36.380000000000003</v>
      </c>
      <c r="R27" s="76">
        <v>36.5</v>
      </c>
      <c r="S27" s="76">
        <v>36.619999999999997</v>
      </c>
      <c r="T27" s="76">
        <v>36.729999999999997</v>
      </c>
      <c r="U27" s="76">
        <v>36.840000000000003</v>
      </c>
      <c r="V27" s="76">
        <v>36.94</v>
      </c>
      <c r="W27" s="76">
        <v>37.880000000000003</v>
      </c>
      <c r="X27" s="76">
        <v>37.979999999999997</v>
      </c>
      <c r="Y27" s="76">
        <v>38.07</v>
      </c>
      <c r="Z27" s="76">
        <v>38.159999999999997</v>
      </c>
      <c r="AA27" s="76">
        <v>38.25</v>
      </c>
      <c r="AB27" s="76">
        <v>38.32</v>
      </c>
      <c r="AC27" s="76">
        <v>38.4</v>
      </c>
      <c r="AD27" s="76">
        <v>38.47</v>
      </c>
      <c r="AE27" s="76">
        <v>38.53</v>
      </c>
      <c r="AF27" s="76">
        <v>38.6</v>
      </c>
      <c r="AG27" s="76">
        <v>38.65</v>
      </c>
      <c r="AH27" s="76">
        <v>38.71</v>
      </c>
      <c r="AI27" s="76">
        <v>38.76</v>
      </c>
      <c r="AJ27" s="76">
        <v>38.76</v>
      </c>
      <c r="AK27" s="76">
        <v>38.85</v>
      </c>
      <c r="AL27" s="76">
        <v>38.85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34.36</v>
      </c>
      <c r="D28" s="76">
        <v>34.54</v>
      </c>
      <c r="E28" s="76">
        <v>34.72</v>
      </c>
      <c r="F28" s="76">
        <v>34.89</v>
      </c>
      <c r="G28" s="76">
        <v>35.07</v>
      </c>
      <c r="H28" s="76">
        <v>35.24</v>
      </c>
      <c r="I28" s="76">
        <v>35.409999999999997</v>
      </c>
      <c r="J28" s="76">
        <v>35.57</v>
      </c>
      <c r="K28" s="76">
        <v>35.729999999999997</v>
      </c>
      <c r="L28" s="76">
        <v>35.89</v>
      </c>
      <c r="M28" s="76">
        <v>36.04</v>
      </c>
      <c r="N28" s="76">
        <v>36.19</v>
      </c>
      <c r="O28" s="76">
        <v>36.33</v>
      </c>
      <c r="P28" s="76">
        <v>36.47</v>
      </c>
      <c r="Q28" s="76">
        <v>36.61</v>
      </c>
      <c r="R28" s="76">
        <v>36.74</v>
      </c>
      <c r="S28" s="76">
        <v>36.86</v>
      </c>
      <c r="T28" s="76">
        <v>36.979999999999997</v>
      </c>
      <c r="U28" s="76">
        <v>37.1</v>
      </c>
      <c r="V28" s="76">
        <v>37.21</v>
      </c>
      <c r="W28" s="76">
        <v>38.19</v>
      </c>
      <c r="X28" s="76">
        <v>38.29</v>
      </c>
      <c r="Y28" s="76">
        <v>38.39</v>
      </c>
      <c r="Z28" s="76">
        <v>38.49</v>
      </c>
      <c r="AA28" s="76">
        <v>38.58</v>
      </c>
      <c r="AB28" s="76">
        <v>38.67</v>
      </c>
      <c r="AC28" s="76">
        <v>38.75</v>
      </c>
      <c r="AD28" s="76">
        <v>38.83</v>
      </c>
      <c r="AE28" s="76">
        <v>38.9</v>
      </c>
      <c r="AF28" s="76">
        <v>38.97</v>
      </c>
      <c r="AG28" s="76">
        <v>39.03</v>
      </c>
      <c r="AH28" s="76">
        <v>39.090000000000003</v>
      </c>
      <c r="AI28" s="76">
        <v>39.15</v>
      </c>
      <c r="AJ28" s="76">
        <v>39.200000000000003</v>
      </c>
      <c r="AK28" s="76">
        <v>39.200000000000003</v>
      </c>
      <c r="AL28" s="76">
        <v>39.29</v>
      </c>
      <c r="AM28" s="76">
        <v>39.29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34.47</v>
      </c>
      <c r="D29" s="76">
        <v>34.659999999999997</v>
      </c>
      <c r="E29" s="76">
        <v>34.840000000000003</v>
      </c>
      <c r="F29" s="76">
        <v>35.03</v>
      </c>
      <c r="G29" s="76">
        <v>35.21</v>
      </c>
      <c r="H29" s="76">
        <v>35.39</v>
      </c>
      <c r="I29" s="76">
        <v>35.57</v>
      </c>
      <c r="J29" s="76">
        <v>35.74</v>
      </c>
      <c r="K29" s="76">
        <v>35.909999999999997</v>
      </c>
      <c r="L29" s="76">
        <v>36.07</v>
      </c>
      <c r="M29" s="76">
        <v>36.229999999999997</v>
      </c>
      <c r="N29" s="76">
        <v>36.39</v>
      </c>
      <c r="O29" s="76">
        <v>36.54</v>
      </c>
      <c r="P29" s="76">
        <v>36.69</v>
      </c>
      <c r="Q29" s="76">
        <v>36.83</v>
      </c>
      <c r="R29" s="76">
        <v>36.97</v>
      </c>
      <c r="S29" s="76">
        <v>37.11</v>
      </c>
      <c r="T29" s="76">
        <v>37.24</v>
      </c>
      <c r="U29" s="76">
        <v>37.36</v>
      </c>
      <c r="V29" s="76">
        <v>37.479999999999997</v>
      </c>
      <c r="W29" s="76">
        <v>38.49</v>
      </c>
      <c r="X29" s="76">
        <v>38.61</v>
      </c>
      <c r="Y29" s="76">
        <v>38.72</v>
      </c>
      <c r="Z29" s="76">
        <v>38.82</v>
      </c>
      <c r="AA29" s="76">
        <v>38.92</v>
      </c>
      <c r="AB29" s="76">
        <v>39.020000000000003</v>
      </c>
      <c r="AC29" s="76">
        <v>39.1</v>
      </c>
      <c r="AD29" s="76">
        <v>39.19</v>
      </c>
      <c r="AE29" s="76">
        <v>39.270000000000003</v>
      </c>
      <c r="AF29" s="76">
        <v>39.340000000000003</v>
      </c>
      <c r="AG29" s="76">
        <v>39.409999999999997</v>
      </c>
      <c r="AH29" s="76">
        <v>39.479999999999997</v>
      </c>
      <c r="AI29" s="76">
        <v>39.54</v>
      </c>
      <c r="AJ29" s="76">
        <v>39.6</v>
      </c>
      <c r="AK29" s="76">
        <v>39.65</v>
      </c>
      <c r="AL29" s="76">
        <v>39.65</v>
      </c>
      <c r="AM29" s="76">
        <v>39.75</v>
      </c>
      <c r="AN29" s="76">
        <v>39.75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34.58</v>
      </c>
      <c r="D30" s="76">
        <v>34.770000000000003</v>
      </c>
      <c r="E30" s="76">
        <v>34.97</v>
      </c>
      <c r="F30" s="76">
        <v>35.159999999999997</v>
      </c>
      <c r="G30" s="76">
        <v>35.35</v>
      </c>
      <c r="H30" s="76">
        <v>35.54</v>
      </c>
      <c r="I30" s="76">
        <v>35.72</v>
      </c>
      <c r="J30" s="76">
        <v>35.9</v>
      </c>
      <c r="K30" s="76">
        <v>36.08</v>
      </c>
      <c r="L30" s="76">
        <v>36.25</v>
      </c>
      <c r="M30" s="76">
        <v>36.42</v>
      </c>
      <c r="N30" s="76">
        <v>36.590000000000003</v>
      </c>
      <c r="O30" s="76">
        <v>36.75</v>
      </c>
      <c r="P30" s="76">
        <v>36.909999999999997</v>
      </c>
      <c r="Q30" s="76">
        <v>37.06</v>
      </c>
      <c r="R30" s="76">
        <v>37.21</v>
      </c>
      <c r="S30" s="76">
        <v>37.35</v>
      </c>
      <c r="T30" s="76">
        <v>37.49</v>
      </c>
      <c r="U30" s="76">
        <v>37.630000000000003</v>
      </c>
      <c r="V30" s="76">
        <v>37.75</v>
      </c>
      <c r="W30" s="76">
        <v>38.799999999999997</v>
      </c>
      <c r="X30" s="76">
        <v>38.93</v>
      </c>
      <c r="Y30" s="76">
        <v>39.04</v>
      </c>
      <c r="Z30" s="76">
        <v>39.159999999999997</v>
      </c>
      <c r="AA30" s="76">
        <v>39.270000000000003</v>
      </c>
      <c r="AB30" s="76">
        <v>39.369999999999997</v>
      </c>
      <c r="AC30" s="76">
        <v>39.46</v>
      </c>
      <c r="AD30" s="76">
        <v>39.56</v>
      </c>
      <c r="AE30" s="76">
        <v>39.64</v>
      </c>
      <c r="AF30" s="76">
        <v>39.72</v>
      </c>
      <c r="AG30" s="76">
        <v>39.799999999999997</v>
      </c>
      <c r="AH30" s="76">
        <v>39.869999999999997</v>
      </c>
      <c r="AI30" s="76">
        <v>39.94</v>
      </c>
      <c r="AJ30" s="76">
        <v>40.01</v>
      </c>
      <c r="AK30" s="76">
        <v>40.07</v>
      </c>
      <c r="AL30" s="76">
        <v>40.119999999999997</v>
      </c>
      <c r="AM30" s="76">
        <v>40.18</v>
      </c>
      <c r="AN30" s="76">
        <v>40.18</v>
      </c>
      <c r="AO30" s="76">
        <v>40.270000000000003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34.68</v>
      </c>
      <c r="D31" s="76">
        <v>34.89</v>
      </c>
      <c r="E31" s="76">
        <v>35.090000000000003</v>
      </c>
      <c r="F31" s="76">
        <v>35.29</v>
      </c>
      <c r="G31" s="76">
        <v>35.49</v>
      </c>
      <c r="H31" s="76">
        <v>35.68</v>
      </c>
      <c r="I31" s="76">
        <v>35.869999999999997</v>
      </c>
      <c r="J31" s="76">
        <v>36.06</v>
      </c>
      <c r="K31" s="76">
        <v>36.25</v>
      </c>
      <c r="L31" s="76">
        <v>36.43</v>
      </c>
      <c r="M31" s="76">
        <v>36.61</v>
      </c>
      <c r="N31" s="76">
        <v>36.79</v>
      </c>
      <c r="O31" s="76">
        <v>36.96</v>
      </c>
      <c r="P31" s="76">
        <v>37.119999999999997</v>
      </c>
      <c r="Q31" s="76">
        <v>37.29</v>
      </c>
      <c r="R31" s="76">
        <v>37.44</v>
      </c>
      <c r="S31" s="76">
        <v>37.6</v>
      </c>
      <c r="T31" s="76">
        <v>37.74</v>
      </c>
      <c r="U31" s="76">
        <v>37.89</v>
      </c>
      <c r="V31" s="76">
        <v>38.03</v>
      </c>
      <c r="W31" s="76">
        <v>39.11</v>
      </c>
      <c r="X31" s="76">
        <v>39.24</v>
      </c>
      <c r="Y31" s="76">
        <v>39.369999999999997</v>
      </c>
      <c r="Z31" s="76">
        <v>39.5</v>
      </c>
      <c r="AA31" s="76">
        <v>39.61</v>
      </c>
      <c r="AB31" s="76">
        <v>39.72</v>
      </c>
      <c r="AC31" s="76">
        <v>39.83</v>
      </c>
      <c r="AD31" s="76">
        <v>39.93</v>
      </c>
      <c r="AE31" s="76">
        <v>40.020000000000003</v>
      </c>
      <c r="AF31" s="76">
        <v>40.11</v>
      </c>
      <c r="AG31" s="76">
        <v>40.200000000000003</v>
      </c>
      <c r="AH31" s="76">
        <v>40.28</v>
      </c>
      <c r="AI31" s="76">
        <v>40.35</v>
      </c>
      <c r="AJ31" s="76">
        <v>40.42</v>
      </c>
      <c r="AK31" s="76">
        <v>40.49</v>
      </c>
      <c r="AL31" s="76">
        <v>40.549999999999997</v>
      </c>
      <c r="AM31" s="76">
        <v>40.61</v>
      </c>
      <c r="AN31" s="76">
        <v>40.659999999999997</v>
      </c>
      <c r="AO31" s="76">
        <v>40.659999999999997</v>
      </c>
      <c r="AP31" s="76">
        <v>40.76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34.79</v>
      </c>
      <c r="D32" s="76">
        <v>35</v>
      </c>
      <c r="E32" s="76">
        <v>35.200000000000003</v>
      </c>
      <c r="F32" s="76">
        <v>35.409999999999997</v>
      </c>
      <c r="G32" s="76">
        <v>35.619999999999997</v>
      </c>
      <c r="H32" s="76">
        <v>35.82</v>
      </c>
      <c r="I32" s="76">
        <v>36.020000000000003</v>
      </c>
      <c r="J32" s="76">
        <v>36.22</v>
      </c>
      <c r="K32" s="76">
        <v>36.42</v>
      </c>
      <c r="L32" s="76">
        <v>36.61</v>
      </c>
      <c r="M32" s="76">
        <v>36.799999999999997</v>
      </c>
      <c r="N32" s="76">
        <v>36.979999999999997</v>
      </c>
      <c r="O32" s="76">
        <v>37.159999999999997</v>
      </c>
      <c r="P32" s="76">
        <v>37.340000000000003</v>
      </c>
      <c r="Q32" s="76">
        <v>37.51</v>
      </c>
      <c r="R32" s="76">
        <v>37.68</v>
      </c>
      <c r="S32" s="76">
        <v>37.840000000000003</v>
      </c>
      <c r="T32" s="76">
        <v>38</v>
      </c>
      <c r="U32" s="76">
        <v>38.15</v>
      </c>
      <c r="V32" s="76">
        <v>38.299999999999997</v>
      </c>
      <c r="W32" s="76">
        <v>39.42</v>
      </c>
      <c r="X32" s="76">
        <v>39.56</v>
      </c>
      <c r="Y32" s="76">
        <v>39.700000000000003</v>
      </c>
      <c r="Z32" s="76">
        <v>39.83</v>
      </c>
      <c r="AA32" s="76">
        <v>39.96</v>
      </c>
      <c r="AB32" s="76">
        <v>40.08</v>
      </c>
      <c r="AC32" s="76">
        <v>40.200000000000003</v>
      </c>
      <c r="AD32" s="76">
        <v>40.299999999999997</v>
      </c>
      <c r="AE32" s="76">
        <v>40.409999999999997</v>
      </c>
      <c r="AF32" s="76">
        <v>40.51</v>
      </c>
      <c r="AG32" s="76">
        <v>40.6</v>
      </c>
      <c r="AH32" s="76">
        <v>40.68</v>
      </c>
      <c r="AI32" s="76">
        <v>40.770000000000003</v>
      </c>
      <c r="AJ32" s="76">
        <v>40.840000000000003</v>
      </c>
      <c r="AK32" s="76">
        <v>40.92</v>
      </c>
      <c r="AL32" s="76">
        <v>40.99</v>
      </c>
      <c r="AM32" s="76">
        <v>41.05</v>
      </c>
      <c r="AN32" s="76">
        <v>41.11</v>
      </c>
      <c r="AO32" s="76">
        <v>41.17</v>
      </c>
      <c r="AP32" s="76">
        <v>41.17</v>
      </c>
      <c r="AQ32" s="76">
        <v>41.27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34.89</v>
      </c>
      <c r="D33" s="76">
        <v>35.1</v>
      </c>
      <c r="E33" s="76">
        <v>35.32</v>
      </c>
      <c r="F33" s="76">
        <v>35.53</v>
      </c>
      <c r="G33" s="76">
        <v>35.75</v>
      </c>
      <c r="H33" s="76">
        <v>35.96</v>
      </c>
      <c r="I33" s="76">
        <v>36.17</v>
      </c>
      <c r="J33" s="76">
        <v>36.369999999999997</v>
      </c>
      <c r="K33" s="76">
        <v>36.58</v>
      </c>
      <c r="L33" s="76">
        <v>36.78</v>
      </c>
      <c r="M33" s="76">
        <v>36.979999999999997</v>
      </c>
      <c r="N33" s="76">
        <v>37.17</v>
      </c>
      <c r="O33" s="76">
        <v>37.36</v>
      </c>
      <c r="P33" s="76">
        <v>37.549999999999997</v>
      </c>
      <c r="Q33" s="76">
        <v>37.729999999999997</v>
      </c>
      <c r="R33" s="76">
        <v>37.909999999999997</v>
      </c>
      <c r="S33" s="76">
        <v>38.08</v>
      </c>
      <c r="T33" s="76">
        <v>38.25</v>
      </c>
      <c r="U33" s="76">
        <v>38.409999999999997</v>
      </c>
      <c r="V33" s="76">
        <v>38.57</v>
      </c>
      <c r="W33" s="76">
        <v>39.729999999999997</v>
      </c>
      <c r="X33" s="76">
        <v>39.880000000000003</v>
      </c>
      <c r="Y33" s="76">
        <v>40.03</v>
      </c>
      <c r="Z33" s="76">
        <v>40.17</v>
      </c>
      <c r="AA33" s="76">
        <v>40.31</v>
      </c>
      <c r="AB33" s="76">
        <v>40.44</v>
      </c>
      <c r="AC33" s="76">
        <v>40.57</v>
      </c>
      <c r="AD33" s="76">
        <v>40.68</v>
      </c>
      <c r="AE33" s="76">
        <v>40.799999999999997</v>
      </c>
      <c r="AF33" s="76">
        <v>40.9</v>
      </c>
      <c r="AG33" s="76">
        <v>41</v>
      </c>
      <c r="AH33" s="76">
        <v>41.1</v>
      </c>
      <c r="AI33" s="76">
        <v>41.19</v>
      </c>
      <c r="AJ33" s="76">
        <v>41.28</v>
      </c>
      <c r="AK33" s="76">
        <v>41.36</v>
      </c>
      <c r="AL33" s="76">
        <v>41.43</v>
      </c>
      <c r="AM33" s="76">
        <v>41.51</v>
      </c>
      <c r="AN33" s="76">
        <v>41.57</v>
      </c>
      <c r="AO33" s="76">
        <v>41.64</v>
      </c>
      <c r="AP33" s="76">
        <v>41.69</v>
      </c>
      <c r="AQ33" s="76">
        <v>41.75</v>
      </c>
      <c r="AR33" s="76">
        <v>41.75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34.979999999999997</v>
      </c>
      <c r="D34" s="76">
        <v>35.200000000000003</v>
      </c>
      <c r="E34" s="76">
        <v>35.43</v>
      </c>
      <c r="F34" s="76">
        <v>35.65</v>
      </c>
      <c r="G34" s="76">
        <v>35.869999999999997</v>
      </c>
      <c r="H34" s="76">
        <v>36.090000000000003</v>
      </c>
      <c r="I34" s="76">
        <v>36.31</v>
      </c>
      <c r="J34" s="76">
        <v>36.520000000000003</v>
      </c>
      <c r="K34" s="76">
        <v>36.74</v>
      </c>
      <c r="L34" s="76">
        <v>36.950000000000003</v>
      </c>
      <c r="M34" s="76">
        <v>37.15</v>
      </c>
      <c r="N34" s="76">
        <v>37.36</v>
      </c>
      <c r="O34" s="76">
        <v>37.56</v>
      </c>
      <c r="P34" s="76">
        <v>37.75</v>
      </c>
      <c r="Q34" s="76">
        <v>37.950000000000003</v>
      </c>
      <c r="R34" s="76">
        <v>38.130000000000003</v>
      </c>
      <c r="S34" s="76">
        <v>38.32</v>
      </c>
      <c r="T34" s="76">
        <v>38.49</v>
      </c>
      <c r="U34" s="76">
        <v>38.67</v>
      </c>
      <c r="V34" s="76">
        <v>38.840000000000003</v>
      </c>
      <c r="W34" s="76">
        <v>40.03</v>
      </c>
      <c r="X34" s="76">
        <v>40.200000000000003</v>
      </c>
      <c r="Y34" s="76">
        <v>40.36</v>
      </c>
      <c r="Z34" s="76">
        <v>40.520000000000003</v>
      </c>
      <c r="AA34" s="76">
        <v>40.659999999999997</v>
      </c>
      <c r="AB34" s="76">
        <v>40.81</v>
      </c>
      <c r="AC34" s="76">
        <v>40.94</v>
      </c>
      <c r="AD34" s="76">
        <v>41.07</v>
      </c>
      <c r="AE34" s="76">
        <v>41.19</v>
      </c>
      <c r="AF34" s="76">
        <v>41.31</v>
      </c>
      <c r="AG34" s="76">
        <v>41.42</v>
      </c>
      <c r="AH34" s="76">
        <v>41.52</v>
      </c>
      <c r="AI34" s="76">
        <v>41.62</v>
      </c>
      <c r="AJ34" s="76">
        <v>41.72</v>
      </c>
      <c r="AK34" s="76">
        <v>41.8</v>
      </c>
      <c r="AL34" s="76">
        <v>41.89</v>
      </c>
      <c r="AM34" s="76">
        <v>41.97</v>
      </c>
      <c r="AN34" s="76">
        <v>42.04</v>
      </c>
      <c r="AO34" s="76">
        <v>42.11</v>
      </c>
      <c r="AP34" s="76">
        <v>42.18</v>
      </c>
      <c r="AQ34" s="76">
        <v>42.24</v>
      </c>
      <c r="AR34" s="76">
        <v>42.29</v>
      </c>
      <c r="AS34" s="76">
        <v>42.29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35.07</v>
      </c>
      <c r="D35" s="76">
        <v>35.299999999999997</v>
      </c>
      <c r="E35" s="76">
        <v>35.53</v>
      </c>
      <c r="F35" s="76">
        <v>35.76</v>
      </c>
      <c r="G35" s="76">
        <v>35.99</v>
      </c>
      <c r="H35" s="76">
        <v>36.22</v>
      </c>
      <c r="I35" s="76">
        <v>36.44</v>
      </c>
      <c r="J35" s="76">
        <v>36.67</v>
      </c>
      <c r="K35" s="76">
        <v>36.89</v>
      </c>
      <c r="L35" s="76">
        <v>37.11</v>
      </c>
      <c r="M35" s="76">
        <v>37.33</v>
      </c>
      <c r="N35" s="76">
        <v>37.54</v>
      </c>
      <c r="O35" s="76">
        <v>37.75</v>
      </c>
      <c r="P35" s="76">
        <v>37.96</v>
      </c>
      <c r="Q35" s="76">
        <v>38.159999999999997</v>
      </c>
      <c r="R35" s="76">
        <v>38.36</v>
      </c>
      <c r="S35" s="76">
        <v>38.549999999999997</v>
      </c>
      <c r="T35" s="76">
        <v>38.74</v>
      </c>
      <c r="U35" s="76">
        <v>38.92</v>
      </c>
      <c r="V35" s="76">
        <v>39.1</v>
      </c>
      <c r="W35" s="76">
        <v>40.340000000000003</v>
      </c>
      <c r="X35" s="76">
        <v>40.520000000000003</v>
      </c>
      <c r="Y35" s="76">
        <v>40.69</v>
      </c>
      <c r="Z35" s="76">
        <v>40.86</v>
      </c>
      <c r="AA35" s="76">
        <v>41.02</v>
      </c>
      <c r="AB35" s="76">
        <v>41.17</v>
      </c>
      <c r="AC35" s="76">
        <v>41.32</v>
      </c>
      <c r="AD35" s="76">
        <v>41.46</v>
      </c>
      <c r="AE35" s="76">
        <v>41.59</v>
      </c>
      <c r="AF35" s="76">
        <v>41.72</v>
      </c>
      <c r="AG35" s="76">
        <v>41.84</v>
      </c>
      <c r="AH35" s="76">
        <v>41.95</v>
      </c>
      <c r="AI35" s="76">
        <v>42.06</v>
      </c>
      <c r="AJ35" s="76">
        <v>42.16</v>
      </c>
      <c r="AK35" s="76">
        <v>42.26</v>
      </c>
      <c r="AL35" s="76">
        <v>42.35</v>
      </c>
      <c r="AM35" s="76">
        <v>42.44</v>
      </c>
      <c r="AN35" s="76">
        <v>42.52</v>
      </c>
      <c r="AO35" s="76">
        <v>42.6</v>
      </c>
      <c r="AP35" s="76">
        <v>42.67</v>
      </c>
      <c r="AQ35" s="76">
        <v>42.74</v>
      </c>
      <c r="AR35" s="76">
        <v>42.8</v>
      </c>
      <c r="AS35" s="76">
        <v>42.86</v>
      </c>
      <c r="AT35" s="76">
        <v>42.86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35.159999999999997</v>
      </c>
      <c r="D36" s="76">
        <v>35.39</v>
      </c>
      <c r="E36" s="76">
        <v>35.630000000000003</v>
      </c>
      <c r="F36" s="76">
        <v>35.869999999999997</v>
      </c>
      <c r="G36" s="76">
        <v>36.11</v>
      </c>
      <c r="H36" s="76">
        <v>36.340000000000003</v>
      </c>
      <c r="I36" s="76">
        <v>36.58</v>
      </c>
      <c r="J36" s="76">
        <v>36.81</v>
      </c>
      <c r="K36" s="76">
        <v>37.04</v>
      </c>
      <c r="L36" s="76">
        <v>37.270000000000003</v>
      </c>
      <c r="M36" s="76">
        <v>37.5</v>
      </c>
      <c r="N36" s="76">
        <v>37.72</v>
      </c>
      <c r="O36" s="76">
        <v>37.94</v>
      </c>
      <c r="P36" s="76">
        <v>38.159999999999997</v>
      </c>
      <c r="Q36" s="76">
        <v>38.369999999999997</v>
      </c>
      <c r="R36" s="76">
        <v>38.58</v>
      </c>
      <c r="S36" s="76">
        <v>38.78</v>
      </c>
      <c r="T36" s="76">
        <v>38.979999999999997</v>
      </c>
      <c r="U36" s="76">
        <v>39.18</v>
      </c>
      <c r="V36" s="76">
        <v>39.369999999999997</v>
      </c>
      <c r="W36" s="76">
        <v>40.64</v>
      </c>
      <c r="X36" s="76">
        <v>40.840000000000003</v>
      </c>
      <c r="Y36" s="76">
        <v>41.02</v>
      </c>
      <c r="Z36" s="76">
        <v>41.2</v>
      </c>
      <c r="AA36" s="76">
        <v>41.37</v>
      </c>
      <c r="AB36" s="76">
        <v>41.54</v>
      </c>
      <c r="AC36" s="76">
        <v>41.69</v>
      </c>
      <c r="AD36" s="76">
        <v>41.85</v>
      </c>
      <c r="AE36" s="76">
        <v>41.99</v>
      </c>
      <c r="AF36" s="76">
        <v>42.13</v>
      </c>
      <c r="AG36" s="76">
        <v>42.26</v>
      </c>
      <c r="AH36" s="76">
        <v>42.38</v>
      </c>
      <c r="AI36" s="76">
        <v>42.5</v>
      </c>
      <c r="AJ36" s="76">
        <v>42.62</v>
      </c>
      <c r="AK36" s="76">
        <v>42.72</v>
      </c>
      <c r="AL36" s="76">
        <v>42.82</v>
      </c>
      <c r="AM36" s="76">
        <v>42.92</v>
      </c>
      <c r="AN36" s="76">
        <v>43.01</v>
      </c>
      <c r="AO36" s="76">
        <v>43.1</v>
      </c>
      <c r="AP36" s="76">
        <v>43.18</v>
      </c>
      <c r="AQ36" s="76">
        <v>43.25</v>
      </c>
      <c r="AR36" s="76">
        <v>43.32</v>
      </c>
      <c r="AS36" s="76">
        <v>43.38</v>
      </c>
      <c r="AT36" s="76">
        <v>43.44</v>
      </c>
      <c r="AU36" s="76">
        <v>43.44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35.24</v>
      </c>
      <c r="D37" s="76">
        <v>35.479999999999997</v>
      </c>
      <c r="E37" s="76">
        <v>35.729999999999997</v>
      </c>
      <c r="F37" s="76">
        <v>35.97</v>
      </c>
      <c r="G37" s="76">
        <v>36.22</v>
      </c>
      <c r="H37" s="76">
        <v>36.46</v>
      </c>
      <c r="I37" s="76">
        <v>36.700000000000003</v>
      </c>
      <c r="J37" s="76">
        <v>36.950000000000003</v>
      </c>
      <c r="K37" s="76">
        <v>37.19</v>
      </c>
      <c r="L37" s="76">
        <v>37.42</v>
      </c>
      <c r="M37" s="76">
        <v>37.659999999999997</v>
      </c>
      <c r="N37" s="76">
        <v>37.9</v>
      </c>
      <c r="O37" s="76">
        <v>38.130000000000003</v>
      </c>
      <c r="P37" s="76">
        <v>38.35</v>
      </c>
      <c r="Q37" s="76">
        <v>38.58</v>
      </c>
      <c r="R37" s="76">
        <v>38.799999999999997</v>
      </c>
      <c r="S37" s="76">
        <v>39.01</v>
      </c>
      <c r="T37" s="76">
        <v>39.22</v>
      </c>
      <c r="U37" s="76">
        <v>39.43</v>
      </c>
      <c r="V37" s="76">
        <v>39.630000000000003</v>
      </c>
      <c r="W37" s="76">
        <v>40.950000000000003</v>
      </c>
      <c r="X37" s="76">
        <v>41.15</v>
      </c>
      <c r="Y37" s="76">
        <v>41.35</v>
      </c>
      <c r="Z37" s="76">
        <v>41.54</v>
      </c>
      <c r="AA37" s="76">
        <v>41.73</v>
      </c>
      <c r="AB37" s="76">
        <v>41.9</v>
      </c>
      <c r="AC37" s="76">
        <v>42.07</v>
      </c>
      <c r="AD37" s="76">
        <v>42.24</v>
      </c>
      <c r="AE37" s="76">
        <v>42.39</v>
      </c>
      <c r="AF37" s="76">
        <v>42.54</v>
      </c>
      <c r="AG37" s="76">
        <v>42.69</v>
      </c>
      <c r="AH37" s="76">
        <v>42.82</v>
      </c>
      <c r="AI37" s="76">
        <v>42.95</v>
      </c>
      <c r="AJ37" s="76">
        <v>43.08</v>
      </c>
      <c r="AK37" s="76">
        <v>43.19</v>
      </c>
      <c r="AL37" s="76">
        <v>43.31</v>
      </c>
      <c r="AM37" s="76">
        <v>43.41</v>
      </c>
      <c r="AN37" s="76">
        <v>43.51</v>
      </c>
      <c r="AO37" s="76">
        <v>43.61</v>
      </c>
      <c r="AP37" s="76">
        <v>43.69</v>
      </c>
      <c r="AQ37" s="76">
        <v>43.78</v>
      </c>
      <c r="AR37" s="76">
        <v>43.85</v>
      </c>
      <c r="AS37" s="76">
        <v>43.92</v>
      </c>
      <c r="AT37" s="76">
        <v>43.99</v>
      </c>
      <c r="AU37" s="76">
        <v>44.05</v>
      </c>
      <c r="AV37" s="76">
        <v>44.11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35.32</v>
      </c>
      <c r="D38" s="76">
        <v>35.57</v>
      </c>
      <c r="E38" s="76">
        <v>35.82</v>
      </c>
      <c r="F38" s="76">
        <v>36.07</v>
      </c>
      <c r="G38" s="76">
        <v>36.32</v>
      </c>
      <c r="H38" s="76">
        <v>36.58</v>
      </c>
      <c r="I38" s="76">
        <v>36.83</v>
      </c>
      <c r="J38" s="76">
        <v>37.08</v>
      </c>
      <c r="K38" s="76">
        <v>37.33</v>
      </c>
      <c r="L38" s="76">
        <v>37.58</v>
      </c>
      <c r="M38" s="76">
        <v>37.82</v>
      </c>
      <c r="N38" s="76">
        <v>38.07</v>
      </c>
      <c r="O38" s="76">
        <v>38.31</v>
      </c>
      <c r="P38" s="76">
        <v>38.549999999999997</v>
      </c>
      <c r="Q38" s="76">
        <v>38.78</v>
      </c>
      <c r="R38" s="76">
        <v>39.01</v>
      </c>
      <c r="S38" s="76">
        <v>39.24</v>
      </c>
      <c r="T38" s="76">
        <v>39.46</v>
      </c>
      <c r="U38" s="76">
        <v>39.68</v>
      </c>
      <c r="V38" s="76">
        <v>39.89</v>
      </c>
      <c r="W38" s="76">
        <v>41.25</v>
      </c>
      <c r="X38" s="76">
        <v>41.46</v>
      </c>
      <c r="Y38" s="76">
        <v>41.68</v>
      </c>
      <c r="Z38" s="76">
        <v>41.88</v>
      </c>
      <c r="AA38" s="76">
        <v>42.08</v>
      </c>
      <c r="AB38" s="76">
        <v>42.27</v>
      </c>
      <c r="AC38" s="76">
        <v>42.45</v>
      </c>
      <c r="AD38" s="76">
        <v>42.63</v>
      </c>
      <c r="AE38" s="76">
        <v>42.8</v>
      </c>
      <c r="AF38" s="76">
        <v>42.96</v>
      </c>
      <c r="AG38" s="76">
        <v>43.12</v>
      </c>
      <c r="AH38" s="76">
        <v>43.27</v>
      </c>
      <c r="AI38" s="76">
        <v>43.41</v>
      </c>
      <c r="AJ38" s="76">
        <v>43.54</v>
      </c>
      <c r="AK38" s="76">
        <v>43.67</v>
      </c>
      <c r="AL38" s="76">
        <v>43.8</v>
      </c>
      <c r="AM38" s="76">
        <v>43.91</v>
      </c>
      <c r="AN38" s="76">
        <v>44.02</v>
      </c>
      <c r="AO38" s="76">
        <v>44.13</v>
      </c>
      <c r="AP38" s="76">
        <v>44.22</v>
      </c>
      <c r="AQ38" s="76">
        <v>44.31</v>
      </c>
      <c r="AR38" s="76">
        <v>44.4</v>
      </c>
      <c r="AS38" s="76">
        <v>44.48</v>
      </c>
      <c r="AT38" s="76">
        <v>44.55</v>
      </c>
      <c r="AU38" s="76">
        <v>44.62</v>
      </c>
      <c r="AV38" s="76">
        <v>44.68</v>
      </c>
      <c r="AW38" s="76">
        <v>44.74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35.4</v>
      </c>
      <c r="D39" s="76">
        <v>35.65</v>
      </c>
      <c r="E39" s="76">
        <v>35.909999999999997</v>
      </c>
      <c r="F39" s="76">
        <v>36.17</v>
      </c>
      <c r="G39" s="76">
        <v>36.43</v>
      </c>
      <c r="H39" s="76">
        <v>36.69</v>
      </c>
      <c r="I39" s="76">
        <v>36.950000000000003</v>
      </c>
      <c r="J39" s="76">
        <v>37.200000000000003</v>
      </c>
      <c r="K39" s="76">
        <v>37.46</v>
      </c>
      <c r="L39" s="76">
        <v>37.72</v>
      </c>
      <c r="M39" s="76">
        <v>37.979999999999997</v>
      </c>
      <c r="N39" s="76">
        <v>38.229999999999997</v>
      </c>
      <c r="O39" s="76">
        <v>38.479999999999997</v>
      </c>
      <c r="P39" s="76">
        <v>38.729999999999997</v>
      </c>
      <c r="Q39" s="76">
        <v>38.979999999999997</v>
      </c>
      <c r="R39" s="76">
        <v>39.22</v>
      </c>
      <c r="S39" s="76">
        <v>39.46</v>
      </c>
      <c r="T39" s="76">
        <v>39.69</v>
      </c>
      <c r="U39" s="76">
        <v>39.92</v>
      </c>
      <c r="V39" s="76">
        <v>40.15</v>
      </c>
      <c r="W39" s="76">
        <v>41.54</v>
      </c>
      <c r="X39" s="76">
        <v>41.77</v>
      </c>
      <c r="Y39" s="76">
        <v>42</v>
      </c>
      <c r="Z39" s="76">
        <v>42.22</v>
      </c>
      <c r="AA39" s="76">
        <v>42.43</v>
      </c>
      <c r="AB39" s="76">
        <v>42.64</v>
      </c>
      <c r="AC39" s="76">
        <v>42.84</v>
      </c>
      <c r="AD39" s="76">
        <v>43.03</v>
      </c>
      <c r="AE39" s="76">
        <v>43.21</v>
      </c>
      <c r="AF39" s="76">
        <v>43.39</v>
      </c>
      <c r="AG39" s="76">
        <v>43.55</v>
      </c>
      <c r="AH39" s="76">
        <v>43.72</v>
      </c>
      <c r="AI39" s="76">
        <v>43.87</v>
      </c>
      <c r="AJ39" s="76">
        <v>44.02</v>
      </c>
      <c r="AK39" s="76">
        <v>44.16</v>
      </c>
      <c r="AL39" s="76">
        <v>44.29</v>
      </c>
      <c r="AM39" s="76">
        <v>44.42</v>
      </c>
      <c r="AN39" s="76">
        <v>44.54</v>
      </c>
      <c r="AO39" s="76">
        <v>44.66</v>
      </c>
      <c r="AP39" s="76">
        <v>44.76</v>
      </c>
      <c r="AQ39" s="76">
        <v>44.87</v>
      </c>
      <c r="AR39" s="76">
        <v>44.96</v>
      </c>
      <c r="AS39" s="76">
        <v>45.05</v>
      </c>
      <c r="AT39" s="76">
        <v>45.13</v>
      </c>
      <c r="AU39" s="76">
        <v>45.2</v>
      </c>
      <c r="AV39" s="76">
        <v>45.27</v>
      </c>
      <c r="AW39" s="76">
        <v>45.34</v>
      </c>
      <c r="AX39" s="76">
        <v>45.4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35.47</v>
      </c>
      <c r="D40" s="76">
        <v>35.729999999999997</v>
      </c>
      <c r="E40" s="76">
        <v>35.99</v>
      </c>
      <c r="F40" s="76">
        <v>36.26</v>
      </c>
      <c r="G40" s="76">
        <v>36.520000000000003</v>
      </c>
      <c r="H40" s="76">
        <v>36.79</v>
      </c>
      <c r="I40" s="76">
        <v>37.06</v>
      </c>
      <c r="J40" s="76">
        <v>37.33</v>
      </c>
      <c r="K40" s="76">
        <v>37.590000000000003</v>
      </c>
      <c r="L40" s="76">
        <v>37.86</v>
      </c>
      <c r="M40" s="76">
        <v>38.130000000000003</v>
      </c>
      <c r="N40" s="76">
        <v>38.39</v>
      </c>
      <c r="O40" s="76">
        <v>38.65</v>
      </c>
      <c r="P40" s="76">
        <v>38.909999999999997</v>
      </c>
      <c r="Q40" s="76">
        <v>39.17</v>
      </c>
      <c r="R40" s="76">
        <v>39.42</v>
      </c>
      <c r="S40" s="76">
        <v>39.68</v>
      </c>
      <c r="T40" s="76">
        <v>39.92</v>
      </c>
      <c r="U40" s="76">
        <v>40.17</v>
      </c>
      <c r="V40" s="76">
        <v>40.4</v>
      </c>
      <c r="W40" s="76">
        <v>41.83</v>
      </c>
      <c r="X40" s="76">
        <v>42.08</v>
      </c>
      <c r="Y40" s="76">
        <v>42.32</v>
      </c>
      <c r="Z40" s="76">
        <v>42.56</v>
      </c>
      <c r="AA40" s="76">
        <v>42.78</v>
      </c>
      <c r="AB40" s="76">
        <v>43</v>
      </c>
      <c r="AC40" s="76">
        <v>43.22</v>
      </c>
      <c r="AD40" s="76">
        <v>43.42</v>
      </c>
      <c r="AE40" s="76">
        <v>43.62</v>
      </c>
      <c r="AF40" s="76">
        <v>43.81</v>
      </c>
      <c r="AG40" s="76">
        <v>43.99</v>
      </c>
      <c r="AH40" s="76">
        <v>44.17</v>
      </c>
      <c r="AI40" s="76">
        <v>44.34</v>
      </c>
      <c r="AJ40" s="76">
        <v>44.5</v>
      </c>
      <c r="AK40" s="76">
        <v>44.65</v>
      </c>
      <c r="AL40" s="76">
        <v>44.8</v>
      </c>
      <c r="AM40" s="76">
        <v>44.94</v>
      </c>
      <c r="AN40" s="76">
        <v>45.07</v>
      </c>
      <c r="AO40" s="76">
        <v>45.2</v>
      </c>
      <c r="AP40" s="76">
        <v>45.32</v>
      </c>
      <c r="AQ40" s="76">
        <v>45.43</v>
      </c>
      <c r="AR40" s="76">
        <v>45.53</v>
      </c>
      <c r="AS40" s="76">
        <v>45.63</v>
      </c>
      <c r="AT40" s="76">
        <v>45.72</v>
      </c>
      <c r="AU40" s="76">
        <v>45.8</v>
      </c>
      <c r="AV40" s="76">
        <v>45.88</v>
      </c>
      <c r="AW40" s="76">
        <v>45.95</v>
      </c>
      <c r="AX40" s="76">
        <v>46.02</v>
      </c>
      <c r="AY40" s="76">
        <v>46.08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35.54</v>
      </c>
      <c r="D41" s="76">
        <v>35.799999999999997</v>
      </c>
      <c r="E41" s="76">
        <v>36.07</v>
      </c>
      <c r="F41" s="76">
        <v>36.35</v>
      </c>
      <c r="G41" s="76">
        <v>36.619999999999997</v>
      </c>
      <c r="H41" s="76">
        <v>36.89</v>
      </c>
      <c r="I41" s="76">
        <v>37.17</v>
      </c>
      <c r="J41" s="76">
        <v>37.44</v>
      </c>
      <c r="K41" s="76">
        <v>37.72</v>
      </c>
      <c r="L41" s="76">
        <v>38</v>
      </c>
      <c r="M41" s="76">
        <v>38.270000000000003</v>
      </c>
      <c r="N41" s="76">
        <v>38.549999999999997</v>
      </c>
      <c r="O41" s="76">
        <v>38.82</v>
      </c>
      <c r="P41" s="76">
        <v>39.090000000000003</v>
      </c>
      <c r="Q41" s="76">
        <v>39.36</v>
      </c>
      <c r="R41" s="76">
        <v>39.619999999999997</v>
      </c>
      <c r="S41" s="76">
        <v>39.89</v>
      </c>
      <c r="T41" s="76">
        <v>40.15</v>
      </c>
      <c r="U41" s="76">
        <v>40.4</v>
      </c>
      <c r="V41" s="76">
        <v>40.65</v>
      </c>
      <c r="W41" s="76">
        <v>42.12</v>
      </c>
      <c r="X41" s="76">
        <v>42.38</v>
      </c>
      <c r="Y41" s="76">
        <v>42.64</v>
      </c>
      <c r="Z41" s="76">
        <v>42.89</v>
      </c>
      <c r="AA41" s="76">
        <v>43.13</v>
      </c>
      <c r="AB41" s="76">
        <v>43.37</v>
      </c>
      <c r="AC41" s="76">
        <v>43.6</v>
      </c>
      <c r="AD41" s="76">
        <v>43.82</v>
      </c>
      <c r="AE41" s="76">
        <v>44.03</v>
      </c>
      <c r="AF41" s="76">
        <v>44.24</v>
      </c>
      <c r="AG41" s="76">
        <v>44.43</v>
      </c>
      <c r="AH41" s="76">
        <v>44.62</v>
      </c>
      <c r="AI41" s="76">
        <v>44.81</v>
      </c>
      <c r="AJ41" s="76">
        <v>44.98</v>
      </c>
      <c r="AK41" s="76">
        <v>45.15</v>
      </c>
      <c r="AL41" s="76">
        <v>45.31</v>
      </c>
      <c r="AM41" s="76">
        <v>45.47</v>
      </c>
      <c r="AN41" s="76">
        <v>45.61</v>
      </c>
      <c r="AO41" s="76">
        <v>45.75</v>
      </c>
      <c r="AP41" s="76">
        <v>45.88</v>
      </c>
      <c r="AQ41" s="76">
        <v>46</v>
      </c>
      <c r="AR41" s="76">
        <v>46.12</v>
      </c>
      <c r="AS41" s="76">
        <v>46.23</v>
      </c>
      <c r="AT41" s="76">
        <v>46.33</v>
      </c>
      <c r="AU41" s="76">
        <v>46.42</v>
      </c>
      <c r="AV41" s="76">
        <v>46.51</v>
      </c>
      <c r="AW41" s="76">
        <v>46.59</v>
      </c>
      <c r="AX41" s="76">
        <v>46.66</v>
      </c>
      <c r="AY41" s="76">
        <v>46.73</v>
      </c>
      <c r="AZ41" s="76">
        <v>46.8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35.6</v>
      </c>
      <c r="D42" s="76">
        <v>35.880000000000003</v>
      </c>
      <c r="E42" s="76">
        <v>36.15</v>
      </c>
      <c r="F42" s="76">
        <v>36.43</v>
      </c>
      <c r="G42" s="76">
        <v>36.71</v>
      </c>
      <c r="H42" s="76">
        <v>36.99</v>
      </c>
      <c r="I42" s="76">
        <v>37.270000000000003</v>
      </c>
      <c r="J42" s="76">
        <v>37.56</v>
      </c>
      <c r="K42" s="76">
        <v>37.840000000000003</v>
      </c>
      <c r="L42" s="76">
        <v>38.130000000000003</v>
      </c>
      <c r="M42" s="76">
        <v>38.409999999999997</v>
      </c>
      <c r="N42" s="76">
        <v>38.700000000000003</v>
      </c>
      <c r="O42" s="76">
        <v>38.979999999999997</v>
      </c>
      <c r="P42" s="76">
        <v>39.26</v>
      </c>
      <c r="Q42" s="76">
        <v>39.54</v>
      </c>
      <c r="R42" s="76">
        <v>39.82</v>
      </c>
      <c r="S42" s="76">
        <v>40.090000000000003</v>
      </c>
      <c r="T42" s="76">
        <v>40.369999999999997</v>
      </c>
      <c r="U42" s="76">
        <v>40.630000000000003</v>
      </c>
      <c r="V42" s="76">
        <v>40.9</v>
      </c>
      <c r="W42" s="76">
        <v>42.4</v>
      </c>
      <c r="X42" s="76">
        <v>42.68</v>
      </c>
      <c r="Y42" s="76">
        <v>42.95</v>
      </c>
      <c r="Z42" s="76">
        <v>43.22</v>
      </c>
      <c r="AA42" s="76">
        <v>43.48</v>
      </c>
      <c r="AB42" s="76">
        <v>43.73</v>
      </c>
      <c r="AC42" s="76">
        <v>43.97</v>
      </c>
      <c r="AD42" s="76">
        <v>44.21</v>
      </c>
      <c r="AE42" s="76">
        <v>44.44</v>
      </c>
      <c r="AF42" s="76">
        <v>44.66</v>
      </c>
      <c r="AG42" s="76">
        <v>44.88</v>
      </c>
      <c r="AH42" s="76">
        <v>45.08</v>
      </c>
      <c r="AI42" s="76">
        <v>45.28</v>
      </c>
      <c r="AJ42" s="76">
        <v>45.47</v>
      </c>
      <c r="AK42" s="76">
        <v>45.66</v>
      </c>
      <c r="AL42" s="76">
        <v>45.83</v>
      </c>
      <c r="AM42" s="76">
        <v>46</v>
      </c>
      <c r="AN42" s="76">
        <v>46.16</v>
      </c>
      <c r="AO42" s="76">
        <v>46.31</v>
      </c>
      <c r="AP42" s="76">
        <v>46.46</v>
      </c>
      <c r="AQ42" s="76">
        <v>46.59</v>
      </c>
      <c r="AR42" s="76">
        <v>46.72</v>
      </c>
      <c r="AS42" s="76">
        <v>46.84</v>
      </c>
      <c r="AT42" s="76">
        <v>46.95</v>
      </c>
      <c r="AU42" s="76">
        <v>47.05</v>
      </c>
      <c r="AV42" s="76">
        <v>47.15</v>
      </c>
      <c r="AW42" s="76">
        <v>47.24</v>
      </c>
      <c r="AX42" s="76">
        <v>47.32</v>
      </c>
      <c r="AY42" s="76">
        <v>47.4</v>
      </c>
      <c r="AZ42" s="76">
        <v>47.47</v>
      </c>
      <c r="BA42" s="76">
        <v>47.54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35.659999999999997</v>
      </c>
      <c r="D43" s="76">
        <v>35.94</v>
      </c>
      <c r="E43" s="76">
        <v>36.22</v>
      </c>
      <c r="F43" s="76">
        <v>36.51</v>
      </c>
      <c r="G43" s="76">
        <v>36.79</v>
      </c>
      <c r="H43" s="76">
        <v>37.08</v>
      </c>
      <c r="I43" s="76">
        <v>37.369999999999997</v>
      </c>
      <c r="J43" s="76">
        <v>37.659999999999997</v>
      </c>
      <c r="K43" s="76">
        <v>37.96</v>
      </c>
      <c r="L43" s="76">
        <v>38.25</v>
      </c>
      <c r="M43" s="76">
        <v>38.549999999999997</v>
      </c>
      <c r="N43" s="76">
        <v>38.840000000000003</v>
      </c>
      <c r="O43" s="76">
        <v>39.130000000000003</v>
      </c>
      <c r="P43" s="76">
        <v>39.43</v>
      </c>
      <c r="Q43" s="76">
        <v>39.72</v>
      </c>
      <c r="R43" s="76">
        <v>40.01</v>
      </c>
      <c r="S43" s="76">
        <v>40.29</v>
      </c>
      <c r="T43" s="76">
        <v>40.58</v>
      </c>
      <c r="U43" s="76">
        <v>40.86</v>
      </c>
      <c r="V43" s="76">
        <v>41.14</v>
      </c>
      <c r="W43" s="76">
        <v>42.68</v>
      </c>
      <c r="X43" s="76">
        <v>42.98</v>
      </c>
      <c r="Y43" s="76">
        <v>43.26</v>
      </c>
      <c r="Z43" s="76">
        <v>43.55</v>
      </c>
      <c r="AA43" s="76">
        <v>43.82</v>
      </c>
      <c r="AB43" s="76">
        <v>44.09</v>
      </c>
      <c r="AC43" s="76">
        <v>44.35</v>
      </c>
      <c r="AD43" s="76">
        <v>44.6</v>
      </c>
      <c r="AE43" s="76">
        <v>44.85</v>
      </c>
      <c r="AF43" s="76">
        <v>45.09</v>
      </c>
      <c r="AG43" s="76">
        <v>45.32</v>
      </c>
      <c r="AH43" s="76">
        <v>45.54</v>
      </c>
      <c r="AI43" s="76">
        <v>45.76</v>
      </c>
      <c r="AJ43" s="76">
        <v>45.97</v>
      </c>
      <c r="AK43" s="76">
        <v>46.17</v>
      </c>
      <c r="AL43" s="76">
        <v>46.36</v>
      </c>
      <c r="AM43" s="76">
        <v>46.54</v>
      </c>
      <c r="AN43" s="76">
        <v>46.72</v>
      </c>
      <c r="AO43" s="76">
        <v>46.89</v>
      </c>
      <c r="AP43" s="76">
        <v>47.04</v>
      </c>
      <c r="AQ43" s="76">
        <v>47.19</v>
      </c>
      <c r="AR43" s="76">
        <v>47.33</v>
      </c>
      <c r="AS43" s="76">
        <v>47.46</v>
      </c>
      <c r="AT43" s="76">
        <v>47.59</v>
      </c>
      <c r="AU43" s="76">
        <v>47.7</v>
      </c>
      <c r="AV43" s="76">
        <v>47.81</v>
      </c>
      <c r="AW43" s="76">
        <v>47.91</v>
      </c>
      <c r="AX43" s="76">
        <v>48</v>
      </c>
      <c r="AY43" s="76">
        <v>48.09</v>
      </c>
      <c r="AZ43" s="76">
        <v>48.17</v>
      </c>
      <c r="BA43" s="76">
        <v>48.24</v>
      </c>
      <c r="BB43" s="76">
        <v>48.31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35.72</v>
      </c>
      <c r="D44" s="76">
        <v>36</v>
      </c>
      <c r="E44" s="76">
        <v>36.29</v>
      </c>
      <c r="F44" s="76">
        <v>36.58</v>
      </c>
      <c r="G44" s="76">
        <v>36.869999999999997</v>
      </c>
      <c r="H44" s="76">
        <v>37.17</v>
      </c>
      <c r="I44" s="76">
        <v>37.47</v>
      </c>
      <c r="J44" s="76">
        <v>37.770000000000003</v>
      </c>
      <c r="K44" s="76">
        <v>38.07</v>
      </c>
      <c r="L44" s="76">
        <v>38.369999999999997</v>
      </c>
      <c r="M44" s="76">
        <v>38.67</v>
      </c>
      <c r="N44" s="76">
        <v>38.979999999999997</v>
      </c>
      <c r="O44" s="76">
        <v>39.28</v>
      </c>
      <c r="P44" s="76">
        <v>39.590000000000003</v>
      </c>
      <c r="Q44" s="76">
        <v>39.89</v>
      </c>
      <c r="R44" s="76">
        <v>40.19</v>
      </c>
      <c r="S44" s="76">
        <v>40.49</v>
      </c>
      <c r="T44" s="76">
        <v>40.79</v>
      </c>
      <c r="U44" s="76">
        <v>41.08</v>
      </c>
      <c r="V44" s="76">
        <v>41.37</v>
      </c>
      <c r="W44" s="76">
        <v>42.95</v>
      </c>
      <c r="X44" s="76">
        <v>43.26</v>
      </c>
      <c r="Y44" s="76">
        <v>43.57</v>
      </c>
      <c r="Z44" s="76">
        <v>43.87</v>
      </c>
      <c r="AA44" s="76">
        <v>44.16</v>
      </c>
      <c r="AB44" s="76">
        <v>44.44</v>
      </c>
      <c r="AC44" s="76">
        <v>44.72</v>
      </c>
      <c r="AD44" s="76">
        <v>44.99</v>
      </c>
      <c r="AE44" s="76">
        <v>45.26</v>
      </c>
      <c r="AF44" s="76">
        <v>45.51</v>
      </c>
      <c r="AG44" s="76">
        <v>45.76</v>
      </c>
      <c r="AH44" s="76">
        <v>46</v>
      </c>
      <c r="AI44" s="76">
        <v>46.24</v>
      </c>
      <c r="AJ44" s="76">
        <v>46.46</v>
      </c>
      <c r="AK44" s="76">
        <v>46.68</v>
      </c>
      <c r="AL44" s="76">
        <v>46.89</v>
      </c>
      <c r="AM44" s="76">
        <v>47.09</v>
      </c>
      <c r="AN44" s="76">
        <v>47.29</v>
      </c>
      <c r="AO44" s="76">
        <v>47.47</v>
      </c>
      <c r="AP44" s="76">
        <v>47.64</v>
      </c>
      <c r="AQ44" s="76">
        <v>47.81</v>
      </c>
      <c r="AR44" s="76">
        <v>47.96</v>
      </c>
      <c r="AS44" s="76">
        <v>48.1</v>
      </c>
      <c r="AT44" s="76">
        <v>48.24</v>
      </c>
      <c r="AU44" s="76">
        <v>48.37</v>
      </c>
      <c r="AV44" s="76">
        <v>48.49</v>
      </c>
      <c r="AW44" s="76">
        <v>48.6</v>
      </c>
      <c r="AX44" s="76">
        <v>48.7</v>
      </c>
      <c r="AY44" s="76">
        <v>48.79</v>
      </c>
      <c r="AZ44" s="76">
        <v>48.88</v>
      </c>
      <c r="BA44" s="76">
        <v>48.96</v>
      </c>
      <c r="BB44" s="76">
        <v>49.04</v>
      </c>
      <c r="BC44" s="76">
        <v>49.11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35.78</v>
      </c>
      <c r="D45" s="76">
        <v>36.06</v>
      </c>
      <c r="E45" s="76">
        <v>36.36</v>
      </c>
      <c r="F45" s="76">
        <v>36.65</v>
      </c>
      <c r="G45" s="76">
        <v>36.950000000000003</v>
      </c>
      <c r="H45" s="76">
        <v>37.25</v>
      </c>
      <c r="I45" s="76">
        <v>37.56</v>
      </c>
      <c r="J45" s="76">
        <v>37.86</v>
      </c>
      <c r="K45" s="76">
        <v>38.17</v>
      </c>
      <c r="L45" s="76">
        <v>38.49</v>
      </c>
      <c r="M45" s="76">
        <v>38.799999999999997</v>
      </c>
      <c r="N45" s="76">
        <v>39.11</v>
      </c>
      <c r="O45" s="76">
        <v>39.43</v>
      </c>
      <c r="P45" s="76">
        <v>39.74</v>
      </c>
      <c r="Q45" s="76">
        <v>40.049999999999997</v>
      </c>
      <c r="R45" s="76">
        <v>40.369999999999997</v>
      </c>
      <c r="S45" s="76">
        <v>40.68</v>
      </c>
      <c r="T45" s="76">
        <v>40.99</v>
      </c>
      <c r="U45" s="76">
        <v>41.3</v>
      </c>
      <c r="V45" s="76">
        <v>41.6</v>
      </c>
      <c r="W45" s="76">
        <v>43.22</v>
      </c>
      <c r="X45" s="76">
        <v>43.55</v>
      </c>
      <c r="Y45" s="76">
        <v>43.87</v>
      </c>
      <c r="Z45" s="76">
        <v>44.18</v>
      </c>
      <c r="AA45" s="76">
        <v>44.49</v>
      </c>
      <c r="AB45" s="76">
        <v>44.8</v>
      </c>
      <c r="AC45" s="76">
        <v>45.09</v>
      </c>
      <c r="AD45" s="76">
        <v>45.38</v>
      </c>
      <c r="AE45" s="76">
        <v>45.66</v>
      </c>
      <c r="AF45" s="76">
        <v>45.94</v>
      </c>
      <c r="AG45" s="76">
        <v>46.21</v>
      </c>
      <c r="AH45" s="76">
        <v>46.47</v>
      </c>
      <c r="AI45" s="76">
        <v>46.72</v>
      </c>
      <c r="AJ45" s="76">
        <v>46.96</v>
      </c>
      <c r="AK45" s="76">
        <v>47.2</v>
      </c>
      <c r="AL45" s="76">
        <v>47.43</v>
      </c>
      <c r="AM45" s="76">
        <v>47.65</v>
      </c>
      <c r="AN45" s="76">
        <v>47.86</v>
      </c>
      <c r="AO45" s="76">
        <v>48.06</v>
      </c>
      <c r="AP45" s="76">
        <v>48.25</v>
      </c>
      <c r="AQ45" s="76">
        <v>48.43</v>
      </c>
      <c r="AR45" s="76">
        <v>48.6</v>
      </c>
      <c r="AS45" s="76">
        <v>48.76</v>
      </c>
      <c r="AT45" s="76">
        <v>48.91</v>
      </c>
      <c r="AU45" s="76">
        <v>49.05</v>
      </c>
      <c r="AV45" s="76">
        <v>49.18</v>
      </c>
      <c r="AW45" s="76">
        <v>49.3</v>
      </c>
      <c r="AX45" s="76">
        <v>49.41</v>
      </c>
      <c r="AY45" s="76">
        <v>49.52</v>
      </c>
      <c r="AZ45" s="76">
        <v>49.62</v>
      </c>
      <c r="BA45" s="76">
        <v>49.71</v>
      </c>
      <c r="BB45" s="76">
        <v>49.79</v>
      </c>
      <c r="BC45" s="76">
        <v>49.87</v>
      </c>
      <c r="BD45" s="76">
        <v>49.94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35.83</v>
      </c>
      <c r="D46" s="76">
        <v>36.119999999999997</v>
      </c>
      <c r="E46" s="76">
        <v>36.42</v>
      </c>
      <c r="F46" s="76">
        <v>36.72</v>
      </c>
      <c r="G46" s="76">
        <v>37.020000000000003</v>
      </c>
      <c r="H46" s="76">
        <v>37.33</v>
      </c>
      <c r="I46" s="76">
        <v>37.64</v>
      </c>
      <c r="J46" s="76">
        <v>37.96</v>
      </c>
      <c r="K46" s="76">
        <v>38.270000000000003</v>
      </c>
      <c r="L46" s="76">
        <v>38.590000000000003</v>
      </c>
      <c r="M46" s="76">
        <v>38.92</v>
      </c>
      <c r="N46" s="76">
        <v>39.24</v>
      </c>
      <c r="O46" s="76">
        <v>39.56</v>
      </c>
      <c r="P46" s="76">
        <v>39.89</v>
      </c>
      <c r="Q46" s="76">
        <v>40.21</v>
      </c>
      <c r="R46" s="76">
        <v>40.54</v>
      </c>
      <c r="S46" s="76">
        <v>40.86</v>
      </c>
      <c r="T46" s="76">
        <v>41.18</v>
      </c>
      <c r="U46" s="76">
        <v>41.5</v>
      </c>
      <c r="V46" s="76">
        <v>41.82</v>
      </c>
      <c r="W46" s="76">
        <v>43.48</v>
      </c>
      <c r="X46" s="76">
        <v>43.82</v>
      </c>
      <c r="Y46" s="76">
        <v>44.16</v>
      </c>
      <c r="Z46" s="76">
        <v>44.49</v>
      </c>
      <c r="AA46" s="76">
        <v>44.82</v>
      </c>
      <c r="AB46" s="76">
        <v>45.14</v>
      </c>
      <c r="AC46" s="76">
        <v>45.46</v>
      </c>
      <c r="AD46" s="76">
        <v>45.76</v>
      </c>
      <c r="AE46" s="76">
        <v>46.07</v>
      </c>
      <c r="AF46" s="76">
        <v>46.36</v>
      </c>
      <c r="AG46" s="76">
        <v>46.65</v>
      </c>
      <c r="AH46" s="76">
        <v>46.93</v>
      </c>
      <c r="AI46" s="76">
        <v>47.2</v>
      </c>
      <c r="AJ46" s="76">
        <v>47.46</v>
      </c>
      <c r="AK46" s="76">
        <v>47.72</v>
      </c>
      <c r="AL46" s="76">
        <v>47.97</v>
      </c>
      <c r="AM46" s="76">
        <v>48.21</v>
      </c>
      <c r="AN46" s="76">
        <v>48.43</v>
      </c>
      <c r="AO46" s="76">
        <v>48.65</v>
      </c>
      <c r="AP46" s="76">
        <v>48.86</v>
      </c>
      <c r="AQ46" s="76">
        <v>49.06</v>
      </c>
      <c r="AR46" s="76">
        <v>49.25</v>
      </c>
      <c r="AS46" s="76">
        <v>49.42</v>
      </c>
      <c r="AT46" s="76">
        <v>49.59</v>
      </c>
      <c r="AU46" s="76">
        <v>49.74</v>
      </c>
      <c r="AV46" s="76">
        <v>49.89</v>
      </c>
      <c r="AW46" s="76">
        <v>50.02</v>
      </c>
      <c r="AX46" s="76">
        <v>50.15</v>
      </c>
      <c r="AY46" s="76">
        <v>50.27</v>
      </c>
      <c r="AZ46" s="76">
        <v>50.38</v>
      </c>
      <c r="BA46" s="76">
        <v>50.48</v>
      </c>
      <c r="BB46" s="76">
        <v>50.57</v>
      </c>
      <c r="BC46" s="76">
        <v>50.66</v>
      </c>
      <c r="BD46" s="76">
        <v>50.74</v>
      </c>
      <c r="BE46" s="76">
        <v>50.81</v>
      </c>
      <c r="BF46" s="76" t="s">
        <v>73</v>
      </c>
    </row>
    <row r="47" spans="1:148" ht="14.25">
      <c r="A47"/>
      <c r="B47" s="62">
        <v>55</v>
      </c>
      <c r="C47" s="76">
        <v>35.869999999999997</v>
      </c>
      <c r="D47" s="76">
        <v>36.17</v>
      </c>
      <c r="E47" s="76">
        <v>36.47</v>
      </c>
      <c r="F47" s="76">
        <v>36.78</v>
      </c>
      <c r="G47" s="76">
        <v>37.090000000000003</v>
      </c>
      <c r="H47" s="76">
        <v>37.409999999999997</v>
      </c>
      <c r="I47" s="76">
        <v>37.72</v>
      </c>
      <c r="J47" s="76">
        <v>38.049999999999997</v>
      </c>
      <c r="K47" s="76">
        <v>38.369999999999997</v>
      </c>
      <c r="L47" s="76">
        <v>38.700000000000003</v>
      </c>
      <c r="M47" s="76">
        <v>39.03</v>
      </c>
      <c r="N47" s="76">
        <v>39.36</v>
      </c>
      <c r="O47" s="76">
        <v>39.69</v>
      </c>
      <c r="P47" s="76">
        <v>40.03</v>
      </c>
      <c r="Q47" s="76">
        <v>40.36</v>
      </c>
      <c r="R47" s="76">
        <v>40.700000000000003</v>
      </c>
      <c r="S47" s="76">
        <v>41.04</v>
      </c>
      <c r="T47" s="76">
        <v>41.37</v>
      </c>
      <c r="U47" s="76">
        <v>41.71</v>
      </c>
      <c r="V47" s="76">
        <v>42.04</v>
      </c>
      <c r="W47" s="76">
        <v>43.73</v>
      </c>
      <c r="X47" s="76">
        <v>44.09</v>
      </c>
      <c r="Y47" s="76">
        <v>44.44</v>
      </c>
      <c r="Z47" s="76">
        <v>44.79</v>
      </c>
      <c r="AA47" s="76">
        <v>45.14</v>
      </c>
      <c r="AB47" s="76">
        <v>45.48</v>
      </c>
      <c r="AC47" s="76">
        <v>45.81</v>
      </c>
      <c r="AD47" s="76">
        <v>46.14</v>
      </c>
      <c r="AE47" s="76">
        <v>46.46</v>
      </c>
      <c r="AF47" s="76">
        <v>46.78</v>
      </c>
      <c r="AG47" s="76">
        <v>47.09</v>
      </c>
      <c r="AH47" s="76">
        <v>47.39</v>
      </c>
      <c r="AI47" s="76">
        <v>47.68</v>
      </c>
      <c r="AJ47" s="76">
        <v>47.96</v>
      </c>
      <c r="AK47" s="76">
        <v>48.24</v>
      </c>
      <c r="AL47" s="76">
        <v>48.51</v>
      </c>
      <c r="AM47" s="76">
        <v>48.77</v>
      </c>
      <c r="AN47" s="76">
        <v>49.02</v>
      </c>
      <c r="AO47" s="76">
        <v>49.26</v>
      </c>
      <c r="AP47" s="76">
        <v>49.49</v>
      </c>
      <c r="AQ47" s="76">
        <v>49.7</v>
      </c>
      <c r="AR47" s="76">
        <v>49.91</v>
      </c>
      <c r="AS47" s="76">
        <v>50.1</v>
      </c>
      <c r="AT47" s="76">
        <v>50.28</v>
      </c>
      <c r="AU47" s="76">
        <v>50.45</v>
      </c>
      <c r="AV47" s="76">
        <v>50.61</v>
      </c>
      <c r="AW47" s="76">
        <v>50.76</v>
      </c>
      <c r="AX47" s="76">
        <v>50.9</v>
      </c>
      <c r="AY47" s="76">
        <v>51.03</v>
      </c>
      <c r="AZ47" s="76">
        <v>51.15</v>
      </c>
      <c r="BA47" s="76">
        <v>51.27</v>
      </c>
      <c r="BB47" s="76">
        <v>51.37</v>
      </c>
      <c r="BC47" s="76">
        <v>51.47</v>
      </c>
      <c r="BD47" s="76">
        <v>51.56</v>
      </c>
      <c r="BE47" s="76">
        <v>51.64</v>
      </c>
      <c r="BF47" s="76">
        <v>51.72</v>
      </c>
    </row>
    <row r="48" spans="1:148" s="5" customFormat="1" ht="14.25">
      <c r="A48"/>
      <c r="B48" s="62">
        <v>56</v>
      </c>
      <c r="C48" s="76">
        <v>35.92</v>
      </c>
      <c r="D48" s="76">
        <v>36.22</v>
      </c>
      <c r="E48" s="76">
        <v>36.53</v>
      </c>
      <c r="F48" s="76">
        <v>36.840000000000003</v>
      </c>
      <c r="G48" s="76">
        <v>37.159999999999997</v>
      </c>
      <c r="H48" s="76">
        <v>37.479999999999997</v>
      </c>
      <c r="I48" s="76">
        <v>37.799999999999997</v>
      </c>
      <c r="J48" s="76">
        <v>38.18</v>
      </c>
      <c r="K48" s="76">
        <v>38.46</v>
      </c>
      <c r="L48" s="76">
        <v>38.85</v>
      </c>
      <c r="M48" s="76">
        <v>39.14</v>
      </c>
      <c r="N48" s="76">
        <v>39.53</v>
      </c>
      <c r="O48" s="76">
        <v>39.82</v>
      </c>
      <c r="P48" s="76">
        <v>40.159999999999997</v>
      </c>
      <c r="Q48" s="76">
        <v>40.51</v>
      </c>
      <c r="R48" s="76">
        <v>40.86</v>
      </c>
      <c r="S48" s="76">
        <v>41.21</v>
      </c>
      <c r="T48" s="76">
        <v>41.55</v>
      </c>
      <c r="U48" s="76">
        <v>41.9</v>
      </c>
      <c r="V48" s="76">
        <v>42.25</v>
      </c>
      <c r="W48" s="76">
        <v>43.97</v>
      </c>
      <c r="X48" s="76">
        <v>44.35</v>
      </c>
      <c r="Y48" s="76">
        <v>44.72</v>
      </c>
      <c r="Z48" s="76">
        <v>45.09</v>
      </c>
      <c r="AA48" s="76">
        <v>45.45</v>
      </c>
      <c r="AB48" s="76">
        <v>45.81</v>
      </c>
      <c r="AC48" s="76">
        <v>46.17</v>
      </c>
      <c r="AD48" s="76">
        <v>46.52</v>
      </c>
      <c r="AE48" s="76">
        <v>46.86</v>
      </c>
      <c r="AF48" s="76">
        <v>47.19</v>
      </c>
      <c r="AG48" s="76">
        <v>47.52</v>
      </c>
      <c r="AH48" s="76">
        <v>47.84</v>
      </c>
      <c r="AI48" s="76">
        <v>48.16</v>
      </c>
      <c r="AJ48" s="76">
        <v>48.46</v>
      </c>
      <c r="AK48" s="76">
        <v>48.76</v>
      </c>
      <c r="AL48" s="76">
        <v>49.06</v>
      </c>
      <c r="AM48" s="76">
        <v>49.34</v>
      </c>
      <c r="AN48" s="76">
        <v>49.61</v>
      </c>
      <c r="AO48" s="76">
        <v>49.87</v>
      </c>
      <c r="AP48" s="76">
        <v>50.12</v>
      </c>
      <c r="AQ48" s="76">
        <v>50.36</v>
      </c>
      <c r="AR48" s="76">
        <v>50.58</v>
      </c>
      <c r="AS48" s="76">
        <v>50.79</v>
      </c>
      <c r="AT48" s="76">
        <v>50.99</v>
      </c>
      <c r="AU48" s="76">
        <v>51.18</v>
      </c>
      <c r="AV48" s="76">
        <v>51.36</v>
      </c>
      <c r="AW48" s="76">
        <v>51.52</v>
      </c>
      <c r="AX48" s="76">
        <v>51.68</v>
      </c>
      <c r="AY48" s="76">
        <v>51.82</v>
      </c>
      <c r="AZ48" s="76">
        <v>51.96</v>
      </c>
      <c r="BA48" s="76">
        <v>52.08</v>
      </c>
      <c r="BB48" s="76">
        <v>52.2</v>
      </c>
      <c r="BC48" s="76">
        <v>52.3</v>
      </c>
      <c r="BD48" s="76">
        <v>52.4</v>
      </c>
      <c r="BE48" s="76">
        <v>52.5</v>
      </c>
      <c r="BF48" s="76">
        <v>52.58</v>
      </c>
    </row>
    <row r="49" spans="1:58" s="5" customFormat="1" ht="14.25">
      <c r="A49" s="1"/>
      <c r="B49" s="62">
        <v>57</v>
      </c>
      <c r="C49" s="76">
        <v>35.96</v>
      </c>
      <c r="D49" s="76">
        <v>36.270000000000003</v>
      </c>
      <c r="E49" s="76">
        <v>36.58</v>
      </c>
      <c r="F49" s="76">
        <v>36.89</v>
      </c>
      <c r="G49" s="76">
        <v>37.26</v>
      </c>
      <c r="H49" s="76">
        <v>37.54</v>
      </c>
      <c r="I49" s="76">
        <v>37.92</v>
      </c>
      <c r="J49" s="76">
        <v>38.21</v>
      </c>
      <c r="K49" s="76">
        <v>38.590000000000003</v>
      </c>
      <c r="L49" s="76">
        <v>38.89</v>
      </c>
      <c r="M49" s="76">
        <v>39.28</v>
      </c>
      <c r="N49" s="76">
        <v>39.590000000000003</v>
      </c>
      <c r="O49" s="76">
        <v>39.979999999999997</v>
      </c>
      <c r="P49" s="76">
        <v>40.29</v>
      </c>
      <c r="Q49" s="76">
        <v>40.700000000000003</v>
      </c>
      <c r="R49" s="76">
        <v>41.01</v>
      </c>
      <c r="S49" s="76">
        <v>41.42</v>
      </c>
      <c r="T49" s="76">
        <v>41.73</v>
      </c>
      <c r="U49" s="76">
        <v>42.09</v>
      </c>
      <c r="V49" s="76">
        <v>42.45</v>
      </c>
      <c r="W49" s="76">
        <v>44.21</v>
      </c>
      <c r="X49" s="76">
        <v>44.65</v>
      </c>
      <c r="Y49" s="76">
        <v>44.99</v>
      </c>
      <c r="Z49" s="76">
        <v>45.38</v>
      </c>
      <c r="AA49" s="76">
        <v>45.76</v>
      </c>
      <c r="AB49" s="76">
        <v>46.14</v>
      </c>
      <c r="AC49" s="76">
        <v>46.52</v>
      </c>
      <c r="AD49" s="76">
        <v>46.88</v>
      </c>
      <c r="AE49" s="76">
        <v>47.25</v>
      </c>
      <c r="AF49" s="76">
        <v>47.61</v>
      </c>
      <c r="AG49" s="76">
        <v>47.96</v>
      </c>
      <c r="AH49" s="76">
        <v>48.3</v>
      </c>
      <c r="AI49" s="76">
        <v>48.64</v>
      </c>
      <c r="AJ49" s="76">
        <v>48.97</v>
      </c>
      <c r="AK49" s="76">
        <v>49.29</v>
      </c>
      <c r="AL49" s="76">
        <v>49.61</v>
      </c>
      <c r="AM49" s="76">
        <v>49.91</v>
      </c>
      <c r="AN49" s="76">
        <v>50.21</v>
      </c>
      <c r="AO49" s="76">
        <v>50.49</v>
      </c>
      <c r="AP49" s="76">
        <v>50.76</v>
      </c>
      <c r="AQ49" s="76">
        <v>51.02</v>
      </c>
      <c r="AR49" s="76">
        <v>51.27</v>
      </c>
      <c r="AS49" s="76">
        <v>51.5</v>
      </c>
      <c r="AT49" s="76">
        <v>51.72</v>
      </c>
      <c r="AU49" s="76">
        <v>51.93</v>
      </c>
      <c r="AV49" s="76">
        <v>52.12</v>
      </c>
      <c r="AW49" s="76">
        <v>52.31</v>
      </c>
      <c r="AX49" s="76">
        <v>52.48</v>
      </c>
      <c r="AY49" s="76">
        <v>52.64</v>
      </c>
      <c r="AZ49" s="76">
        <v>52.79</v>
      </c>
      <c r="BA49" s="76">
        <v>52.92</v>
      </c>
      <c r="BB49" s="76">
        <v>53.05</v>
      </c>
      <c r="BC49" s="76">
        <v>53.17</v>
      </c>
      <c r="BD49" s="76">
        <v>53.28</v>
      </c>
      <c r="BE49" s="76">
        <v>53.38</v>
      </c>
      <c r="BF49" s="76">
        <v>53.48</v>
      </c>
    </row>
    <row r="50" spans="1:58" s="5" customFormat="1" ht="14.25">
      <c r="A50" s="1"/>
      <c r="B50" s="62">
        <v>58</v>
      </c>
      <c r="C50" s="76">
        <v>36</v>
      </c>
      <c r="D50" s="76">
        <v>36.31</v>
      </c>
      <c r="E50" s="76">
        <v>36.630000000000003</v>
      </c>
      <c r="F50" s="76">
        <v>36.99</v>
      </c>
      <c r="G50" s="76">
        <v>37.270000000000003</v>
      </c>
      <c r="H50" s="76">
        <v>37.65</v>
      </c>
      <c r="I50" s="76">
        <v>37.94</v>
      </c>
      <c r="J50" s="76">
        <v>38.32</v>
      </c>
      <c r="K50" s="76">
        <v>38.630000000000003</v>
      </c>
      <c r="L50" s="76">
        <v>39.020000000000003</v>
      </c>
      <c r="M50" s="76">
        <v>39.33</v>
      </c>
      <c r="N50" s="76">
        <v>39.729999999999997</v>
      </c>
      <c r="O50" s="76">
        <v>40.049999999999997</v>
      </c>
      <c r="P50" s="76">
        <v>40.450000000000003</v>
      </c>
      <c r="Q50" s="76">
        <v>40.79</v>
      </c>
      <c r="R50" s="76">
        <v>41.19</v>
      </c>
      <c r="S50" s="76">
        <v>41.53</v>
      </c>
      <c r="T50" s="76">
        <v>41.94</v>
      </c>
      <c r="U50" s="76">
        <v>42.27</v>
      </c>
      <c r="V50" s="76">
        <v>42.7</v>
      </c>
      <c r="W50" s="76">
        <v>44.44</v>
      </c>
      <c r="X50" s="76">
        <v>44.88</v>
      </c>
      <c r="Y50" s="76">
        <v>45.26</v>
      </c>
      <c r="Z50" s="76">
        <v>45.71</v>
      </c>
      <c r="AA50" s="76">
        <v>46.06</v>
      </c>
      <c r="AB50" s="76">
        <v>46.46</v>
      </c>
      <c r="AC50" s="76">
        <v>46.86</v>
      </c>
      <c r="AD50" s="76">
        <v>47.25</v>
      </c>
      <c r="AE50" s="76">
        <v>47.63</v>
      </c>
      <c r="AF50" s="76">
        <v>48.01</v>
      </c>
      <c r="AG50" s="76">
        <v>48.39</v>
      </c>
      <c r="AH50" s="76">
        <v>48.75</v>
      </c>
      <c r="AI50" s="76">
        <v>49.11</v>
      </c>
      <c r="AJ50" s="76">
        <v>49.47</v>
      </c>
      <c r="AK50" s="76">
        <v>49.82</v>
      </c>
      <c r="AL50" s="76">
        <v>50.16</v>
      </c>
      <c r="AM50" s="76">
        <v>50.49</v>
      </c>
      <c r="AN50" s="76">
        <v>50.81</v>
      </c>
      <c r="AO50" s="76">
        <v>51.12</v>
      </c>
      <c r="AP50" s="76">
        <v>51.41</v>
      </c>
      <c r="AQ50" s="76">
        <v>51.7</v>
      </c>
      <c r="AR50" s="76">
        <v>51.97</v>
      </c>
      <c r="AS50" s="76">
        <v>52.22</v>
      </c>
      <c r="AT50" s="76">
        <v>52.46</v>
      </c>
      <c r="AU50" s="76">
        <v>52.69</v>
      </c>
      <c r="AV50" s="76">
        <v>52.91</v>
      </c>
      <c r="AW50" s="76">
        <v>53.11</v>
      </c>
      <c r="AX50" s="76">
        <v>53.3</v>
      </c>
      <c r="AY50" s="76">
        <v>53.48</v>
      </c>
      <c r="AZ50" s="76">
        <v>53.64</v>
      </c>
      <c r="BA50" s="76">
        <v>53.8</v>
      </c>
      <c r="BB50" s="76">
        <v>53.94</v>
      </c>
      <c r="BC50" s="76">
        <v>54.07</v>
      </c>
      <c r="BD50" s="76">
        <v>54.19</v>
      </c>
      <c r="BE50" s="76">
        <v>54.31</v>
      </c>
      <c r="BF50" s="76">
        <v>54.41</v>
      </c>
    </row>
    <row r="51" spans="1:58" s="5" customFormat="1" ht="14.25">
      <c r="A51" s="1"/>
      <c r="B51" s="62">
        <v>59</v>
      </c>
      <c r="C51" s="76">
        <v>36.04</v>
      </c>
      <c r="D51" s="76">
        <v>36.4</v>
      </c>
      <c r="E51" s="76">
        <v>36.67</v>
      </c>
      <c r="F51" s="76">
        <v>37.04</v>
      </c>
      <c r="G51" s="76">
        <v>37.33</v>
      </c>
      <c r="H51" s="76">
        <v>37.700000000000003</v>
      </c>
      <c r="I51" s="76">
        <v>38.01</v>
      </c>
      <c r="J51" s="76">
        <v>38.39</v>
      </c>
      <c r="K51" s="76">
        <v>38.71</v>
      </c>
      <c r="L51" s="76">
        <v>39.090000000000003</v>
      </c>
      <c r="M51" s="76">
        <v>39.43</v>
      </c>
      <c r="N51" s="76">
        <v>39.82</v>
      </c>
      <c r="O51" s="76">
        <v>40.159999999999997</v>
      </c>
      <c r="P51" s="76">
        <v>40.56</v>
      </c>
      <c r="Q51" s="76">
        <v>40.909999999999997</v>
      </c>
      <c r="R51" s="76">
        <v>41.32</v>
      </c>
      <c r="S51" s="76">
        <v>41.68</v>
      </c>
      <c r="T51" s="76">
        <v>42.09</v>
      </c>
      <c r="U51" s="76">
        <v>42.45</v>
      </c>
      <c r="V51" s="76">
        <v>42.87</v>
      </c>
      <c r="W51" s="76">
        <v>44.66</v>
      </c>
      <c r="X51" s="76">
        <v>45.1</v>
      </c>
      <c r="Y51" s="76">
        <v>45.56</v>
      </c>
      <c r="Z51" s="76">
        <v>45.94</v>
      </c>
      <c r="AA51" s="76">
        <v>46.4</v>
      </c>
      <c r="AB51" s="76">
        <v>46.78</v>
      </c>
      <c r="AC51" s="76">
        <v>47.25</v>
      </c>
      <c r="AD51" s="76">
        <v>47.6</v>
      </c>
      <c r="AE51" s="76">
        <v>48.01</v>
      </c>
      <c r="AF51" s="76">
        <v>48.42</v>
      </c>
      <c r="AG51" s="76">
        <v>48.81</v>
      </c>
      <c r="AH51" s="76">
        <v>49.2</v>
      </c>
      <c r="AI51" s="76">
        <v>49.59</v>
      </c>
      <c r="AJ51" s="76">
        <v>49.97</v>
      </c>
      <c r="AK51" s="76">
        <v>50.35</v>
      </c>
      <c r="AL51" s="76">
        <v>50.71</v>
      </c>
      <c r="AM51" s="76">
        <v>51.07</v>
      </c>
      <c r="AN51" s="76">
        <v>51.42</v>
      </c>
      <c r="AO51" s="76">
        <v>51.75</v>
      </c>
      <c r="AP51" s="76">
        <v>52.07</v>
      </c>
      <c r="AQ51" s="76">
        <v>52.38</v>
      </c>
      <c r="AR51" s="76">
        <v>52.68</v>
      </c>
      <c r="AS51" s="76">
        <v>52.96</v>
      </c>
      <c r="AT51" s="76">
        <v>53.23</v>
      </c>
      <c r="AU51" s="76">
        <v>53.48</v>
      </c>
      <c r="AV51" s="76">
        <v>53.72</v>
      </c>
      <c r="AW51" s="76">
        <v>53.94</v>
      </c>
      <c r="AX51" s="76">
        <v>54.15</v>
      </c>
      <c r="AY51" s="76">
        <v>54.34</v>
      </c>
      <c r="AZ51" s="76">
        <v>54.53</v>
      </c>
      <c r="BA51" s="76">
        <v>54.7</v>
      </c>
      <c r="BB51" s="76">
        <v>54.86</v>
      </c>
      <c r="BC51" s="76">
        <v>55.01</v>
      </c>
      <c r="BD51" s="76">
        <v>55.14</v>
      </c>
      <c r="BE51" s="76">
        <v>55.27</v>
      </c>
      <c r="BF51" s="76">
        <v>55.39</v>
      </c>
    </row>
    <row r="52" spans="1:58" s="5" customFormat="1" ht="14.25">
      <c r="A52" s="1"/>
      <c r="B52" s="62">
        <v>60</v>
      </c>
      <c r="C52" s="76">
        <v>36.07</v>
      </c>
      <c r="D52" s="76">
        <v>36.43</v>
      </c>
      <c r="E52" s="76">
        <v>36.71</v>
      </c>
      <c r="F52" s="76">
        <v>37.08</v>
      </c>
      <c r="G52" s="76">
        <v>37.380000000000003</v>
      </c>
      <c r="H52" s="76">
        <v>37.75</v>
      </c>
      <c r="I52" s="76">
        <v>38.07</v>
      </c>
      <c r="J52" s="76">
        <v>38.450000000000003</v>
      </c>
      <c r="K52" s="76">
        <v>38.78</v>
      </c>
      <c r="L52" s="76">
        <v>39.17</v>
      </c>
      <c r="M52" s="76">
        <v>39.56</v>
      </c>
      <c r="N52" s="76">
        <v>39.89</v>
      </c>
      <c r="O52" s="76">
        <v>40.29</v>
      </c>
      <c r="P52" s="76">
        <v>40.69</v>
      </c>
      <c r="Q52" s="76">
        <v>41.04</v>
      </c>
      <c r="R52" s="76">
        <v>41.45</v>
      </c>
      <c r="S52" s="76">
        <v>41.86</v>
      </c>
      <c r="T52" s="76">
        <v>42.22</v>
      </c>
      <c r="U52" s="76">
        <v>42.64</v>
      </c>
      <c r="V52" s="76">
        <v>43.07</v>
      </c>
      <c r="W52" s="76">
        <v>44.87</v>
      </c>
      <c r="X52" s="76">
        <v>45.32</v>
      </c>
      <c r="Y52" s="76">
        <v>45.77</v>
      </c>
      <c r="Z52" s="76">
        <v>46.23</v>
      </c>
      <c r="AA52" s="76">
        <v>46.69</v>
      </c>
      <c r="AB52" s="76">
        <v>47.08</v>
      </c>
      <c r="AC52" s="76">
        <v>47.56</v>
      </c>
      <c r="AD52" s="76">
        <v>47.96</v>
      </c>
      <c r="AE52" s="76">
        <v>48.43</v>
      </c>
      <c r="AF52" s="76">
        <v>48.81</v>
      </c>
      <c r="AG52" s="76">
        <v>49.23</v>
      </c>
      <c r="AH52" s="76">
        <v>49.65</v>
      </c>
      <c r="AI52" s="76">
        <v>50.06</v>
      </c>
      <c r="AJ52" s="76">
        <v>50.47</v>
      </c>
      <c r="AK52" s="76">
        <v>50.87</v>
      </c>
      <c r="AL52" s="76">
        <v>51.27</v>
      </c>
      <c r="AM52" s="76">
        <v>51.65</v>
      </c>
      <c r="AN52" s="76">
        <v>52.03</v>
      </c>
      <c r="AO52" s="76">
        <v>52.39</v>
      </c>
      <c r="AP52" s="76">
        <v>52.74</v>
      </c>
      <c r="AQ52" s="76">
        <v>53.08</v>
      </c>
      <c r="AR52" s="76">
        <v>53.4</v>
      </c>
      <c r="AS52" s="76">
        <v>53.71</v>
      </c>
      <c r="AT52" s="76">
        <v>54</v>
      </c>
      <c r="AU52" s="76">
        <v>54.28</v>
      </c>
      <c r="AV52" s="76">
        <v>54.54</v>
      </c>
      <c r="AW52" s="76">
        <v>54.79</v>
      </c>
      <c r="AX52" s="76">
        <v>55.02</v>
      </c>
      <c r="AY52" s="76">
        <v>55.24</v>
      </c>
      <c r="AZ52" s="76">
        <v>55.44</v>
      </c>
      <c r="BA52" s="76">
        <v>55.63</v>
      </c>
      <c r="BB52" s="76">
        <v>55.81</v>
      </c>
      <c r="BC52" s="76">
        <v>55.98</v>
      </c>
      <c r="BD52" s="76">
        <v>56.13</v>
      </c>
      <c r="BE52" s="76">
        <v>56.27</v>
      </c>
      <c r="BF52" s="76">
        <v>56.4</v>
      </c>
    </row>
    <row r="53" spans="1:58" s="5" customFormat="1" ht="14.25">
      <c r="A53" s="1"/>
      <c r="B53" s="62">
        <v>61</v>
      </c>
      <c r="C53" s="76" t="s">
        <v>73</v>
      </c>
      <c r="D53" s="76">
        <v>36.43</v>
      </c>
      <c r="E53" s="76">
        <v>36.79</v>
      </c>
      <c r="F53" s="76">
        <v>37.08</v>
      </c>
      <c r="G53" s="76">
        <v>37.46</v>
      </c>
      <c r="H53" s="76">
        <v>37.770000000000003</v>
      </c>
      <c r="I53" s="76">
        <v>38.15</v>
      </c>
      <c r="J53" s="76">
        <v>38.53</v>
      </c>
      <c r="K53" s="76">
        <v>38.85</v>
      </c>
      <c r="L53" s="76">
        <v>39.24</v>
      </c>
      <c r="M53" s="76">
        <v>39.630000000000003</v>
      </c>
      <c r="N53" s="76">
        <v>40.020000000000003</v>
      </c>
      <c r="O53" s="76">
        <v>40.36</v>
      </c>
      <c r="P53" s="76">
        <v>40.770000000000003</v>
      </c>
      <c r="Q53" s="76">
        <v>41.18</v>
      </c>
      <c r="R53" s="76">
        <v>41.59</v>
      </c>
      <c r="S53" s="76">
        <v>42</v>
      </c>
      <c r="T53" s="76">
        <v>42.37</v>
      </c>
      <c r="U53" s="76">
        <v>42.79</v>
      </c>
      <c r="V53" s="76">
        <v>43.22</v>
      </c>
      <c r="W53" s="76">
        <v>45.08</v>
      </c>
      <c r="X53" s="76">
        <v>45.53</v>
      </c>
      <c r="Y53" s="76">
        <v>45.98</v>
      </c>
      <c r="Z53" s="76">
        <v>46.44</v>
      </c>
      <c r="AA53" s="76">
        <v>46.91</v>
      </c>
      <c r="AB53" s="76">
        <v>47.38</v>
      </c>
      <c r="AC53" s="76">
        <v>47.85</v>
      </c>
      <c r="AD53" s="76">
        <v>48.33</v>
      </c>
      <c r="AE53" s="76">
        <v>48.81</v>
      </c>
      <c r="AF53" s="76">
        <v>49.2</v>
      </c>
      <c r="AG53" s="76">
        <v>49.7</v>
      </c>
      <c r="AH53" s="76">
        <v>50.09</v>
      </c>
      <c r="AI53" s="76">
        <v>50.6</v>
      </c>
      <c r="AJ53" s="76">
        <v>50.97</v>
      </c>
      <c r="AK53" s="76">
        <v>51.4</v>
      </c>
      <c r="AL53" s="76">
        <v>51.83</v>
      </c>
      <c r="AM53" s="76">
        <v>52.24</v>
      </c>
      <c r="AN53" s="76">
        <v>52.65</v>
      </c>
      <c r="AO53" s="76">
        <v>53.04</v>
      </c>
      <c r="AP53" s="76">
        <v>53.42</v>
      </c>
      <c r="AQ53" s="76">
        <v>53.79</v>
      </c>
      <c r="AR53" s="76">
        <v>54.14</v>
      </c>
      <c r="AS53" s="76">
        <v>54.48</v>
      </c>
      <c r="AT53" s="76">
        <v>54.8</v>
      </c>
      <c r="AU53" s="76">
        <v>55.11</v>
      </c>
      <c r="AV53" s="76">
        <v>55.39</v>
      </c>
      <c r="AW53" s="76">
        <v>55.67</v>
      </c>
      <c r="AX53" s="76">
        <v>55.92</v>
      </c>
      <c r="AY53" s="76">
        <v>56.16</v>
      </c>
      <c r="AZ53" s="76">
        <v>56.39</v>
      </c>
      <c r="BA53" s="76">
        <v>56.6</v>
      </c>
      <c r="BB53" s="76">
        <v>56.8</v>
      </c>
      <c r="BC53" s="76">
        <v>56.98</v>
      </c>
      <c r="BD53" s="76">
        <v>57.15</v>
      </c>
      <c r="BE53" s="76">
        <v>57.31</v>
      </c>
      <c r="BF53" s="76">
        <v>57.46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36.79</v>
      </c>
      <c r="F54" s="76">
        <v>37.159999999999997</v>
      </c>
      <c r="G54" s="76">
        <v>37.47</v>
      </c>
      <c r="H54" s="76">
        <v>37.840000000000003</v>
      </c>
      <c r="I54" s="76">
        <v>38.22</v>
      </c>
      <c r="J54" s="76">
        <v>38.54</v>
      </c>
      <c r="K54" s="76">
        <v>38.93</v>
      </c>
      <c r="L54" s="76">
        <v>39.32</v>
      </c>
      <c r="M54" s="76">
        <v>39.71</v>
      </c>
      <c r="N54" s="76">
        <v>40.11</v>
      </c>
      <c r="O54" s="76">
        <v>40.51</v>
      </c>
      <c r="P54" s="76">
        <v>40.86</v>
      </c>
      <c r="Q54" s="76">
        <v>41.27</v>
      </c>
      <c r="R54" s="76">
        <v>41.68</v>
      </c>
      <c r="S54" s="76">
        <v>42.1</v>
      </c>
      <c r="T54" s="76">
        <v>42.52</v>
      </c>
      <c r="U54" s="76">
        <v>42.94</v>
      </c>
      <c r="V54" s="76">
        <v>43.37</v>
      </c>
      <c r="W54" s="76">
        <v>45.28</v>
      </c>
      <c r="X54" s="76">
        <v>45.73</v>
      </c>
      <c r="Y54" s="76">
        <v>46.19</v>
      </c>
      <c r="Z54" s="76">
        <v>46.71</v>
      </c>
      <c r="AA54" s="76">
        <v>47.18</v>
      </c>
      <c r="AB54" s="76">
        <v>47.65</v>
      </c>
      <c r="AC54" s="76">
        <v>48.13</v>
      </c>
      <c r="AD54" s="76">
        <v>48.61</v>
      </c>
      <c r="AE54" s="76">
        <v>49.1</v>
      </c>
      <c r="AF54" s="76">
        <v>49.59</v>
      </c>
      <c r="AG54" s="76">
        <v>50.08</v>
      </c>
      <c r="AH54" s="76">
        <v>50.58</v>
      </c>
      <c r="AI54" s="76">
        <v>51</v>
      </c>
      <c r="AJ54" s="76">
        <v>51.51</v>
      </c>
      <c r="AK54" s="76">
        <v>51.93</v>
      </c>
      <c r="AL54" s="76">
        <v>52.45</v>
      </c>
      <c r="AM54" s="76">
        <v>52.83</v>
      </c>
      <c r="AN54" s="76">
        <v>53.27</v>
      </c>
      <c r="AO54" s="76">
        <v>53.7</v>
      </c>
      <c r="AP54" s="76">
        <v>54.11</v>
      </c>
      <c r="AQ54" s="76">
        <v>54.51</v>
      </c>
      <c r="AR54" s="76">
        <v>54.89</v>
      </c>
      <c r="AS54" s="76">
        <v>55.26</v>
      </c>
      <c r="AT54" s="76">
        <v>55.61</v>
      </c>
      <c r="AU54" s="76">
        <v>55.95</v>
      </c>
      <c r="AV54" s="76">
        <v>56.27</v>
      </c>
      <c r="AW54" s="76">
        <v>56.57</v>
      </c>
      <c r="AX54" s="76">
        <v>56.85</v>
      </c>
      <c r="AY54" s="76">
        <v>57.12</v>
      </c>
      <c r="AZ54" s="76">
        <v>57.37</v>
      </c>
      <c r="BA54" s="76">
        <v>57.61</v>
      </c>
      <c r="BB54" s="76">
        <v>57.83</v>
      </c>
      <c r="BC54" s="76">
        <v>58.03</v>
      </c>
      <c r="BD54" s="76">
        <v>58.22</v>
      </c>
      <c r="BE54" s="76">
        <v>58.4</v>
      </c>
      <c r="BF54" s="76">
        <v>58.56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37.159999999999997</v>
      </c>
      <c r="G55" s="76">
        <v>37.53</v>
      </c>
      <c r="H55" s="76">
        <v>37.909999999999997</v>
      </c>
      <c r="I55" s="76">
        <v>38.229999999999997</v>
      </c>
      <c r="J55" s="76">
        <v>38.61</v>
      </c>
      <c r="K55" s="76">
        <v>39</v>
      </c>
      <c r="L55" s="76">
        <v>39.39</v>
      </c>
      <c r="M55" s="76">
        <v>39.78</v>
      </c>
      <c r="N55" s="76">
        <v>40.18</v>
      </c>
      <c r="O55" s="76">
        <v>40.58</v>
      </c>
      <c r="P55" s="76">
        <v>40.98</v>
      </c>
      <c r="Q55" s="76">
        <v>41.39</v>
      </c>
      <c r="R55" s="76">
        <v>41.81</v>
      </c>
      <c r="S55" s="76">
        <v>42.23</v>
      </c>
      <c r="T55" s="76">
        <v>42.65</v>
      </c>
      <c r="U55" s="76">
        <v>43.08</v>
      </c>
      <c r="V55" s="76">
        <v>43.51</v>
      </c>
      <c r="W55" s="76">
        <v>45.47</v>
      </c>
      <c r="X55" s="76">
        <v>45.92</v>
      </c>
      <c r="Y55" s="76">
        <v>46.46</v>
      </c>
      <c r="Z55" s="76">
        <v>46.92</v>
      </c>
      <c r="AA55" s="76">
        <v>47.46</v>
      </c>
      <c r="AB55" s="76">
        <v>47.93</v>
      </c>
      <c r="AC55" s="76">
        <v>48.41</v>
      </c>
      <c r="AD55" s="76">
        <v>48.96</v>
      </c>
      <c r="AE55" s="76">
        <v>49.45</v>
      </c>
      <c r="AF55" s="76">
        <v>49.95</v>
      </c>
      <c r="AG55" s="76">
        <v>50.45</v>
      </c>
      <c r="AH55" s="76">
        <v>50.95</v>
      </c>
      <c r="AI55" s="76">
        <v>51.46</v>
      </c>
      <c r="AJ55" s="76">
        <v>51.98</v>
      </c>
      <c r="AK55" s="76">
        <v>52.5</v>
      </c>
      <c r="AL55" s="76">
        <v>52.94</v>
      </c>
      <c r="AM55" s="76">
        <v>53.47</v>
      </c>
      <c r="AN55" s="76">
        <v>53.9</v>
      </c>
      <c r="AO55" s="76">
        <v>54.36</v>
      </c>
      <c r="AP55" s="76">
        <v>54.81</v>
      </c>
      <c r="AQ55" s="76">
        <v>55.24</v>
      </c>
      <c r="AR55" s="76">
        <v>55.66</v>
      </c>
      <c r="AS55" s="76">
        <v>56.07</v>
      </c>
      <c r="AT55" s="76">
        <v>56.45</v>
      </c>
      <c r="AU55" s="76">
        <v>56.82</v>
      </c>
      <c r="AV55" s="76">
        <v>57.17</v>
      </c>
      <c r="AW55" s="76">
        <v>57.51</v>
      </c>
      <c r="AX55" s="76">
        <v>57.82</v>
      </c>
      <c r="AY55" s="76">
        <v>58.12</v>
      </c>
      <c r="AZ55" s="76">
        <v>58.4</v>
      </c>
      <c r="BA55" s="76">
        <v>58.66</v>
      </c>
      <c r="BB55" s="76">
        <v>58.91</v>
      </c>
      <c r="BC55" s="76">
        <v>59.14</v>
      </c>
      <c r="BD55" s="76">
        <v>59.35</v>
      </c>
      <c r="BE55" s="76">
        <v>59.55</v>
      </c>
      <c r="BF55" s="76">
        <v>59.74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37.549999999999997</v>
      </c>
      <c r="H56" s="76">
        <v>37.92</v>
      </c>
      <c r="I56" s="76">
        <v>38.299999999999997</v>
      </c>
      <c r="J56" s="76">
        <v>38.69</v>
      </c>
      <c r="K56" s="76">
        <v>39.07</v>
      </c>
      <c r="L56" s="76">
        <v>39.46</v>
      </c>
      <c r="M56" s="76">
        <v>39.86</v>
      </c>
      <c r="N56" s="76">
        <v>40.26</v>
      </c>
      <c r="O56" s="76">
        <v>40.659999999999997</v>
      </c>
      <c r="P56" s="76">
        <v>41.07</v>
      </c>
      <c r="Q56" s="76">
        <v>41.48</v>
      </c>
      <c r="R56" s="76">
        <v>41.89</v>
      </c>
      <c r="S56" s="76">
        <v>42.31</v>
      </c>
      <c r="T56" s="76">
        <v>42.73</v>
      </c>
      <c r="U56" s="76">
        <v>43.23</v>
      </c>
      <c r="V56" s="76">
        <v>43.66</v>
      </c>
      <c r="W56" s="76">
        <v>45.65</v>
      </c>
      <c r="X56" s="76">
        <v>46.11</v>
      </c>
      <c r="Y56" s="76">
        <v>46.68</v>
      </c>
      <c r="Z56" s="76">
        <v>47.14</v>
      </c>
      <c r="AA56" s="76">
        <v>47.72</v>
      </c>
      <c r="AB56" s="76">
        <v>48.19</v>
      </c>
      <c r="AC56" s="76">
        <v>48.76</v>
      </c>
      <c r="AD56" s="76">
        <v>49.25</v>
      </c>
      <c r="AE56" s="76">
        <v>49.82</v>
      </c>
      <c r="AF56" s="76">
        <v>50.31</v>
      </c>
      <c r="AG56" s="76">
        <v>50.82</v>
      </c>
      <c r="AH56" s="76">
        <v>51.4</v>
      </c>
      <c r="AI56" s="76">
        <v>51.91</v>
      </c>
      <c r="AJ56" s="76">
        <v>52.43</v>
      </c>
      <c r="AK56" s="76">
        <v>52.96</v>
      </c>
      <c r="AL56" s="76">
        <v>53.49</v>
      </c>
      <c r="AM56" s="76">
        <v>54.02</v>
      </c>
      <c r="AN56" s="76">
        <v>54.56</v>
      </c>
      <c r="AO56" s="76">
        <v>55.03</v>
      </c>
      <c r="AP56" s="76">
        <v>55.58</v>
      </c>
      <c r="AQ56" s="76">
        <v>55.99</v>
      </c>
      <c r="AR56" s="76">
        <v>56.45</v>
      </c>
      <c r="AS56" s="76">
        <v>56.89</v>
      </c>
      <c r="AT56" s="76">
        <v>57.31</v>
      </c>
      <c r="AU56" s="76">
        <v>57.72</v>
      </c>
      <c r="AV56" s="76">
        <v>58.11</v>
      </c>
      <c r="AW56" s="76">
        <v>58.48</v>
      </c>
      <c r="AX56" s="76">
        <v>58.82</v>
      </c>
      <c r="AY56" s="76">
        <v>59.16</v>
      </c>
      <c r="AZ56" s="76">
        <v>59.47</v>
      </c>
      <c r="BA56" s="76">
        <v>59.76</v>
      </c>
      <c r="BB56" s="76">
        <v>60.04</v>
      </c>
      <c r="BC56" s="76">
        <v>60.29</v>
      </c>
      <c r="BD56" s="76">
        <v>60.53</v>
      </c>
      <c r="BE56" s="76">
        <v>60.76</v>
      </c>
      <c r="BF56" s="76">
        <v>60.97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37.950000000000003</v>
      </c>
      <c r="I57" s="76">
        <v>38.33</v>
      </c>
      <c r="J57" s="76">
        <v>38.71</v>
      </c>
      <c r="K57" s="76">
        <v>39.1</v>
      </c>
      <c r="L57" s="76">
        <v>39.49</v>
      </c>
      <c r="M57" s="76">
        <v>39.880000000000003</v>
      </c>
      <c r="N57" s="76">
        <v>40.28</v>
      </c>
      <c r="O57" s="76">
        <v>40.69</v>
      </c>
      <c r="P57" s="76">
        <v>41.09</v>
      </c>
      <c r="Q57" s="76">
        <v>41.57</v>
      </c>
      <c r="R57" s="76">
        <v>41.98</v>
      </c>
      <c r="S57" s="76">
        <v>42.4</v>
      </c>
      <c r="T57" s="76">
        <v>42.91</v>
      </c>
      <c r="U57" s="76">
        <v>43.34</v>
      </c>
      <c r="V57" s="76">
        <v>43.83</v>
      </c>
      <c r="W57" s="76">
        <v>45.83</v>
      </c>
      <c r="X57" s="76">
        <v>46.35</v>
      </c>
      <c r="Y57" s="76">
        <v>46.89</v>
      </c>
      <c r="Z57" s="76">
        <v>47.42</v>
      </c>
      <c r="AA57" s="76">
        <v>47.96</v>
      </c>
      <c r="AB57" s="76">
        <v>48.51</v>
      </c>
      <c r="AC57" s="76">
        <v>48.99</v>
      </c>
      <c r="AD57" s="76">
        <v>49.6</v>
      </c>
      <c r="AE57" s="76">
        <v>50.1</v>
      </c>
      <c r="AF57" s="76">
        <v>50.71</v>
      </c>
      <c r="AG57" s="76">
        <v>51.22</v>
      </c>
      <c r="AH57" s="76">
        <v>51.83</v>
      </c>
      <c r="AI57" s="76">
        <v>52.34</v>
      </c>
      <c r="AJ57" s="76">
        <v>52.94</v>
      </c>
      <c r="AK57" s="76">
        <v>53.47</v>
      </c>
      <c r="AL57" s="76">
        <v>54.01</v>
      </c>
      <c r="AM57" s="76">
        <v>54.62</v>
      </c>
      <c r="AN57" s="76">
        <v>55.17</v>
      </c>
      <c r="AO57" s="76">
        <v>55.72</v>
      </c>
      <c r="AP57" s="76">
        <v>56.28</v>
      </c>
      <c r="AQ57" s="76">
        <v>56.75</v>
      </c>
      <c r="AR57" s="76">
        <v>57.32</v>
      </c>
      <c r="AS57" s="76">
        <v>57.73</v>
      </c>
      <c r="AT57" s="76">
        <v>58.19</v>
      </c>
      <c r="AU57" s="76">
        <v>58.64</v>
      </c>
      <c r="AV57" s="76">
        <v>59.07</v>
      </c>
      <c r="AW57" s="76">
        <v>59.47</v>
      </c>
      <c r="AX57" s="76">
        <v>59.86</v>
      </c>
      <c r="AY57" s="76">
        <v>60.23</v>
      </c>
      <c r="AZ57" s="76">
        <v>60.58</v>
      </c>
      <c r="BA57" s="76">
        <v>60.9</v>
      </c>
      <c r="BB57" s="76">
        <v>61.21</v>
      </c>
      <c r="BC57" s="76">
        <v>61.5</v>
      </c>
      <c r="BD57" s="76">
        <v>61.77</v>
      </c>
      <c r="BE57" s="76">
        <v>62.03</v>
      </c>
      <c r="BF57" s="76">
        <v>62.26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38.36</v>
      </c>
      <c r="J58" s="76">
        <v>38.74</v>
      </c>
      <c r="K58" s="76">
        <v>39.130000000000003</v>
      </c>
      <c r="L58" s="76">
        <v>39.520000000000003</v>
      </c>
      <c r="M58" s="76">
        <v>39.92</v>
      </c>
      <c r="N58" s="76">
        <v>40.32</v>
      </c>
      <c r="O58" s="76">
        <v>40.78</v>
      </c>
      <c r="P58" s="76">
        <v>41.19</v>
      </c>
      <c r="Q58" s="76">
        <v>41.6</v>
      </c>
      <c r="R58" s="76">
        <v>42.11</v>
      </c>
      <c r="S58" s="76">
        <v>42.53</v>
      </c>
      <c r="T58" s="76">
        <v>43.03</v>
      </c>
      <c r="U58" s="76">
        <v>43.46</v>
      </c>
      <c r="V58" s="76">
        <v>43.98</v>
      </c>
      <c r="W58" s="76">
        <v>46</v>
      </c>
      <c r="X58" s="76">
        <v>46.54</v>
      </c>
      <c r="Y58" s="76">
        <v>47.09</v>
      </c>
      <c r="Z58" s="76">
        <v>47.64</v>
      </c>
      <c r="AA58" s="76">
        <v>48.2</v>
      </c>
      <c r="AB58" s="76">
        <v>48.77</v>
      </c>
      <c r="AC58" s="76">
        <v>49.34</v>
      </c>
      <c r="AD58" s="76">
        <v>49.91</v>
      </c>
      <c r="AE58" s="76">
        <v>50.49</v>
      </c>
      <c r="AF58" s="76">
        <v>51.07</v>
      </c>
      <c r="AG58" s="76">
        <v>51.65</v>
      </c>
      <c r="AH58" s="76">
        <v>52.24</v>
      </c>
      <c r="AI58" s="76">
        <v>52.76</v>
      </c>
      <c r="AJ58" s="76">
        <v>53.43</v>
      </c>
      <c r="AK58" s="76">
        <v>53.96</v>
      </c>
      <c r="AL58" s="76">
        <v>54.62</v>
      </c>
      <c r="AM58" s="76">
        <v>55.17</v>
      </c>
      <c r="AN58" s="76">
        <v>55.8</v>
      </c>
      <c r="AO58" s="76">
        <v>56.36</v>
      </c>
      <c r="AP58" s="76">
        <v>56.93</v>
      </c>
      <c r="AQ58" s="76">
        <v>57.5</v>
      </c>
      <c r="AR58" s="76">
        <v>58.07</v>
      </c>
      <c r="AS58" s="76">
        <v>58.65</v>
      </c>
      <c r="AT58" s="76">
        <v>59.09</v>
      </c>
      <c r="AU58" s="76">
        <v>59.58</v>
      </c>
      <c r="AV58" s="76">
        <v>60.05</v>
      </c>
      <c r="AW58" s="76">
        <v>60.5</v>
      </c>
      <c r="AX58" s="76">
        <v>60.93</v>
      </c>
      <c r="AY58" s="76">
        <v>61.33</v>
      </c>
      <c r="AZ58" s="76">
        <v>61.72</v>
      </c>
      <c r="BA58" s="76">
        <v>62.09</v>
      </c>
      <c r="BB58" s="76">
        <v>62.43</v>
      </c>
      <c r="BC58" s="76">
        <v>62.76</v>
      </c>
      <c r="BD58" s="76">
        <v>63.06</v>
      </c>
      <c r="BE58" s="76">
        <v>63.35</v>
      </c>
      <c r="BF58" s="76">
        <v>63.61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38.79</v>
      </c>
      <c r="K59" s="76">
        <v>39.17</v>
      </c>
      <c r="L59" s="76">
        <v>39.57</v>
      </c>
      <c r="M59" s="76">
        <v>39.96</v>
      </c>
      <c r="N59" s="76">
        <v>40.42</v>
      </c>
      <c r="O59" s="76">
        <v>40.83</v>
      </c>
      <c r="P59" s="76">
        <v>41.29</v>
      </c>
      <c r="Q59" s="76">
        <v>41.71</v>
      </c>
      <c r="R59" s="76">
        <v>42.2</v>
      </c>
      <c r="S59" s="76">
        <v>42.62</v>
      </c>
      <c r="T59" s="76">
        <v>43.14</v>
      </c>
      <c r="U59" s="76">
        <v>43.57</v>
      </c>
      <c r="V59" s="76">
        <v>44.11</v>
      </c>
      <c r="W59" s="76">
        <v>46.16</v>
      </c>
      <c r="X59" s="76">
        <v>46.71</v>
      </c>
      <c r="Y59" s="76">
        <v>47.28</v>
      </c>
      <c r="Z59" s="76">
        <v>47.85</v>
      </c>
      <c r="AA59" s="76">
        <v>48.43</v>
      </c>
      <c r="AB59" s="76">
        <v>49.02</v>
      </c>
      <c r="AC59" s="76">
        <v>49.61</v>
      </c>
      <c r="AD59" s="76">
        <v>50.2</v>
      </c>
      <c r="AE59" s="76">
        <v>50.81</v>
      </c>
      <c r="AF59" s="76">
        <v>51.42</v>
      </c>
      <c r="AG59" s="76">
        <v>52.03</v>
      </c>
      <c r="AH59" s="76">
        <v>52.65</v>
      </c>
      <c r="AI59" s="76">
        <v>53.27</v>
      </c>
      <c r="AJ59" s="76">
        <v>53.9</v>
      </c>
      <c r="AK59" s="76">
        <v>54.53</v>
      </c>
      <c r="AL59" s="76">
        <v>55.17</v>
      </c>
      <c r="AM59" s="76">
        <v>55.8</v>
      </c>
      <c r="AN59" s="76">
        <v>56.44</v>
      </c>
      <c r="AO59" s="76">
        <v>57</v>
      </c>
      <c r="AP59" s="76">
        <v>57.67</v>
      </c>
      <c r="AQ59" s="76">
        <v>58.25</v>
      </c>
      <c r="AR59" s="76">
        <v>58.83</v>
      </c>
      <c r="AS59" s="76">
        <v>59.42</v>
      </c>
      <c r="AT59" s="76">
        <v>60.02</v>
      </c>
      <c r="AU59" s="76">
        <v>60.53</v>
      </c>
      <c r="AV59" s="76">
        <v>61.04</v>
      </c>
      <c r="AW59" s="76">
        <v>61.54</v>
      </c>
      <c r="AX59" s="76">
        <v>62.01</v>
      </c>
      <c r="AY59" s="76">
        <v>62.47</v>
      </c>
      <c r="AZ59" s="76">
        <v>62.89</v>
      </c>
      <c r="BA59" s="76">
        <v>63.3</v>
      </c>
      <c r="BB59" s="76">
        <v>63.69</v>
      </c>
      <c r="BC59" s="76">
        <v>64.05</v>
      </c>
      <c r="BD59" s="76">
        <v>64.39</v>
      </c>
      <c r="BE59" s="76">
        <v>64.72</v>
      </c>
      <c r="BF59" s="76">
        <v>65.02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39.229999999999997</v>
      </c>
      <c r="L60" s="76">
        <v>39.619999999999997</v>
      </c>
      <c r="M60" s="76">
        <v>40.01</v>
      </c>
      <c r="N60" s="76">
        <v>40.479999999999997</v>
      </c>
      <c r="O60" s="76">
        <v>40.89</v>
      </c>
      <c r="P60" s="76">
        <v>41.37</v>
      </c>
      <c r="Q60" s="76">
        <v>41.78</v>
      </c>
      <c r="R60" s="76">
        <v>42.29</v>
      </c>
      <c r="S60" s="76">
        <v>42.71</v>
      </c>
      <c r="T60" s="76">
        <v>43.25</v>
      </c>
      <c r="U60" s="76">
        <v>43.74</v>
      </c>
      <c r="V60" s="76">
        <v>44.24</v>
      </c>
      <c r="W60" s="76">
        <v>46.31</v>
      </c>
      <c r="X60" s="76">
        <v>46.88</v>
      </c>
      <c r="Y60" s="76">
        <v>47.46</v>
      </c>
      <c r="Z60" s="76">
        <v>48.05</v>
      </c>
      <c r="AA60" s="76">
        <v>48.65</v>
      </c>
      <c r="AB60" s="76">
        <v>49.25</v>
      </c>
      <c r="AC60" s="76">
        <v>49.87</v>
      </c>
      <c r="AD60" s="76">
        <v>50.49</v>
      </c>
      <c r="AE60" s="76">
        <v>51.12</v>
      </c>
      <c r="AF60" s="76">
        <v>51.75</v>
      </c>
      <c r="AG60" s="76">
        <v>52.39</v>
      </c>
      <c r="AH60" s="76">
        <v>53.04</v>
      </c>
      <c r="AI60" s="76">
        <v>53.69</v>
      </c>
      <c r="AJ60" s="76">
        <v>54.36</v>
      </c>
      <c r="AK60" s="76">
        <v>55.03</v>
      </c>
      <c r="AL60" s="76">
        <v>55.71</v>
      </c>
      <c r="AM60" s="76">
        <v>56.39</v>
      </c>
      <c r="AN60" s="76">
        <v>57.06</v>
      </c>
      <c r="AO60" s="76">
        <v>57.73</v>
      </c>
      <c r="AP60" s="76">
        <v>58.39</v>
      </c>
      <c r="AQ60" s="76">
        <v>58.97</v>
      </c>
      <c r="AR60" s="76">
        <v>59.68</v>
      </c>
      <c r="AS60" s="76">
        <v>60.27</v>
      </c>
      <c r="AT60" s="76">
        <v>60.88</v>
      </c>
      <c r="AU60" s="76">
        <v>61.49</v>
      </c>
      <c r="AV60" s="76">
        <v>62.1</v>
      </c>
      <c r="AW60" s="76">
        <v>62.6</v>
      </c>
      <c r="AX60" s="76">
        <v>63.12</v>
      </c>
      <c r="AY60" s="76">
        <v>63.62</v>
      </c>
      <c r="AZ60" s="76">
        <v>64.099999999999994</v>
      </c>
      <c r="BA60" s="76">
        <v>64.55</v>
      </c>
      <c r="BB60" s="76">
        <v>64.98</v>
      </c>
      <c r="BC60" s="76">
        <v>65.39</v>
      </c>
      <c r="BD60" s="76">
        <v>65.77</v>
      </c>
      <c r="BE60" s="76">
        <v>66.13</v>
      </c>
      <c r="BF60" s="76">
        <v>66.47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39.68</v>
      </c>
      <c r="M61" s="76">
        <v>40.08</v>
      </c>
      <c r="N61" s="76">
        <v>40.54</v>
      </c>
      <c r="O61" s="76">
        <v>40.94</v>
      </c>
      <c r="P61" s="76">
        <v>41.43</v>
      </c>
      <c r="Q61" s="76">
        <v>41.85</v>
      </c>
      <c r="R61" s="76">
        <v>42.37</v>
      </c>
      <c r="S61" s="76">
        <v>42.85</v>
      </c>
      <c r="T61" s="76">
        <v>43.35</v>
      </c>
      <c r="U61" s="76">
        <v>43.85</v>
      </c>
      <c r="V61" s="76">
        <v>44.36</v>
      </c>
      <c r="W61" s="76">
        <v>46.45</v>
      </c>
      <c r="X61" s="76">
        <v>47.04</v>
      </c>
      <c r="Y61" s="76">
        <v>47.64</v>
      </c>
      <c r="Z61" s="76">
        <v>48.24</v>
      </c>
      <c r="AA61" s="76">
        <v>48.86</v>
      </c>
      <c r="AB61" s="76">
        <v>49.48</v>
      </c>
      <c r="AC61" s="76">
        <v>50.12</v>
      </c>
      <c r="AD61" s="76">
        <v>50.76</v>
      </c>
      <c r="AE61" s="76">
        <v>51.41</v>
      </c>
      <c r="AF61" s="76">
        <v>52.07</v>
      </c>
      <c r="AG61" s="76">
        <v>52.74</v>
      </c>
      <c r="AH61" s="76">
        <v>53.42</v>
      </c>
      <c r="AI61" s="76">
        <v>54.11</v>
      </c>
      <c r="AJ61" s="76">
        <v>54.81</v>
      </c>
      <c r="AK61" s="76">
        <v>55.52</v>
      </c>
      <c r="AL61" s="76">
        <v>56.24</v>
      </c>
      <c r="AM61" s="76">
        <v>56.95</v>
      </c>
      <c r="AN61" s="76">
        <v>57.67</v>
      </c>
      <c r="AO61" s="76">
        <v>58.39</v>
      </c>
      <c r="AP61" s="76">
        <v>59.1</v>
      </c>
      <c r="AQ61" s="76">
        <v>59.8</v>
      </c>
      <c r="AR61" s="76">
        <v>60.49</v>
      </c>
      <c r="AS61" s="76">
        <v>61.09</v>
      </c>
      <c r="AT61" s="76">
        <v>61.82</v>
      </c>
      <c r="AU61" s="76">
        <v>62.43</v>
      </c>
      <c r="AV61" s="76">
        <v>63.06</v>
      </c>
      <c r="AW61" s="76">
        <v>63.69</v>
      </c>
      <c r="AX61" s="76">
        <v>64.239999999999995</v>
      </c>
      <c r="AY61" s="76">
        <v>64.790000000000006</v>
      </c>
      <c r="AZ61" s="76">
        <v>65.319999999999993</v>
      </c>
      <c r="BA61" s="76">
        <v>65.819999999999993</v>
      </c>
      <c r="BB61" s="76">
        <v>66.3</v>
      </c>
      <c r="BC61" s="76">
        <v>66.760000000000005</v>
      </c>
      <c r="BD61" s="76">
        <v>67.19</v>
      </c>
      <c r="BE61" s="76">
        <v>67.59</v>
      </c>
      <c r="BF61" s="76">
        <v>67.98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40.15</v>
      </c>
      <c r="N62" s="76">
        <v>40.549999999999997</v>
      </c>
      <c r="O62" s="76">
        <v>41.04</v>
      </c>
      <c r="P62" s="76">
        <v>41.45</v>
      </c>
      <c r="Q62" s="76">
        <v>41.97</v>
      </c>
      <c r="R62" s="76">
        <v>42.45</v>
      </c>
      <c r="S62" s="76">
        <v>42.94</v>
      </c>
      <c r="T62" s="76">
        <v>43.44</v>
      </c>
      <c r="U62" s="76">
        <v>43.95</v>
      </c>
      <c r="V62" s="76">
        <v>44.47</v>
      </c>
      <c r="W62" s="76">
        <v>46.58</v>
      </c>
      <c r="X62" s="76">
        <v>47.19</v>
      </c>
      <c r="Y62" s="76">
        <v>47.8</v>
      </c>
      <c r="Z62" s="76">
        <v>48.42</v>
      </c>
      <c r="AA62" s="76">
        <v>49.05</v>
      </c>
      <c r="AB62" s="76">
        <v>49.7</v>
      </c>
      <c r="AC62" s="76">
        <v>50.35</v>
      </c>
      <c r="AD62" s="76">
        <v>51.02</v>
      </c>
      <c r="AE62" s="76">
        <v>51.69</v>
      </c>
      <c r="AF62" s="76">
        <v>52.38</v>
      </c>
      <c r="AG62" s="76">
        <v>53.08</v>
      </c>
      <c r="AH62" s="76">
        <v>53.79</v>
      </c>
      <c r="AI62" s="76">
        <v>54.51</v>
      </c>
      <c r="AJ62" s="76">
        <v>55.24</v>
      </c>
      <c r="AK62" s="76">
        <v>55.99</v>
      </c>
      <c r="AL62" s="76">
        <v>56.75</v>
      </c>
      <c r="AM62" s="76">
        <v>57.51</v>
      </c>
      <c r="AN62" s="76">
        <v>58.28</v>
      </c>
      <c r="AO62" s="76">
        <v>59.04</v>
      </c>
      <c r="AP62" s="76">
        <v>59.8</v>
      </c>
      <c r="AQ62" s="76">
        <v>60.55</v>
      </c>
      <c r="AR62" s="76">
        <v>61.29</v>
      </c>
      <c r="AS62" s="76">
        <v>62.02</v>
      </c>
      <c r="AT62" s="76">
        <v>62.73</v>
      </c>
      <c r="AU62" s="76">
        <v>63.36</v>
      </c>
      <c r="AV62" s="76">
        <v>64.09</v>
      </c>
      <c r="AW62" s="76">
        <v>64.739999999999995</v>
      </c>
      <c r="AX62" s="76">
        <v>65.38</v>
      </c>
      <c r="AY62" s="76">
        <v>66.040000000000006</v>
      </c>
      <c r="AZ62" s="76">
        <v>66.56</v>
      </c>
      <c r="BA62" s="76">
        <v>67.12</v>
      </c>
      <c r="BB62" s="76">
        <v>67.650000000000006</v>
      </c>
      <c r="BC62" s="76">
        <v>68.16</v>
      </c>
      <c r="BD62" s="76">
        <v>68.64</v>
      </c>
      <c r="BE62" s="76">
        <v>69.09</v>
      </c>
      <c r="BF62" s="76">
        <v>69.52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40.64</v>
      </c>
      <c r="O63" s="76">
        <v>41.04</v>
      </c>
      <c r="P63" s="76">
        <v>41.56</v>
      </c>
      <c r="Q63" s="76">
        <v>42.03</v>
      </c>
      <c r="R63" s="76">
        <v>42.52</v>
      </c>
      <c r="S63" s="76">
        <v>43.02</v>
      </c>
      <c r="T63" s="76">
        <v>43.53</v>
      </c>
      <c r="U63" s="76">
        <v>44.05</v>
      </c>
      <c r="V63" s="76">
        <v>44.58</v>
      </c>
      <c r="W63" s="76">
        <v>46.71</v>
      </c>
      <c r="X63" s="76">
        <v>47.33</v>
      </c>
      <c r="Y63" s="76">
        <v>47.95</v>
      </c>
      <c r="Z63" s="76">
        <v>48.59</v>
      </c>
      <c r="AA63" s="76">
        <v>49.24</v>
      </c>
      <c r="AB63" s="76">
        <v>49.9</v>
      </c>
      <c r="AC63" s="76">
        <v>50.58</v>
      </c>
      <c r="AD63" s="76">
        <v>51.26</v>
      </c>
      <c r="AE63" s="76">
        <v>51.96</v>
      </c>
      <c r="AF63" s="76">
        <v>52.68</v>
      </c>
      <c r="AG63" s="76">
        <v>53.4</v>
      </c>
      <c r="AH63" s="76">
        <v>54.14</v>
      </c>
      <c r="AI63" s="76">
        <v>54.89</v>
      </c>
      <c r="AJ63" s="76">
        <v>55.66</v>
      </c>
      <c r="AK63" s="76">
        <v>56.45</v>
      </c>
      <c r="AL63" s="76">
        <v>57.25</v>
      </c>
      <c r="AM63" s="76">
        <v>58.05</v>
      </c>
      <c r="AN63" s="76">
        <v>58.86</v>
      </c>
      <c r="AO63" s="76">
        <v>59.68</v>
      </c>
      <c r="AP63" s="76">
        <v>60.49</v>
      </c>
      <c r="AQ63" s="76">
        <v>61.29</v>
      </c>
      <c r="AR63" s="76">
        <v>62.08</v>
      </c>
      <c r="AS63" s="76">
        <v>62.87</v>
      </c>
      <c r="AT63" s="76">
        <v>63.63</v>
      </c>
      <c r="AU63" s="76">
        <v>64.39</v>
      </c>
      <c r="AV63" s="76">
        <v>65.12</v>
      </c>
      <c r="AW63" s="76">
        <v>65.77</v>
      </c>
      <c r="AX63" s="76">
        <v>66.52</v>
      </c>
      <c r="AY63" s="76">
        <v>67.180000000000007</v>
      </c>
      <c r="AZ63" s="76">
        <v>67.849999999999994</v>
      </c>
      <c r="BA63" s="76">
        <v>68.44</v>
      </c>
      <c r="BB63" s="76">
        <v>69.02</v>
      </c>
      <c r="BC63" s="76">
        <v>69.58</v>
      </c>
      <c r="BD63" s="76">
        <v>70.12</v>
      </c>
      <c r="BE63" s="76">
        <v>70.62</v>
      </c>
      <c r="BF63" s="76">
        <v>71.099999999999994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41.14</v>
      </c>
      <c r="P64" s="76">
        <v>41.61</v>
      </c>
      <c r="Q64" s="76">
        <v>42.09</v>
      </c>
      <c r="R64" s="76">
        <v>42.59</v>
      </c>
      <c r="S64" s="76">
        <v>43.09</v>
      </c>
      <c r="T64" s="76">
        <v>43.61</v>
      </c>
      <c r="U64" s="76">
        <v>44.14</v>
      </c>
      <c r="V64" s="76">
        <v>44.68</v>
      </c>
      <c r="W64" s="76">
        <v>46.83</v>
      </c>
      <c r="X64" s="76">
        <v>47.46</v>
      </c>
      <c r="Y64" s="76">
        <v>48.1</v>
      </c>
      <c r="Z64" s="76">
        <v>48.75</v>
      </c>
      <c r="AA64" s="76">
        <v>49.42</v>
      </c>
      <c r="AB64" s="76">
        <v>50.1</v>
      </c>
      <c r="AC64" s="76">
        <v>50.79</v>
      </c>
      <c r="AD64" s="76">
        <v>51.5</v>
      </c>
      <c r="AE64" s="76">
        <v>52.22</v>
      </c>
      <c r="AF64" s="76">
        <v>52.96</v>
      </c>
      <c r="AG64" s="76">
        <v>53.71</v>
      </c>
      <c r="AH64" s="76">
        <v>54.48</v>
      </c>
      <c r="AI64" s="76">
        <v>55.26</v>
      </c>
      <c r="AJ64" s="76">
        <v>56.07</v>
      </c>
      <c r="AK64" s="76">
        <v>56.89</v>
      </c>
      <c r="AL64" s="76">
        <v>57.73</v>
      </c>
      <c r="AM64" s="76">
        <v>58.58</v>
      </c>
      <c r="AN64" s="76">
        <v>59.44</v>
      </c>
      <c r="AO64" s="76">
        <v>60.3</v>
      </c>
      <c r="AP64" s="76">
        <v>61.16</v>
      </c>
      <c r="AQ64" s="76">
        <v>62.02</v>
      </c>
      <c r="AR64" s="76">
        <v>62.87</v>
      </c>
      <c r="AS64" s="76">
        <v>63.71</v>
      </c>
      <c r="AT64" s="76">
        <v>64.53</v>
      </c>
      <c r="AU64" s="76">
        <v>65.34</v>
      </c>
      <c r="AV64" s="76">
        <v>66.14</v>
      </c>
      <c r="AW64" s="76">
        <v>66.91</v>
      </c>
      <c r="AX64" s="76">
        <v>67.58</v>
      </c>
      <c r="AY64" s="76">
        <v>68.39</v>
      </c>
      <c r="AZ64" s="76">
        <v>69.069999999999993</v>
      </c>
      <c r="BA64" s="76">
        <v>69.760000000000005</v>
      </c>
      <c r="BB64" s="76">
        <v>70.459999999999994</v>
      </c>
      <c r="BC64" s="76">
        <v>71.03</v>
      </c>
      <c r="BD64" s="76">
        <v>71.62</v>
      </c>
      <c r="BE64" s="76">
        <v>72.180000000000007</v>
      </c>
      <c r="BF64" s="76">
        <v>72.72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41.66</v>
      </c>
      <c r="Q65" s="76">
        <v>42.15</v>
      </c>
      <c r="R65" s="76">
        <v>42.65</v>
      </c>
      <c r="S65" s="76">
        <v>43.16</v>
      </c>
      <c r="T65" s="76">
        <v>43.69</v>
      </c>
      <c r="U65" s="76">
        <v>44.22</v>
      </c>
      <c r="V65" s="76">
        <v>44.78</v>
      </c>
      <c r="W65" s="76">
        <v>46.94</v>
      </c>
      <c r="X65" s="76">
        <v>47.58</v>
      </c>
      <c r="Y65" s="76">
        <v>48.23</v>
      </c>
      <c r="Z65" s="76">
        <v>48.9</v>
      </c>
      <c r="AA65" s="76">
        <v>49.58</v>
      </c>
      <c r="AB65" s="76">
        <v>50.28</v>
      </c>
      <c r="AC65" s="76">
        <v>50.99</v>
      </c>
      <c r="AD65" s="76">
        <v>51.72</v>
      </c>
      <c r="AE65" s="76">
        <v>52.46</v>
      </c>
      <c r="AF65" s="76">
        <v>53.22</v>
      </c>
      <c r="AG65" s="76">
        <v>54</v>
      </c>
      <c r="AH65" s="76">
        <v>54.8</v>
      </c>
      <c r="AI65" s="76">
        <v>55.61</v>
      </c>
      <c r="AJ65" s="76">
        <v>56.45</v>
      </c>
      <c r="AK65" s="76">
        <v>57.31</v>
      </c>
      <c r="AL65" s="76">
        <v>58.19</v>
      </c>
      <c r="AM65" s="76">
        <v>59.09</v>
      </c>
      <c r="AN65" s="76">
        <v>59.99</v>
      </c>
      <c r="AO65" s="76">
        <v>60.9</v>
      </c>
      <c r="AP65" s="76">
        <v>61.82</v>
      </c>
      <c r="AQ65" s="76">
        <v>62.73</v>
      </c>
      <c r="AR65" s="76">
        <v>63.63</v>
      </c>
      <c r="AS65" s="76">
        <v>64.53</v>
      </c>
      <c r="AT65" s="76">
        <v>65.42</v>
      </c>
      <c r="AU65" s="76">
        <v>66.290000000000006</v>
      </c>
      <c r="AV65" s="76">
        <v>67.150000000000006</v>
      </c>
      <c r="AW65" s="76">
        <v>67.989999999999995</v>
      </c>
      <c r="AX65" s="76">
        <v>68.8</v>
      </c>
      <c r="AY65" s="76">
        <v>69.59</v>
      </c>
      <c r="AZ65" s="76">
        <v>70.290000000000006</v>
      </c>
      <c r="BA65" s="76">
        <v>71.099999999999994</v>
      </c>
      <c r="BB65" s="76">
        <v>71.81</v>
      </c>
      <c r="BC65" s="76">
        <v>72.53</v>
      </c>
      <c r="BD65" s="76">
        <v>73.150000000000006</v>
      </c>
      <c r="BE65" s="76">
        <v>73.77</v>
      </c>
      <c r="BF65" s="76">
        <v>74.37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42.2</v>
      </c>
      <c r="R66" s="76">
        <v>42.71</v>
      </c>
      <c r="S66" s="76">
        <v>43.23</v>
      </c>
      <c r="T66" s="76">
        <v>43.76</v>
      </c>
      <c r="U66" s="76">
        <v>44.3</v>
      </c>
      <c r="V66" s="76">
        <v>44.86</v>
      </c>
      <c r="W66" s="76">
        <v>47.04</v>
      </c>
      <c r="X66" s="76">
        <v>47.69</v>
      </c>
      <c r="Y66" s="76">
        <v>48.36</v>
      </c>
      <c r="Z66" s="76">
        <v>49.04</v>
      </c>
      <c r="AA66" s="76">
        <v>49.74</v>
      </c>
      <c r="AB66" s="76">
        <v>50.45</v>
      </c>
      <c r="AC66" s="76">
        <v>51.18</v>
      </c>
      <c r="AD66" s="76">
        <v>51.92</v>
      </c>
      <c r="AE66" s="76">
        <v>52.69</v>
      </c>
      <c r="AF66" s="76">
        <v>53.47</v>
      </c>
      <c r="AG66" s="76">
        <v>54.28</v>
      </c>
      <c r="AH66" s="76">
        <v>55.1</v>
      </c>
      <c r="AI66" s="76">
        <v>55.95</v>
      </c>
      <c r="AJ66" s="76">
        <v>56.82</v>
      </c>
      <c r="AK66" s="76">
        <v>57.72</v>
      </c>
      <c r="AL66" s="76">
        <v>58.64</v>
      </c>
      <c r="AM66" s="76">
        <v>59.58</v>
      </c>
      <c r="AN66" s="76">
        <v>60.53</v>
      </c>
      <c r="AO66" s="76">
        <v>61.49</v>
      </c>
      <c r="AP66" s="76">
        <v>62.45</v>
      </c>
      <c r="AQ66" s="76">
        <v>63.42</v>
      </c>
      <c r="AR66" s="76">
        <v>64.39</v>
      </c>
      <c r="AS66" s="76">
        <v>65.34</v>
      </c>
      <c r="AT66" s="76">
        <v>66.290000000000006</v>
      </c>
      <c r="AU66" s="76">
        <v>67.23</v>
      </c>
      <c r="AV66" s="76">
        <v>68.150000000000006</v>
      </c>
      <c r="AW66" s="76">
        <v>69.06</v>
      </c>
      <c r="AX66" s="76">
        <v>69.94</v>
      </c>
      <c r="AY66" s="76">
        <v>70.8</v>
      </c>
      <c r="AZ66" s="76">
        <v>71.63</v>
      </c>
      <c r="BA66" s="76">
        <v>72.44</v>
      </c>
      <c r="BB66" s="76">
        <v>73.16</v>
      </c>
      <c r="BC66" s="76">
        <v>73.89</v>
      </c>
      <c r="BD66" s="76">
        <v>74.63</v>
      </c>
      <c r="BE66" s="76">
        <v>75.38</v>
      </c>
      <c r="BF66" s="76">
        <v>76.03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42.76</v>
      </c>
      <c r="S67" s="76">
        <v>43.28</v>
      </c>
      <c r="T67" s="76">
        <v>43.82</v>
      </c>
      <c r="U67" s="76">
        <v>44.38</v>
      </c>
      <c r="V67" s="76">
        <v>44.94</v>
      </c>
      <c r="W67" s="76">
        <v>47.14</v>
      </c>
      <c r="X67" s="76">
        <v>47.8</v>
      </c>
      <c r="Y67" s="76">
        <v>48.48</v>
      </c>
      <c r="Z67" s="76">
        <v>49.17</v>
      </c>
      <c r="AA67" s="76">
        <v>49.88</v>
      </c>
      <c r="AB67" s="76">
        <v>50.61</v>
      </c>
      <c r="AC67" s="76">
        <v>51.35</v>
      </c>
      <c r="AD67" s="76">
        <v>52.12</v>
      </c>
      <c r="AE67" s="76">
        <v>52.9</v>
      </c>
      <c r="AF67" s="76">
        <v>53.71</v>
      </c>
      <c r="AG67" s="76">
        <v>54.54</v>
      </c>
      <c r="AH67" s="76">
        <v>55.39</v>
      </c>
      <c r="AI67" s="76">
        <v>56.26</v>
      </c>
      <c r="AJ67" s="76">
        <v>57.17</v>
      </c>
      <c r="AK67" s="76">
        <v>58.11</v>
      </c>
      <c r="AL67" s="76">
        <v>59.07</v>
      </c>
      <c r="AM67" s="76">
        <v>60.05</v>
      </c>
      <c r="AN67" s="76">
        <v>61.04</v>
      </c>
      <c r="AO67" s="76">
        <v>62.05</v>
      </c>
      <c r="AP67" s="76">
        <v>63.07</v>
      </c>
      <c r="AQ67" s="76">
        <v>64.09</v>
      </c>
      <c r="AR67" s="76">
        <v>65.12</v>
      </c>
      <c r="AS67" s="76">
        <v>66.14</v>
      </c>
      <c r="AT67" s="76">
        <v>67.150000000000006</v>
      </c>
      <c r="AU67" s="76">
        <v>68.150000000000006</v>
      </c>
      <c r="AV67" s="76">
        <v>69.14</v>
      </c>
      <c r="AW67" s="76">
        <v>70.11</v>
      </c>
      <c r="AX67" s="76">
        <v>71.06</v>
      </c>
      <c r="AY67" s="76">
        <v>71.989999999999995</v>
      </c>
      <c r="AZ67" s="76">
        <v>72.900000000000006</v>
      </c>
      <c r="BA67" s="76">
        <v>73.78</v>
      </c>
      <c r="BB67" s="76">
        <v>74.63</v>
      </c>
      <c r="BC67" s="76">
        <v>75.37</v>
      </c>
      <c r="BD67" s="76">
        <v>76.239999999999995</v>
      </c>
      <c r="BE67" s="76">
        <v>77</v>
      </c>
      <c r="BF67" s="76">
        <v>77.77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43.34</v>
      </c>
      <c r="T68" s="76">
        <v>43.89</v>
      </c>
      <c r="U68" s="76">
        <v>44.45</v>
      </c>
      <c r="V68" s="76">
        <v>45.02</v>
      </c>
      <c r="W68" s="76">
        <v>47.23</v>
      </c>
      <c r="X68" s="76">
        <v>47.9</v>
      </c>
      <c r="Y68" s="76">
        <v>48.59</v>
      </c>
      <c r="Z68" s="76">
        <v>49.29</v>
      </c>
      <c r="AA68" s="76">
        <v>50.02</v>
      </c>
      <c r="AB68" s="76">
        <v>50.76</v>
      </c>
      <c r="AC68" s="76">
        <v>51.52</v>
      </c>
      <c r="AD68" s="76">
        <v>52.3</v>
      </c>
      <c r="AE68" s="76">
        <v>53.11</v>
      </c>
      <c r="AF68" s="76">
        <v>53.94</v>
      </c>
      <c r="AG68" s="76">
        <v>54.79</v>
      </c>
      <c r="AH68" s="76">
        <v>55.66</v>
      </c>
      <c r="AI68" s="76">
        <v>56.57</v>
      </c>
      <c r="AJ68" s="76">
        <v>57.5</v>
      </c>
      <c r="AK68" s="76">
        <v>58.47</v>
      </c>
      <c r="AL68" s="76">
        <v>59.47</v>
      </c>
      <c r="AM68" s="76">
        <v>60.5</v>
      </c>
      <c r="AN68" s="76">
        <v>61.54</v>
      </c>
      <c r="AO68" s="76">
        <v>62.6</v>
      </c>
      <c r="AP68" s="76">
        <v>63.67</v>
      </c>
      <c r="AQ68" s="76">
        <v>64.75</v>
      </c>
      <c r="AR68" s="76">
        <v>65.83</v>
      </c>
      <c r="AS68" s="76">
        <v>66.91</v>
      </c>
      <c r="AT68" s="76">
        <v>67.989999999999995</v>
      </c>
      <c r="AU68" s="76">
        <v>69.06</v>
      </c>
      <c r="AV68" s="76">
        <v>70.11</v>
      </c>
      <c r="AW68" s="76">
        <v>71.150000000000006</v>
      </c>
      <c r="AX68" s="76">
        <v>72.180000000000007</v>
      </c>
      <c r="AY68" s="76">
        <v>73.180000000000007</v>
      </c>
      <c r="AZ68" s="76">
        <v>74.16</v>
      </c>
      <c r="BA68" s="76">
        <v>75.11</v>
      </c>
      <c r="BB68" s="76">
        <v>76.040000000000006</v>
      </c>
      <c r="BC68" s="76">
        <v>76.930000000000007</v>
      </c>
      <c r="BD68" s="76">
        <v>77.7</v>
      </c>
      <c r="BE68" s="76">
        <v>78.63</v>
      </c>
      <c r="BF68" s="76">
        <v>79.42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43.94</v>
      </c>
      <c r="U69" s="76">
        <v>44.51</v>
      </c>
      <c r="V69" s="76">
        <v>45.09</v>
      </c>
      <c r="W69" s="76">
        <v>47.31</v>
      </c>
      <c r="X69" s="76">
        <v>47.99</v>
      </c>
      <c r="Y69" s="76">
        <v>48.69</v>
      </c>
      <c r="Z69" s="76">
        <v>49.41</v>
      </c>
      <c r="AA69" s="76">
        <v>50.14</v>
      </c>
      <c r="AB69" s="76">
        <v>50.9</v>
      </c>
      <c r="AC69" s="76">
        <v>51.67</v>
      </c>
      <c r="AD69" s="76">
        <v>52.47</v>
      </c>
      <c r="AE69" s="76">
        <v>53.3</v>
      </c>
      <c r="AF69" s="76">
        <v>54.14</v>
      </c>
      <c r="AG69" s="76">
        <v>55.02</v>
      </c>
      <c r="AH69" s="76">
        <v>55.92</v>
      </c>
      <c r="AI69" s="76">
        <v>56.85</v>
      </c>
      <c r="AJ69" s="76">
        <v>57.82</v>
      </c>
      <c r="AK69" s="76">
        <v>58.82</v>
      </c>
      <c r="AL69" s="76">
        <v>59.86</v>
      </c>
      <c r="AM69" s="76">
        <v>60.92</v>
      </c>
      <c r="AN69" s="76">
        <v>62.01</v>
      </c>
      <c r="AO69" s="76">
        <v>63.12</v>
      </c>
      <c r="AP69" s="76">
        <v>64.239999999999995</v>
      </c>
      <c r="AQ69" s="76">
        <v>65.38</v>
      </c>
      <c r="AR69" s="76">
        <v>66.52</v>
      </c>
      <c r="AS69" s="76">
        <v>67.66</v>
      </c>
      <c r="AT69" s="76">
        <v>68.8</v>
      </c>
      <c r="AU69" s="76">
        <v>69.94</v>
      </c>
      <c r="AV69" s="76">
        <v>71.06</v>
      </c>
      <c r="AW69" s="76">
        <v>72.180000000000007</v>
      </c>
      <c r="AX69" s="76">
        <v>73.28</v>
      </c>
      <c r="AY69" s="76">
        <v>74.349999999999994</v>
      </c>
      <c r="AZ69" s="76">
        <v>75.41</v>
      </c>
      <c r="BA69" s="76">
        <v>76.44</v>
      </c>
      <c r="BB69" s="76">
        <v>77.44</v>
      </c>
      <c r="BC69" s="76">
        <v>78.41</v>
      </c>
      <c r="BD69" s="76">
        <v>79.36</v>
      </c>
      <c r="BE69" s="76">
        <v>80.27</v>
      </c>
      <c r="BF69" s="76">
        <v>81.069999999999993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44.57</v>
      </c>
      <c r="V70" s="76">
        <v>45.16</v>
      </c>
      <c r="W70" s="76">
        <v>47.39</v>
      </c>
      <c r="X70" s="76">
        <v>48.08</v>
      </c>
      <c r="Y70" s="76">
        <v>48.78</v>
      </c>
      <c r="Z70" s="76">
        <v>49.51</v>
      </c>
      <c r="AA70" s="76">
        <v>50.26</v>
      </c>
      <c r="AB70" s="76">
        <v>51.03</v>
      </c>
      <c r="AC70" s="76">
        <v>51.82</v>
      </c>
      <c r="AD70" s="76">
        <v>52.63</v>
      </c>
      <c r="AE70" s="76">
        <v>53.47</v>
      </c>
      <c r="AF70" s="76">
        <v>54.34</v>
      </c>
      <c r="AG70" s="76">
        <v>55.24</v>
      </c>
      <c r="AH70" s="76">
        <v>56.16</v>
      </c>
      <c r="AI70" s="76">
        <v>57.12</v>
      </c>
      <c r="AJ70" s="76">
        <v>58.11</v>
      </c>
      <c r="AK70" s="76">
        <v>59.15</v>
      </c>
      <c r="AL70" s="76">
        <v>60.23</v>
      </c>
      <c r="AM70" s="76">
        <v>61.33</v>
      </c>
      <c r="AN70" s="76">
        <v>62.46</v>
      </c>
      <c r="AO70" s="76">
        <v>63.62</v>
      </c>
      <c r="AP70" s="76">
        <v>64.790000000000006</v>
      </c>
      <c r="AQ70" s="76">
        <v>65.98</v>
      </c>
      <c r="AR70" s="76">
        <v>67.180000000000007</v>
      </c>
      <c r="AS70" s="76">
        <v>68.39</v>
      </c>
      <c r="AT70" s="76">
        <v>69.59</v>
      </c>
      <c r="AU70" s="76">
        <v>70.8</v>
      </c>
      <c r="AV70" s="76">
        <v>71.989999999999995</v>
      </c>
      <c r="AW70" s="76">
        <v>73.180000000000007</v>
      </c>
      <c r="AX70" s="76">
        <v>74.349999999999994</v>
      </c>
      <c r="AY70" s="76">
        <v>75.510000000000005</v>
      </c>
      <c r="AZ70" s="76">
        <v>76.64</v>
      </c>
      <c r="BA70" s="76">
        <v>77.75</v>
      </c>
      <c r="BB70" s="76">
        <v>78.83</v>
      </c>
      <c r="BC70" s="76">
        <v>79.89</v>
      </c>
      <c r="BD70" s="76">
        <v>80.91</v>
      </c>
      <c r="BE70" s="76">
        <v>81.900000000000006</v>
      </c>
      <c r="BF70" s="76">
        <v>82.86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45.22</v>
      </c>
      <c r="W71" s="76">
        <v>47.46</v>
      </c>
      <c r="X71" s="76">
        <v>48.16</v>
      </c>
      <c r="Y71" s="76">
        <v>48.87</v>
      </c>
      <c r="Z71" s="76">
        <v>49.61</v>
      </c>
      <c r="AA71" s="76">
        <v>50.37</v>
      </c>
      <c r="AB71" s="76">
        <v>51.15</v>
      </c>
      <c r="AC71" s="76">
        <v>51.95</v>
      </c>
      <c r="AD71" s="76">
        <v>52.78</v>
      </c>
      <c r="AE71" s="76">
        <v>53.64</v>
      </c>
      <c r="AF71" s="76">
        <v>54.52</v>
      </c>
      <c r="AG71" s="76">
        <v>55.44</v>
      </c>
      <c r="AH71" s="76">
        <v>56.39</v>
      </c>
      <c r="AI71" s="76">
        <v>57.37</v>
      </c>
      <c r="AJ71" s="76">
        <v>58.39</v>
      </c>
      <c r="AK71" s="76">
        <v>59.46</v>
      </c>
      <c r="AL71" s="76">
        <v>60.57</v>
      </c>
      <c r="AM71" s="76">
        <v>61.72</v>
      </c>
      <c r="AN71" s="76">
        <v>62.89</v>
      </c>
      <c r="AO71" s="76">
        <v>64.099999999999994</v>
      </c>
      <c r="AP71" s="76">
        <v>65.319999999999993</v>
      </c>
      <c r="AQ71" s="76">
        <v>66.56</v>
      </c>
      <c r="AR71" s="76">
        <v>67.819999999999993</v>
      </c>
      <c r="AS71" s="76">
        <v>69.09</v>
      </c>
      <c r="AT71" s="76">
        <v>70.36</v>
      </c>
      <c r="AU71" s="76">
        <v>71.63</v>
      </c>
      <c r="AV71" s="76">
        <v>72.900000000000006</v>
      </c>
      <c r="AW71" s="76">
        <v>74.16</v>
      </c>
      <c r="AX71" s="76">
        <v>75.41</v>
      </c>
      <c r="AY71" s="76">
        <v>76.64</v>
      </c>
      <c r="AZ71" s="76">
        <v>77.849999999999994</v>
      </c>
      <c r="BA71" s="76">
        <v>79.05</v>
      </c>
      <c r="BB71" s="76">
        <v>80.209999999999994</v>
      </c>
      <c r="BC71" s="76">
        <v>81.349999999999994</v>
      </c>
      <c r="BD71" s="76">
        <v>82.46</v>
      </c>
      <c r="BE71" s="76">
        <v>83.53</v>
      </c>
      <c r="BF71" s="76">
        <v>84.57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47.52</v>
      </c>
      <c r="X72" s="76">
        <v>48.23</v>
      </c>
      <c r="Y72" s="76">
        <v>48.95</v>
      </c>
      <c r="Z72" s="76">
        <v>49.7</v>
      </c>
      <c r="AA72" s="76">
        <v>50.47</v>
      </c>
      <c r="AB72" s="76">
        <v>51.26</v>
      </c>
      <c r="AC72" s="76">
        <v>52.07</v>
      </c>
      <c r="AD72" s="76">
        <v>52.92</v>
      </c>
      <c r="AE72" s="76">
        <v>53.79</v>
      </c>
      <c r="AF72" s="76">
        <v>54.69</v>
      </c>
      <c r="AG72" s="76">
        <v>55.63</v>
      </c>
      <c r="AH72" s="76">
        <v>56.6</v>
      </c>
      <c r="AI72" s="76">
        <v>57.6</v>
      </c>
      <c r="AJ72" s="76">
        <v>58.66</v>
      </c>
      <c r="AK72" s="76">
        <v>59.76</v>
      </c>
      <c r="AL72" s="76">
        <v>60.9</v>
      </c>
      <c r="AM72" s="76">
        <v>62.08</v>
      </c>
      <c r="AN72" s="76">
        <v>63.3</v>
      </c>
      <c r="AO72" s="76">
        <v>64.55</v>
      </c>
      <c r="AP72" s="76">
        <v>65.819999999999993</v>
      </c>
      <c r="AQ72" s="76">
        <v>67.12</v>
      </c>
      <c r="AR72" s="76">
        <v>68.430000000000007</v>
      </c>
      <c r="AS72" s="76">
        <v>69.760000000000005</v>
      </c>
      <c r="AT72" s="76">
        <v>71.099999999999994</v>
      </c>
      <c r="AU72" s="76">
        <v>72.44</v>
      </c>
      <c r="AV72" s="76">
        <v>73.78</v>
      </c>
      <c r="AW72" s="76">
        <v>75.11</v>
      </c>
      <c r="AX72" s="76">
        <v>76.44</v>
      </c>
      <c r="AY72" s="76">
        <v>77.75</v>
      </c>
      <c r="AZ72" s="76">
        <v>79.05</v>
      </c>
      <c r="BA72" s="76">
        <v>80.319999999999993</v>
      </c>
      <c r="BB72" s="76">
        <v>81.569999999999993</v>
      </c>
      <c r="BC72" s="76">
        <v>82.8</v>
      </c>
      <c r="BD72" s="76">
        <v>83.99</v>
      </c>
      <c r="BE72" s="76">
        <v>85.16</v>
      </c>
      <c r="BF72" s="76">
        <v>86.29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48.3</v>
      </c>
      <c r="Y73" s="76">
        <v>49.03</v>
      </c>
      <c r="Z73" s="76">
        <v>49.78</v>
      </c>
      <c r="AA73" s="76">
        <v>50.56</v>
      </c>
      <c r="AB73" s="76">
        <v>51.36</v>
      </c>
      <c r="AC73" s="76">
        <v>52.19</v>
      </c>
      <c r="AD73" s="76">
        <v>53.05</v>
      </c>
      <c r="AE73" s="76">
        <v>53.93</v>
      </c>
      <c r="AF73" s="76">
        <v>54.85</v>
      </c>
      <c r="AG73" s="76">
        <v>55.81</v>
      </c>
      <c r="AH73" s="76">
        <v>56.79</v>
      </c>
      <c r="AI73" s="76">
        <v>57.82</v>
      </c>
      <c r="AJ73" s="76">
        <v>58.9</v>
      </c>
      <c r="AK73" s="76">
        <v>60.03</v>
      </c>
      <c r="AL73" s="76">
        <v>61.21</v>
      </c>
      <c r="AM73" s="76">
        <v>62.43</v>
      </c>
      <c r="AN73" s="76">
        <v>63.69</v>
      </c>
      <c r="AO73" s="76">
        <v>64.98</v>
      </c>
      <c r="AP73" s="76">
        <v>66.3</v>
      </c>
      <c r="AQ73" s="76">
        <v>67.650000000000006</v>
      </c>
      <c r="AR73" s="76">
        <v>69.02</v>
      </c>
      <c r="AS73" s="76">
        <v>70.41</v>
      </c>
      <c r="AT73" s="76">
        <v>71.81</v>
      </c>
      <c r="AU73" s="76">
        <v>73.22</v>
      </c>
      <c r="AV73" s="76">
        <v>74.63</v>
      </c>
      <c r="AW73" s="76">
        <v>76.040000000000006</v>
      </c>
      <c r="AX73" s="76">
        <v>77.44</v>
      </c>
      <c r="AY73" s="76">
        <v>78.83</v>
      </c>
      <c r="AZ73" s="76">
        <v>80.209999999999994</v>
      </c>
      <c r="BA73" s="76">
        <v>81.569999999999993</v>
      </c>
      <c r="BB73" s="76">
        <v>82.91</v>
      </c>
      <c r="BC73" s="76">
        <v>84.23</v>
      </c>
      <c r="BD73" s="76">
        <v>85.51</v>
      </c>
      <c r="BE73" s="76">
        <v>86.77</v>
      </c>
      <c r="BF73" s="76">
        <v>87.99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49.1</v>
      </c>
      <c r="Z74" s="76">
        <v>49.86</v>
      </c>
      <c r="AA74" s="76">
        <v>50.65</v>
      </c>
      <c r="AB74" s="76">
        <v>51.46</v>
      </c>
      <c r="AC74" s="76">
        <v>52.3</v>
      </c>
      <c r="AD74" s="76">
        <v>53.16</v>
      </c>
      <c r="AE74" s="76">
        <v>54.07</v>
      </c>
      <c r="AF74" s="76">
        <v>55</v>
      </c>
      <c r="AG74" s="76">
        <v>55.97</v>
      </c>
      <c r="AH74" s="76">
        <v>56.98</v>
      </c>
      <c r="AI74" s="76">
        <v>58.03</v>
      </c>
      <c r="AJ74" s="76">
        <v>59.13</v>
      </c>
      <c r="AK74" s="76">
        <v>60.29</v>
      </c>
      <c r="AL74" s="76">
        <v>61.5</v>
      </c>
      <c r="AM74" s="76">
        <v>62.75</v>
      </c>
      <c r="AN74" s="76">
        <v>64.05</v>
      </c>
      <c r="AO74" s="76">
        <v>65.39</v>
      </c>
      <c r="AP74" s="76">
        <v>66.760000000000005</v>
      </c>
      <c r="AQ74" s="76">
        <v>68.16</v>
      </c>
      <c r="AR74" s="76">
        <v>69.58</v>
      </c>
      <c r="AS74" s="76">
        <v>71.03</v>
      </c>
      <c r="AT74" s="76">
        <v>72.489999999999995</v>
      </c>
      <c r="AU74" s="76">
        <v>73.97</v>
      </c>
      <c r="AV74" s="76">
        <v>75.45</v>
      </c>
      <c r="AW74" s="76">
        <v>76.930000000000007</v>
      </c>
      <c r="AX74" s="76">
        <v>78.41</v>
      </c>
      <c r="AY74" s="76">
        <v>79.89</v>
      </c>
      <c r="AZ74" s="76">
        <v>81.349999999999994</v>
      </c>
      <c r="BA74" s="76">
        <v>82.8</v>
      </c>
      <c r="BB74" s="76">
        <v>84.23</v>
      </c>
      <c r="BC74" s="76">
        <v>85.63</v>
      </c>
      <c r="BD74" s="76">
        <v>87.01</v>
      </c>
      <c r="BE74" s="76">
        <v>88.36</v>
      </c>
      <c r="BF74" s="76">
        <v>89.67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49.93</v>
      </c>
      <c r="AA75" s="76">
        <v>50.73</v>
      </c>
      <c r="AB75" s="76">
        <v>51.55</v>
      </c>
      <c r="AC75" s="76">
        <v>52.4</v>
      </c>
      <c r="AD75" s="76">
        <v>53.27</v>
      </c>
      <c r="AE75" s="76">
        <v>54.19</v>
      </c>
      <c r="AF75" s="76">
        <v>55.14</v>
      </c>
      <c r="AG75" s="76">
        <v>56.12</v>
      </c>
      <c r="AH75" s="76">
        <v>57.15</v>
      </c>
      <c r="AI75" s="76">
        <v>58.22</v>
      </c>
      <c r="AJ75" s="76">
        <v>59.35</v>
      </c>
      <c r="AK75" s="76">
        <v>60.53</v>
      </c>
      <c r="AL75" s="76">
        <v>61.77</v>
      </c>
      <c r="AM75" s="76">
        <v>63.06</v>
      </c>
      <c r="AN75" s="76">
        <v>64.39</v>
      </c>
      <c r="AO75" s="76">
        <v>65.77</v>
      </c>
      <c r="AP75" s="76">
        <v>67.19</v>
      </c>
      <c r="AQ75" s="76">
        <v>68.64</v>
      </c>
      <c r="AR75" s="76">
        <v>70.12</v>
      </c>
      <c r="AS75" s="76">
        <v>71.62</v>
      </c>
      <c r="AT75" s="76">
        <v>73.150000000000006</v>
      </c>
      <c r="AU75" s="76">
        <v>74.69</v>
      </c>
      <c r="AV75" s="76">
        <v>76.239999999999995</v>
      </c>
      <c r="AW75" s="76">
        <v>77.8</v>
      </c>
      <c r="AX75" s="76">
        <v>79.36</v>
      </c>
      <c r="AY75" s="76">
        <v>80.91</v>
      </c>
      <c r="AZ75" s="76">
        <v>82.46</v>
      </c>
      <c r="BA75" s="76">
        <v>83.99</v>
      </c>
      <c r="BB75" s="76">
        <v>85.51</v>
      </c>
      <c r="BC75" s="76">
        <v>87.01</v>
      </c>
      <c r="BD75" s="76">
        <v>88.48</v>
      </c>
      <c r="BE75" s="76">
        <v>89.92</v>
      </c>
      <c r="BF75" s="76">
        <v>91.34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50.8</v>
      </c>
      <c r="AB76" s="76">
        <v>51.63</v>
      </c>
      <c r="AC76" s="76">
        <v>52.49</v>
      </c>
      <c r="AD76" s="76">
        <v>53.38</v>
      </c>
      <c r="AE76" s="76">
        <v>54.3</v>
      </c>
      <c r="AF76" s="76">
        <v>55.26</v>
      </c>
      <c r="AG76" s="76">
        <v>56.26</v>
      </c>
      <c r="AH76" s="76">
        <v>57.31</v>
      </c>
      <c r="AI76" s="76">
        <v>58.39</v>
      </c>
      <c r="AJ76" s="76">
        <v>59.54</v>
      </c>
      <c r="AK76" s="76">
        <v>60.76</v>
      </c>
      <c r="AL76" s="76">
        <v>62.02</v>
      </c>
      <c r="AM76" s="76">
        <v>63.34</v>
      </c>
      <c r="AN76" s="76">
        <v>64.709999999999994</v>
      </c>
      <c r="AO76" s="76">
        <v>66.13</v>
      </c>
      <c r="AP76" s="76">
        <v>67.59</v>
      </c>
      <c r="AQ76" s="76">
        <v>69.09</v>
      </c>
      <c r="AR76" s="76">
        <v>70.62</v>
      </c>
      <c r="AS76" s="76">
        <v>72.180000000000007</v>
      </c>
      <c r="AT76" s="76">
        <v>73.77</v>
      </c>
      <c r="AU76" s="76">
        <v>75.38</v>
      </c>
      <c r="AV76" s="76">
        <v>77</v>
      </c>
      <c r="AW76" s="76">
        <v>78.63</v>
      </c>
      <c r="AX76" s="76">
        <v>80.260000000000005</v>
      </c>
      <c r="AY76" s="76">
        <v>81.900000000000006</v>
      </c>
      <c r="AZ76" s="76">
        <v>83.53</v>
      </c>
      <c r="BA76" s="76">
        <v>85.16</v>
      </c>
      <c r="BB76" s="76">
        <v>86.77</v>
      </c>
      <c r="BC76" s="76">
        <v>88.36</v>
      </c>
      <c r="BD76" s="76">
        <v>89.92</v>
      </c>
      <c r="BE76" s="76">
        <v>91.47</v>
      </c>
      <c r="BF76" s="76">
        <v>92.98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51.7</v>
      </c>
      <c r="AC77" s="76">
        <v>52.57</v>
      </c>
      <c r="AD77" s="76">
        <v>53.47</v>
      </c>
      <c r="AE77" s="76">
        <v>54.41</v>
      </c>
      <c r="AF77" s="76">
        <v>55.38</v>
      </c>
      <c r="AG77" s="76">
        <v>56.39</v>
      </c>
      <c r="AH77" s="76">
        <v>57.45</v>
      </c>
      <c r="AI77" s="76">
        <v>58.56</v>
      </c>
      <c r="AJ77" s="76">
        <v>59.73</v>
      </c>
      <c r="AK77" s="76">
        <v>60.96</v>
      </c>
      <c r="AL77" s="76">
        <v>62.26</v>
      </c>
      <c r="AM77" s="76">
        <v>63.61</v>
      </c>
      <c r="AN77" s="76">
        <v>65.02</v>
      </c>
      <c r="AO77" s="76">
        <v>66.47</v>
      </c>
      <c r="AP77" s="76">
        <v>67.97</v>
      </c>
      <c r="AQ77" s="76">
        <v>69.52</v>
      </c>
      <c r="AR77" s="76">
        <v>71.099999999999994</v>
      </c>
      <c r="AS77" s="76">
        <v>72.72</v>
      </c>
      <c r="AT77" s="76">
        <v>74.36</v>
      </c>
      <c r="AU77" s="76">
        <v>76.03</v>
      </c>
      <c r="AV77" s="76">
        <v>77.72</v>
      </c>
      <c r="AW77" s="76">
        <v>79.430000000000007</v>
      </c>
      <c r="AX77" s="76">
        <v>81.14</v>
      </c>
      <c r="AY77" s="76">
        <v>82.86</v>
      </c>
      <c r="AZ77" s="76">
        <v>84.57</v>
      </c>
      <c r="BA77" s="76">
        <v>86.29</v>
      </c>
      <c r="BB77" s="76">
        <v>87.99</v>
      </c>
      <c r="BC77" s="76">
        <v>89.67</v>
      </c>
      <c r="BD77" s="76">
        <v>91.34</v>
      </c>
      <c r="BE77" s="76">
        <v>92.98</v>
      </c>
      <c r="BF77" s="76">
        <v>94.59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80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@4.00%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@4.00%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@4.00%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@4.00%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@4.00%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14.944360096800885</v>
      </c>
      <c r="D10" s="76">
        <v>15.027746980395763</v>
      </c>
      <c r="E10" s="76">
        <v>15.105052965387056</v>
      </c>
      <c r="F10" s="76">
        <v>15.176501482396782</v>
      </c>
      <c r="G10" s="76">
        <v>15.242324458058565</v>
      </c>
      <c r="H10" s="76">
        <v>15.302757462147319</v>
      </c>
      <c r="I10" s="76">
        <v>15.358047347878196</v>
      </c>
      <c r="J10" s="76">
        <v>15.408446510630263</v>
      </c>
      <c r="K10" s="76">
        <v>15.454211323234228</v>
      </c>
      <c r="L10" s="76">
        <v>15.495600270669524</v>
      </c>
      <c r="M10" s="76">
        <v>15.532871944406832</v>
      </c>
      <c r="N10" s="76">
        <v>15.566283261904996</v>
      </c>
      <c r="O10" s="76">
        <v>15.596087991962246</v>
      </c>
      <c r="P10" s="76">
        <v>15.622534611159864</v>
      </c>
      <c r="Q10" s="76">
        <v>15.645867162317538</v>
      </c>
      <c r="R10" s="76">
        <v>15.645867162317538</v>
      </c>
      <c r="S10" s="76">
        <v>15.684125711221663</v>
      </c>
      <c r="T10" s="76">
        <v>15.684125711221663</v>
      </c>
      <c r="U10" s="76">
        <v>15.712645665205107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15.181794401373898</v>
      </c>
      <c r="D11" s="76">
        <v>15.273857340559244</v>
      </c>
      <c r="E11" s="76">
        <v>15.359578528838831</v>
      </c>
      <c r="F11" s="76">
        <v>15.439162892934629</v>
      </c>
      <c r="G11" s="76">
        <v>15.512826426388855</v>
      </c>
      <c r="H11" s="76">
        <v>15.580790333432585</v>
      </c>
      <c r="I11" s="76">
        <v>15.643290838455512</v>
      </c>
      <c r="J11" s="76">
        <v>15.700572512581637</v>
      </c>
      <c r="K11" s="76">
        <v>15.752886693145895</v>
      </c>
      <c r="L11" s="76">
        <v>15.800489506953818</v>
      </c>
      <c r="M11" s="76">
        <v>15.843639647558575</v>
      </c>
      <c r="N11" s="76">
        <v>15.882596373254676</v>
      </c>
      <c r="O11" s="76">
        <v>15.917617894462317</v>
      </c>
      <c r="P11" s="76">
        <v>15.948958255347222</v>
      </c>
      <c r="Q11" s="76">
        <v>15.976869818238185</v>
      </c>
      <c r="R11" s="76">
        <v>16.001599096753708</v>
      </c>
      <c r="S11" s="76">
        <v>16.023383441882107</v>
      </c>
      <c r="T11" s="76">
        <v>16.023383441882107</v>
      </c>
      <c r="U11" s="76">
        <v>16.059026529906085</v>
      </c>
      <c r="V11" s="76">
        <v>16.059026529906085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15.417243659311138</v>
      </c>
      <c r="D12" s="76">
        <v>15.518302178662644</v>
      </c>
      <c r="E12" s="76">
        <v>15.612777806419645</v>
      </c>
      <c r="F12" s="76">
        <v>15.700853847239424</v>
      </c>
      <c r="G12" s="76">
        <v>15.782727204628896</v>
      </c>
      <c r="H12" s="76">
        <v>15.858601494724464</v>
      </c>
      <c r="I12" s="76">
        <v>15.928699208538893</v>
      </c>
      <c r="J12" s="76">
        <v>15.993254095159356</v>
      </c>
      <c r="K12" s="76">
        <v>16.052509607239081</v>
      </c>
      <c r="L12" s="76">
        <v>16.106716844927973</v>
      </c>
      <c r="M12" s="76">
        <v>16.156132139312277</v>
      </c>
      <c r="N12" s="76">
        <v>16.201014846050857</v>
      </c>
      <c r="O12" s="76">
        <v>16.241625612678998</v>
      </c>
      <c r="P12" s="76">
        <v>16.278222227180756</v>
      </c>
      <c r="Q12" s="76">
        <v>16.311063890425988</v>
      </c>
      <c r="R12" s="76">
        <v>16.34040619873015</v>
      </c>
      <c r="S12" s="76">
        <v>16.366495917438584</v>
      </c>
      <c r="T12" s="76">
        <v>16.389572244944812</v>
      </c>
      <c r="U12" s="76">
        <v>16.389572244944812</v>
      </c>
      <c r="V12" s="76">
        <v>16.427607011321754</v>
      </c>
      <c r="W12" s="76">
        <v>17.034012622950495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15.650404458211044</v>
      </c>
      <c r="D13" s="76">
        <v>15.760773569046565</v>
      </c>
      <c r="E13" s="76">
        <v>15.864341157875549</v>
      </c>
      <c r="F13" s="76">
        <v>15.961265825224373</v>
      </c>
      <c r="G13" s="76">
        <v>16.051722212241597</v>
      </c>
      <c r="H13" s="76">
        <v>16.135893055511598</v>
      </c>
      <c r="I13" s="76">
        <v>16.213983899007538</v>
      </c>
      <c r="J13" s="76">
        <v>16.286214523545603</v>
      </c>
      <c r="K13" s="76">
        <v>16.352817467375356</v>
      </c>
      <c r="L13" s="76">
        <v>16.414035929575199</v>
      </c>
      <c r="M13" s="76">
        <v>16.470121185927486</v>
      </c>
      <c r="N13" s="76">
        <v>16.521330202368549</v>
      </c>
      <c r="O13" s="76">
        <v>16.567923808165737</v>
      </c>
      <c r="P13" s="76">
        <v>16.610161450915992</v>
      </c>
      <c r="Q13" s="76">
        <v>16.648307439617795</v>
      </c>
      <c r="R13" s="76">
        <v>16.682625035113222</v>
      </c>
      <c r="S13" s="76">
        <v>16.713369152952062</v>
      </c>
      <c r="T13" s="76">
        <v>16.740787849927681</v>
      </c>
      <c r="U13" s="76">
        <v>16.765123924749968</v>
      </c>
      <c r="V13" s="76">
        <v>16.765123924749968</v>
      </c>
      <c r="W13" s="76">
        <v>17.429349301673334</v>
      </c>
      <c r="X13" s="76">
        <v>17.429349301673334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15.880881284280633</v>
      </c>
      <c r="D14" s="76">
        <v>16.000864205478639</v>
      </c>
      <c r="E14" s="76">
        <v>16.113852215284808</v>
      </c>
      <c r="F14" s="76">
        <v>16.219976217151157</v>
      </c>
      <c r="G14" s="76">
        <v>16.319385454369879</v>
      </c>
      <c r="H14" s="76">
        <v>16.412238475315629</v>
      </c>
      <c r="I14" s="76">
        <v>16.498720597921437</v>
      </c>
      <c r="J14" s="76">
        <v>16.579034379330487</v>
      </c>
      <c r="K14" s="76">
        <v>16.653398264763869</v>
      </c>
      <c r="L14" s="76">
        <v>16.722044496314943</v>
      </c>
      <c r="M14" s="76">
        <v>16.785216393987241</v>
      </c>
      <c r="N14" s="76">
        <v>16.843165816157722</v>
      </c>
      <c r="O14" s="76">
        <v>16.896151272256073</v>
      </c>
      <c r="P14" s="76">
        <v>16.944431528326767</v>
      </c>
      <c r="Q14" s="76">
        <v>16.988274015298806</v>
      </c>
      <c r="R14" s="76">
        <v>17.027947989348114</v>
      </c>
      <c r="S14" s="76">
        <v>17.063715004742999</v>
      </c>
      <c r="T14" s="76">
        <v>17.095830650143768</v>
      </c>
      <c r="U14" s="76">
        <v>17.124546922519706</v>
      </c>
      <c r="V14" s="76">
        <v>17.150110544328452</v>
      </c>
      <c r="W14" s="76">
        <v>17.829850278495321</v>
      </c>
      <c r="X14" s="76">
        <v>17.829850278495321</v>
      </c>
      <c r="Y14" s="76">
        <v>17.871887040031446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16.108334823612925</v>
      </c>
      <c r="D15" s="76">
        <v>16.238223962580854</v>
      </c>
      <c r="E15" s="76">
        <v>16.360952819992377</v>
      </c>
      <c r="F15" s="76">
        <v>16.476621739497759</v>
      </c>
      <c r="G15" s="76">
        <v>16.585351507635004</v>
      </c>
      <c r="H15" s="76">
        <v>16.687273194444632</v>
      </c>
      <c r="I15" s="76">
        <v>16.78254858002585</v>
      </c>
      <c r="J15" s="76">
        <v>16.871359660205915</v>
      </c>
      <c r="K15" s="76">
        <v>16.953907482442322</v>
      </c>
      <c r="L15" s="76">
        <v>17.03041011025989</v>
      </c>
      <c r="M15" s="76">
        <v>17.101099809326854</v>
      </c>
      <c r="N15" s="76">
        <v>17.166220388650924</v>
      </c>
      <c r="O15" s="76">
        <v>17.22602528990414</v>
      </c>
      <c r="P15" s="76">
        <v>17.280769989233448</v>
      </c>
      <c r="Q15" s="76">
        <v>17.33072278758781</v>
      </c>
      <c r="R15" s="76">
        <v>17.376157005533106</v>
      </c>
      <c r="S15" s="76">
        <v>17.417339057892992</v>
      </c>
      <c r="T15" s="76">
        <v>17.454530474523828</v>
      </c>
      <c r="U15" s="76">
        <v>17.48799113253494</v>
      </c>
      <c r="V15" s="76">
        <v>17.517977320340563</v>
      </c>
      <c r="W15" s="76">
        <v>18.235424547481475</v>
      </c>
      <c r="X15" s="76">
        <v>18.261381548737944</v>
      </c>
      <c r="Y15" s="76">
        <v>18.261381548737944</v>
      </c>
      <c r="Z15" s="76">
        <v>18.305312320662459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16.336172060996756</v>
      </c>
      <c r="D16" s="76">
        <v>16.472496430996092</v>
      </c>
      <c r="E16" s="76">
        <v>16.605275899419901</v>
      </c>
      <c r="F16" s="76">
        <v>16.730827569657173</v>
      </c>
      <c r="G16" s="76">
        <v>16.849240837794341</v>
      </c>
      <c r="H16" s="76">
        <v>16.960616071141853</v>
      </c>
      <c r="I16" s="76">
        <v>17.065088212865263</v>
      </c>
      <c r="J16" s="76">
        <v>17.162815317873125</v>
      </c>
      <c r="K16" s="76">
        <v>17.253977639172348</v>
      </c>
      <c r="L16" s="76">
        <v>17.338775703888317</v>
      </c>
      <c r="M16" s="76">
        <v>17.417427448250461</v>
      </c>
      <c r="N16" s="76">
        <v>17.490165480628782</v>
      </c>
      <c r="O16" s="76">
        <v>17.557235192019125</v>
      </c>
      <c r="P16" s="76">
        <v>17.618885896280727</v>
      </c>
      <c r="Q16" s="76">
        <v>17.675384242334928</v>
      </c>
      <c r="R16" s="76">
        <v>17.727005414284417</v>
      </c>
      <c r="S16" s="76">
        <v>17.77401862961657</v>
      </c>
      <c r="T16" s="76">
        <v>17.816689485381229</v>
      </c>
      <c r="U16" s="76">
        <v>17.855284147544971</v>
      </c>
      <c r="V16" s="76">
        <v>17.890067159619925</v>
      </c>
      <c r="W16" s="76">
        <v>18.64595423336257</v>
      </c>
      <c r="X16" s="76">
        <v>18.675993908728515</v>
      </c>
      <c r="Y16" s="76">
        <v>18.702977875527889</v>
      </c>
      <c r="Z16" s="76">
        <v>18.702977875527889</v>
      </c>
      <c r="AA16" s="76">
        <v>18.748737979679589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16.555791951068755</v>
      </c>
      <c r="D17" s="76">
        <v>16.721349870579441</v>
      </c>
      <c r="E17" s="76">
        <v>16.846447845992333</v>
      </c>
      <c r="F17" s="76">
        <v>16.98220955054547</v>
      </c>
      <c r="G17" s="76">
        <v>17.110661790642013</v>
      </c>
      <c r="H17" s="76">
        <v>17.231871122611693</v>
      </c>
      <c r="I17" s="76">
        <v>17.345942414954447</v>
      </c>
      <c r="J17" s="76">
        <v>17.4530064070408</v>
      </c>
      <c r="K17" s="76">
        <v>17.553219110196626</v>
      </c>
      <c r="L17" s="76">
        <v>17.646760056035443</v>
      </c>
      <c r="M17" s="76">
        <v>17.7338294297234</v>
      </c>
      <c r="N17" s="76">
        <v>17.814645300006088</v>
      </c>
      <c r="O17" s="76">
        <v>17.889441803747363</v>
      </c>
      <c r="P17" s="76">
        <v>17.95845896699733</v>
      </c>
      <c r="Q17" s="76">
        <v>18.021958997613449</v>
      </c>
      <c r="R17" s="76">
        <v>18.080216467794369</v>
      </c>
      <c r="S17" s="76">
        <v>18.133501050620918</v>
      </c>
      <c r="T17" s="76">
        <v>18.182080238386693</v>
      </c>
      <c r="U17" s="76">
        <v>18.226224600971594</v>
      </c>
      <c r="V17" s="76">
        <v>18.266205343758465</v>
      </c>
      <c r="W17" s="76">
        <v>19.06129164749991</v>
      </c>
      <c r="X17" s="76">
        <v>19.09580774742069</v>
      </c>
      <c r="Y17" s="76">
        <v>19.12692581025906</v>
      </c>
      <c r="Z17" s="76">
        <v>19.154896339965038</v>
      </c>
      <c r="AA17" s="76">
        <v>19.154896339965038</v>
      </c>
      <c r="AB17" s="76">
        <v>19.202452723133675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16.766485561563179</v>
      </c>
      <c r="D18" s="76">
        <v>16.93415041717881</v>
      </c>
      <c r="E18" s="76">
        <v>17.103491921350599</v>
      </c>
      <c r="F18" s="76">
        <v>17.230374894233012</v>
      </c>
      <c r="G18" s="76">
        <v>17.36921099416012</v>
      </c>
      <c r="H18" s="76">
        <v>17.500627582224233</v>
      </c>
      <c r="I18" s="76">
        <v>17.624696328236293</v>
      </c>
      <c r="J18" s="76">
        <v>17.741517336949389</v>
      </c>
      <c r="K18" s="76">
        <v>17.851218928954616</v>
      </c>
      <c r="L18" s="76">
        <v>17.953956122808744</v>
      </c>
      <c r="M18" s="76">
        <v>18.049907820525991</v>
      </c>
      <c r="N18" s="76">
        <v>18.1392740553922</v>
      </c>
      <c r="O18" s="76">
        <v>18.222274308313057</v>
      </c>
      <c r="P18" s="76">
        <v>18.299135953192064</v>
      </c>
      <c r="Q18" s="76">
        <v>18.370113712130099</v>
      </c>
      <c r="R18" s="76">
        <v>18.435478798624587</v>
      </c>
      <c r="S18" s="76">
        <v>18.495498699271458</v>
      </c>
      <c r="T18" s="76">
        <v>18.55044032090872</v>
      </c>
      <c r="U18" s="76">
        <v>18.600576443020472</v>
      </c>
      <c r="V18" s="76">
        <v>18.646183035506581</v>
      </c>
      <c r="W18" s="76">
        <v>19.481251278467823</v>
      </c>
      <c r="X18" s="76">
        <v>19.520670672935111</v>
      </c>
      <c r="Y18" s="76">
        <v>19.556327578569196</v>
      </c>
      <c r="Z18" s="76">
        <v>19.588485453453107</v>
      </c>
      <c r="AA18" s="76">
        <v>19.617431740370542</v>
      </c>
      <c r="AB18" s="76">
        <v>19.643439053992687</v>
      </c>
      <c r="AC18" s="76">
        <v>19.643439053992687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16.981051929404334</v>
      </c>
      <c r="D19" s="76">
        <v>17.150862448698376</v>
      </c>
      <c r="E19" s="76">
        <v>17.322371073185359</v>
      </c>
      <c r="F19" s="76">
        <v>17.495594783917213</v>
      </c>
      <c r="G19" s="76">
        <v>17.624480310763722</v>
      </c>
      <c r="H19" s="76">
        <v>17.766466898400726</v>
      </c>
      <c r="I19" s="76">
        <v>17.900924326012547</v>
      </c>
      <c r="J19" s="76">
        <v>18.027918853910986</v>
      </c>
      <c r="K19" s="76">
        <v>18.147547712861915</v>
      </c>
      <c r="L19" s="76">
        <v>18.25993788225859</v>
      </c>
      <c r="M19" s="76">
        <v>18.365243382089009</v>
      </c>
      <c r="N19" s="76">
        <v>18.463642594030553</v>
      </c>
      <c r="O19" s="76">
        <v>18.555336773960459</v>
      </c>
      <c r="P19" s="76">
        <v>18.640537062062197</v>
      </c>
      <c r="Q19" s="76">
        <v>18.71948740848223</v>
      </c>
      <c r="R19" s="76">
        <v>18.79245266143527</v>
      </c>
      <c r="S19" s="76">
        <v>18.859695186161584</v>
      </c>
      <c r="T19" s="76">
        <v>18.921478506899909</v>
      </c>
      <c r="U19" s="76">
        <v>18.978075096586409</v>
      </c>
      <c r="V19" s="76">
        <v>19.029763470668957</v>
      </c>
      <c r="W19" s="76">
        <v>19.905617879782415</v>
      </c>
      <c r="X19" s="76">
        <v>19.950402197347429</v>
      </c>
      <c r="Y19" s="76">
        <v>19.991037441981589</v>
      </c>
      <c r="Z19" s="76">
        <v>20.027798866941172</v>
      </c>
      <c r="AA19" s="76">
        <v>20.06099283375115</v>
      </c>
      <c r="AB19" s="76">
        <v>20.090911479492188</v>
      </c>
      <c r="AC19" s="76">
        <v>20.117831248287892</v>
      </c>
      <c r="AD19" s="76">
        <v>20.117831248287892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17.167636848202569</v>
      </c>
      <c r="D20" s="76">
        <v>17.371504466817726</v>
      </c>
      <c r="E20" s="76">
        <v>17.545219511485904</v>
      </c>
      <c r="F20" s="76">
        <v>17.720671706600761</v>
      </c>
      <c r="G20" s="76">
        <v>17.897878423666768</v>
      </c>
      <c r="H20" s="76">
        <v>18.028963370197424</v>
      </c>
      <c r="I20" s="76">
        <v>18.174190319065534</v>
      </c>
      <c r="J20" s="76">
        <v>18.311767972076069</v>
      </c>
      <c r="K20" s="76">
        <v>18.441759177024391</v>
      </c>
      <c r="L20" s="76">
        <v>18.564259393407557</v>
      </c>
      <c r="M20" s="76">
        <v>18.679394145446064</v>
      </c>
      <c r="N20" s="76">
        <v>18.787316472107161</v>
      </c>
      <c r="O20" s="76">
        <v>18.888205705769042</v>
      </c>
      <c r="P20" s="76">
        <v>18.982252985905646</v>
      </c>
      <c r="Q20" s="76">
        <v>19.06968798551155</v>
      </c>
      <c r="R20" s="76">
        <v>19.150765935979919</v>
      </c>
      <c r="S20" s="76">
        <v>19.225740864762052</v>
      </c>
      <c r="T20" s="76">
        <v>19.294869801227868</v>
      </c>
      <c r="U20" s="76">
        <v>19.358422065158567</v>
      </c>
      <c r="V20" s="76">
        <v>19.416676163422693</v>
      </c>
      <c r="W20" s="76">
        <v>20.334138659487433</v>
      </c>
      <c r="X20" s="76">
        <v>20.384785550353694</v>
      </c>
      <c r="Y20" s="76">
        <v>20.430874966203817</v>
      </c>
      <c r="Z20" s="76">
        <v>20.472692403708557</v>
      </c>
      <c r="AA20" s="76">
        <v>20.510562597019447</v>
      </c>
      <c r="AB20" s="76">
        <v>20.544796972460041</v>
      </c>
      <c r="AC20" s="76">
        <v>20.575691750683568</v>
      </c>
      <c r="AD20" s="76">
        <v>20.603527453370109</v>
      </c>
      <c r="AE20" s="76">
        <v>20.603527453370109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17.390431090569617</v>
      </c>
      <c r="D21" s="76">
        <v>17.564335401475315</v>
      </c>
      <c r="E21" s="76">
        <v>17.772067555977522</v>
      </c>
      <c r="F21" s="76">
        <v>17.949788231537298</v>
      </c>
      <c r="G21" s="76">
        <v>18.129286113852672</v>
      </c>
      <c r="H21" s="76">
        <v>18.310578974991198</v>
      </c>
      <c r="I21" s="76">
        <v>18.444050828431607</v>
      </c>
      <c r="J21" s="76">
        <v>18.592610822487572</v>
      </c>
      <c r="K21" s="76">
        <v>18.733392713003173</v>
      </c>
      <c r="L21" s="76">
        <v>18.86645706232953</v>
      </c>
      <c r="M21" s="76">
        <v>18.99189732628766</v>
      </c>
      <c r="N21" s="76">
        <v>19.109837488940709</v>
      </c>
      <c r="O21" s="76">
        <v>19.220431178250418</v>
      </c>
      <c r="P21" s="76">
        <v>19.32384561934326</v>
      </c>
      <c r="Q21" s="76">
        <v>19.420292516838661</v>
      </c>
      <c r="R21" s="76">
        <v>19.510014012244824</v>
      </c>
      <c r="S21" s="76">
        <v>19.593252311832533</v>
      </c>
      <c r="T21" s="76">
        <v>19.670254533384004</v>
      </c>
      <c r="U21" s="76">
        <v>19.741283667158164</v>
      </c>
      <c r="V21" s="76">
        <v>19.806615312416557</v>
      </c>
      <c r="W21" s="76">
        <v>20.766520884438957</v>
      </c>
      <c r="X21" s="76">
        <v>20.823564996602567</v>
      </c>
      <c r="Y21" s="76">
        <v>20.875622105655228</v>
      </c>
      <c r="Z21" s="76">
        <v>20.922985961093868</v>
      </c>
      <c r="AA21" s="76">
        <v>20.965998787364956</v>
      </c>
      <c r="AB21" s="76">
        <v>21.004990768312894</v>
      </c>
      <c r="AC21" s="76">
        <v>21.040277674746342</v>
      </c>
      <c r="AD21" s="76">
        <v>21.072160097855047</v>
      </c>
      <c r="AE21" s="76">
        <v>21.100925779796999</v>
      </c>
      <c r="AF21" s="76">
        <v>21.100925779796999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17.587233928167311</v>
      </c>
      <c r="D22" s="76">
        <v>17.793212891954255</v>
      </c>
      <c r="E22" s="76">
        <v>17.971145020873799</v>
      </c>
      <c r="F22" s="76">
        <v>18.182988121061051</v>
      </c>
      <c r="G22" s="76">
        <v>18.364818002271662</v>
      </c>
      <c r="H22" s="76">
        <v>18.54846618229438</v>
      </c>
      <c r="I22" s="76">
        <v>18.733950844117324</v>
      </c>
      <c r="J22" s="76">
        <v>18.869983771153976</v>
      </c>
      <c r="K22" s="76">
        <v>19.021974136445152</v>
      </c>
      <c r="L22" s="76">
        <v>19.166049966990606</v>
      </c>
      <c r="M22" s="76">
        <v>19.302269179323275</v>
      </c>
      <c r="N22" s="76">
        <v>19.430723027748105</v>
      </c>
      <c r="O22" s="76">
        <v>19.551535628667391</v>
      </c>
      <c r="P22" s="76">
        <v>19.664846281399715</v>
      </c>
      <c r="Q22" s="76">
        <v>19.77084488544428</v>
      </c>
      <c r="R22" s="76">
        <v>19.86975683239336</v>
      </c>
      <c r="S22" s="76">
        <v>19.961808780900661</v>
      </c>
      <c r="T22" s="76">
        <v>20.047234230513489</v>
      </c>
      <c r="U22" s="76">
        <v>20.126286346680697</v>
      </c>
      <c r="V22" s="76">
        <v>20.199234577537428</v>
      </c>
      <c r="W22" s="76">
        <v>21.202424526426828</v>
      </c>
      <c r="X22" s="76">
        <v>21.266437924965761</v>
      </c>
      <c r="Y22" s="76">
        <v>21.325014793683806</v>
      </c>
      <c r="Z22" s="76">
        <v>21.378454659446227</v>
      </c>
      <c r="AA22" s="76">
        <v>21.427115976690953</v>
      </c>
      <c r="AB22" s="76">
        <v>21.471346809899533</v>
      </c>
      <c r="AC22" s="76">
        <v>21.511481945733095</v>
      </c>
      <c r="AD22" s="76">
        <v>21.547841825257574</v>
      </c>
      <c r="AE22" s="76">
        <v>21.580735080556391</v>
      </c>
      <c r="AF22" s="76">
        <v>21.610441703691752</v>
      </c>
      <c r="AG22" s="76">
        <v>21.610441703691752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17.777571933515507</v>
      </c>
      <c r="D23" s="76">
        <v>17.995923852968353</v>
      </c>
      <c r="E23" s="76">
        <v>18.206265865941777</v>
      </c>
      <c r="F23" s="76">
        <v>18.388328524601196</v>
      </c>
      <c r="G23" s="76">
        <v>18.604529683721356</v>
      </c>
      <c r="H23" s="76">
        <v>18.790574980558571</v>
      </c>
      <c r="I23" s="76">
        <v>18.978480730364158</v>
      </c>
      <c r="J23" s="76">
        <v>19.1682655376678</v>
      </c>
      <c r="K23" s="76">
        <v>19.30702597529719</v>
      </c>
      <c r="L23" s="76">
        <v>19.462550302341835</v>
      </c>
      <c r="M23" s="76">
        <v>19.610015557990629</v>
      </c>
      <c r="N23" s="76">
        <v>19.749476691595458</v>
      </c>
      <c r="O23" s="76">
        <v>19.881024534692276</v>
      </c>
      <c r="P23" s="76">
        <v>20.004766408873699</v>
      </c>
      <c r="Q23" s="76">
        <v>20.120866476339586</v>
      </c>
      <c r="R23" s="76">
        <v>20.229529573865531</v>
      </c>
      <c r="S23" s="76">
        <v>20.330962878057992</v>
      </c>
      <c r="T23" s="76">
        <v>20.425382296809484</v>
      </c>
      <c r="U23" s="76">
        <v>20.513027370087656</v>
      </c>
      <c r="V23" s="76">
        <v>20.594157816719338</v>
      </c>
      <c r="W23" s="76">
        <v>21.641476081940837</v>
      </c>
      <c r="X23" s="76">
        <v>21.71306884004089</v>
      </c>
      <c r="Y23" s="76">
        <v>21.778757161885757</v>
      </c>
      <c r="Z23" s="76">
        <v>21.838843346586174</v>
      </c>
      <c r="AA23" s="76">
        <v>21.8937003976962</v>
      </c>
      <c r="AB23" s="76">
        <v>21.943692994944229</v>
      </c>
      <c r="AC23" s="76">
        <v>21.989174050271178</v>
      </c>
      <c r="AD23" s="76">
        <v>22.030483317560112</v>
      </c>
      <c r="AE23" s="76">
        <v>22.067950168085162</v>
      </c>
      <c r="AF23" s="76">
        <v>22.101873831748286</v>
      </c>
      <c r="AG23" s="76">
        <v>22.132540661452495</v>
      </c>
      <c r="AH23" s="76">
        <v>22.132540661452495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17.96098705812949</v>
      </c>
      <c r="D24" s="76">
        <v>18.191972680639289</v>
      </c>
      <c r="E24" s="76">
        <v>18.414963746447921</v>
      </c>
      <c r="F24" s="76">
        <v>18.629866956431378</v>
      </c>
      <c r="G24" s="76">
        <v>18.816165625995691</v>
      </c>
      <c r="H24" s="76">
        <v>19.036939006535761</v>
      </c>
      <c r="I24" s="76">
        <v>19.227308396601117</v>
      </c>
      <c r="J24" s="76">
        <v>19.419581480567128</v>
      </c>
      <c r="K24" s="76">
        <v>19.613777295372799</v>
      </c>
      <c r="L24" s="76">
        <v>19.755457380091499</v>
      </c>
      <c r="M24" s="76">
        <v>19.91462510116553</v>
      </c>
      <c r="N24" s="76">
        <v>20.065580612676506</v>
      </c>
      <c r="O24" s="76">
        <v>20.208377787826628</v>
      </c>
      <c r="P24" s="76">
        <v>20.343087941885447</v>
      </c>
      <c r="Q24" s="76">
        <v>20.469845533194917</v>
      </c>
      <c r="R24" s="76">
        <v>20.588830947168201</v>
      </c>
      <c r="S24" s="76">
        <v>20.70022778022625</v>
      </c>
      <c r="T24" s="76">
        <v>20.804230145330909</v>
      </c>
      <c r="U24" s="76">
        <v>20.901059875753866</v>
      </c>
      <c r="V24" s="76">
        <v>20.9909630629368</v>
      </c>
      <c r="W24" s="76">
        <v>22.083246605055002</v>
      </c>
      <c r="X24" s="76">
        <v>22.163066128000015</v>
      </c>
      <c r="Y24" s="76">
        <v>22.236497095297942</v>
      </c>
      <c r="Z24" s="76">
        <v>22.303841007051954</v>
      </c>
      <c r="AA24" s="76">
        <v>22.365483276405733</v>
      </c>
      <c r="AB24" s="76">
        <v>22.421803499957356</v>
      </c>
      <c r="AC24" s="76">
        <v>22.473171422375735</v>
      </c>
      <c r="AD24" s="76">
        <v>22.519945204895457</v>
      </c>
      <c r="AE24" s="76">
        <v>22.562474487347146</v>
      </c>
      <c r="AF24" s="76">
        <v>22.601077340082092</v>
      </c>
      <c r="AG24" s="76">
        <v>22.636059937080706</v>
      </c>
      <c r="AH24" s="76">
        <v>22.667715329444192</v>
      </c>
      <c r="AI24" s="76">
        <v>22.667715329444192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18.137971930271075</v>
      </c>
      <c r="D25" s="76">
        <v>18.38089820606907</v>
      </c>
      <c r="E25" s="76">
        <v>18.616809384491031</v>
      </c>
      <c r="F25" s="76">
        <v>18.844646769468856</v>
      </c>
      <c r="G25" s="76">
        <v>19.064307293619308</v>
      </c>
      <c r="H25" s="76">
        <v>19.254950366555502</v>
      </c>
      <c r="I25" s="76">
        <v>19.480497211820296</v>
      </c>
      <c r="J25" s="76">
        <v>19.675302183938499</v>
      </c>
      <c r="K25" s="76">
        <v>19.872055205777883</v>
      </c>
      <c r="L25" s="76">
        <v>20.044269092182574</v>
      </c>
      <c r="M25" s="76">
        <v>20.215580929460906</v>
      </c>
      <c r="N25" s="76">
        <v>20.37850732375291</v>
      </c>
      <c r="O25" s="76">
        <v>20.533061694608858</v>
      </c>
      <c r="P25" s="76">
        <v>20.679275413817148</v>
      </c>
      <c r="Q25" s="76">
        <v>20.817249300786376</v>
      </c>
      <c r="R25" s="76">
        <v>20.947135365287107</v>
      </c>
      <c r="S25" s="76">
        <v>21.069089417034309</v>
      </c>
      <c r="T25" s="76">
        <v>21.183279385955533</v>
      </c>
      <c r="U25" s="76">
        <v>21.289905073952543</v>
      </c>
      <c r="V25" s="76">
        <v>21.389194751464043</v>
      </c>
      <c r="W25" s="76">
        <v>22.527267401242369</v>
      </c>
      <c r="X25" s="76">
        <v>22.615997875076765</v>
      </c>
      <c r="Y25" s="76">
        <v>22.697842232838095</v>
      </c>
      <c r="Z25" s="76">
        <v>22.773097003122643</v>
      </c>
      <c r="AA25" s="76">
        <v>22.842157376589476</v>
      </c>
      <c r="AB25" s="76">
        <v>22.90541569517811</v>
      </c>
      <c r="AC25" s="76">
        <v>22.963256794793491</v>
      </c>
      <c r="AD25" s="76">
        <v>23.016055921862055</v>
      </c>
      <c r="AE25" s="76">
        <v>23.064182141711477</v>
      </c>
      <c r="AF25" s="76">
        <v>23.107971602990638</v>
      </c>
      <c r="AG25" s="76">
        <v>23.147749917931559</v>
      </c>
      <c r="AH25" s="76">
        <v>23.18383058751601</v>
      </c>
      <c r="AI25" s="76">
        <v>23.216514127023405</v>
      </c>
      <c r="AJ25" s="76">
        <v>23.216514127023405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18.308352019976084</v>
      </c>
      <c r="D26" s="76">
        <v>18.563186413520441</v>
      </c>
      <c r="E26" s="76">
        <v>18.811332070785031</v>
      </c>
      <c r="F26" s="76">
        <v>19.052382284868258</v>
      </c>
      <c r="G26" s="76">
        <v>19.285271233931812</v>
      </c>
      <c r="H26" s="76">
        <v>19.509851127861872</v>
      </c>
      <c r="I26" s="76">
        <v>19.704949639140491</v>
      </c>
      <c r="J26" s="76">
        <v>19.935492901872088</v>
      </c>
      <c r="K26" s="76">
        <v>20.134847830890809</v>
      </c>
      <c r="L26" s="76">
        <v>20.336196309199718</v>
      </c>
      <c r="M26" s="76">
        <v>20.512351051446</v>
      </c>
      <c r="N26" s="76">
        <v>20.687709075605273</v>
      </c>
      <c r="O26" s="76">
        <v>20.854517108094765</v>
      </c>
      <c r="P26" s="76">
        <v>21.012762815647399</v>
      </c>
      <c r="Q26" s="76">
        <v>21.162509547541212</v>
      </c>
      <c r="R26" s="76">
        <v>21.303877055686936</v>
      </c>
      <c r="S26" s="76">
        <v>21.436989116265405</v>
      </c>
      <c r="T26" s="76">
        <v>21.561982962703954</v>
      </c>
      <c r="U26" s="76">
        <v>21.679031846315784</v>
      </c>
      <c r="V26" s="76">
        <v>21.788341767859645</v>
      </c>
      <c r="W26" s="76">
        <v>22.97299962573932</v>
      </c>
      <c r="X26" s="76">
        <v>23.071359504002693</v>
      </c>
      <c r="Y26" s="76">
        <v>23.162325674804105</v>
      </c>
      <c r="Z26" s="76">
        <v>23.246184909876543</v>
      </c>
      <c r="AA26" s="76">
        <v>23.32333902493059</v>
      </c>
      <c r="AB26" s="76">
        <v>23.394190427656042</v>
      </c>
      <c r="AC26" s="76">
        <v>23.459136812813949</v>
      </c>
      <c r="AD26" s="76">
        <v>23.518568723857644</v>
      </c>
      <c r="AE26" s="76">
        <v>23.572873385527775</v>
      </c>
      <c r="AF26" s="76">
        <v>23.622403839591605</v>
      </c>
      <c r="AG26" s="76">
        <v>23.667504375610655</v>
      </c>
      <c r="AH26" s="76">
        <v>23.708508578354763</v>
      </c>
      <c r="AI26" s="76">
        <v>23.745738154201817</v>
      </c>
      <c r="AJ26" s="76">
        <v>23.77964297911506</v>
      </c>
      <c r="AK26" s="76">
        <v>23.77964297911506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18.471957688534673</v>
      </c>
      <c r="D27" s="76">
        <v>18.738627387831887</v>
      </c>
      <c r="E27" s="76">
        <v>18.998978593194497</v>
      </c>
      <c r="F27" s="76">
        <v>19.252565049367117</v>
      </c>
      <c r="G27" s="76">
        <v>19.498963876816436</v>
      </c>
      <c r="H27" s="76">
        <v>19.737070295287928</v>
      </c>
      <c r="I27" s="76">
        <v>19.966752021228693</v>
      </c>
      <c r="J27" s="76">
        <v>20.16641954144098</v>
      </c>
      <c r="K27" s="76">
        <v>20.402180798715179</v>
      </c>
      <c r="L27" s="76">
        <v>20.606202606702329</v>
      </c>
      <c r="M27" s="76">
        <v>20.812264632769352</v>
      </c>
      <c r="N27" s="76">
        <v>20.992571055806621</v>
      </c>
      <c r="O27" s="76">
        <v>21.17210895234237</v>
      </c>
      <c r="P27" s="76">
        <v>21.342899237596182</v>
      </c>
      <c r="Q27" s="76">
        <v>21.50496415460092</v>
      </c>
      <c r="R27" s="76">
        <v>21.658387433499918</v>
      </c>
      <c r="S27" s="76">
        <v>21.80325660875728</v>
      </c>
      <c r="T27" s="76">
        <v>21.939673658739654</v>
      </c>
      <c r="U27" s="76">
        <v>22.06778064125497</v>
      </c>
      <c r="V27" s="76">
        <v>22.187756643597051</v>
      </c>
      <c r="W27" s="76">
        <v>23.419724009557541</v>
      </c>
      <c r="X27" s="76">
        <v>23.528457317676317</v>
      </c>
      <c r="Y27" s="76">
        <v>23.629283312328706</v>
      </c>
      <c r="Z27" s="76">
        <v>23.722473646825318</v>
      </c>
      <c r="AA27" s="76">
        <v>23.808433081999791</v>
      </c>
      <c r="AB27" s="76">
        <v>23.887570876870893</v>
      </c>
      <c r="AC27" s="76">
        <v>23.960294826581219</v>
      </c>
      <c r="AD27" s="76">
        <v>24.027008473681846</v>
      </c>
      <c r="AE27" s="76">
        <v>24.088115458007042</v>
      </c>
      <c r="AF27" s="76">
        <v>24.143984056336389</v>
      </c>
      <c r="AG27" s="76">
        <v>24.194976039177263</v>
      </c>
      <c r="AH27" s="76">
        <v>24.241444319605474</v>
      </c>
      <c r="AI27" s="76">
        <v>24.283731457660799</v>
      </c>
      <c r="AJ27" s="76">
        <v>24.322331929911581</v>
      </c>
      <c r="AK27" s="76">
        <v>24.35745357933212</v>
      </c>
      <c r="AL27" s="76">
        <v>24.389316770115901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18.62867201448346</v>
      </c>
      <c r="D28" s="76">
        <v>18.90706563889524</v>
      </c>
      <c r="E28" s="76">
        <v>19.179552978176737</v>
      </c>
      <c r="F28" s="76">
        <v>19.445651846357535</v>
      </c>
      <c r="G28" s="76">
        <v>19.704898216190113</v>
      </c>
      <c r="H28" s="76">
        <v>19.956815305839203</v>
      </c>
      <c r="I28" s="76">
        <v>20.200329449561071</v>
      </c>
      <c r="J28" s="76">
        <v>20.435296168675698</v>
      </c>
      <c r="K28" s="76">
        <v>20.639649130362457</v>
      </c>
      <c r="L28" s="76">
        <v>20.880856781876549</v>
      </c>
      <c r="M28" s="76">
        <v>21.089665349695313</v>
      </c>
      <c r="N28" s="76">
        <v>21.300562003192265</v>
      </c>
      <c r="O28" s="76">
        <v>21.485240407315825</v>
      </c>
      <c r="P28" s="76">
        <v>21.669069186978085</v>
      </c>
      <c r="Q28" s="76">
        <v>21.843983611113934</v>
      </c>
      <c r="R28" s="76">
        <v>22.010027829885797</v>
      </c>
      <c r="S28" s="76">
        <v>22.167249040607409</v>
      </c>
      <c r="T28" s="76">
        <v>22.315709433600265</v>
      </c>
      <c r="U28" s="76">
        <v>22.455515174329271</v>
      </c>
      <c r="V28" s="76">
        <v>22.586813655778787</v>
      </c>
      <c r="W28" s="76">
        <v>23.866751915150925</v>
      </c>
      <c r="X28" s="76">
        <v>23.986627856288003</v>
      </c>
      <c r="Y28" s="76">
        <v>24.098081531979723</v>
      </c>
      <c r="Z28" s="76">
        <v>24.201363534394595</v>
      </c>
      <c r="AA28" s="76">
        <v>24.296877367766708</v>
      </c>
      <c r="AB28" s="76">
        <v>24.385035384767139</v>
      </c>
      <c r="AC28" s="76">
        <v>24.46625216953808</v>
      </c>
      <c r="AD28" s="76">
        <v>24.540941422471338</v>
      </c>
      <c r="AE28" s="76">
        <v>24.60952093783996</v>
      </c>
      <c r="AF28" s="76">
        <v>24.67237204354727</v>
      </c>
      <c r="AG28" s="76">
        <v>24.729872304266124</v>
      </c>
      <c r="AH28" s="76">
        <v>24.782392755990308</v>
      </c>
      <c r="AI28" s="76">
        <v>24.83029607544276</v>
      </c>
      <c r="AJ28" s="76">
        <v>24.874123986237773</v>
      </c>
      <c r="AK28" s="76">
        <v>24.914091334560503</v>
      </c>
      <c r="AL28" s="76">
        <v>24.95042960922795</v>
      </c>
      <c r="AM28" s="76">
        <v>24.983380320059624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18.778412911959023</v>
      </c>
      <c r="D29" s="76">
        <v>19.068381172607783</v>
      </c>
      <c r="E29" s="76">
        <v>19.352894940265884</v>
      </c>
      <c r="F29" s="76">
        <v>19.631440152413127</v>
      </c>
      <c r="G29" s="76">
        <v>19.903515277159727</v>
      </c>
      <c r="H29" s="76">
        <v>20.168597828748847</v>
      </c>
      <c r="I29" s="76">
        <v>20.426229805993824</v>
      </c>
      <c r="J29" s="76">
        <v>20.675343052840113</v>
      </c>
      <c r="K29" s="76">
        <v>20.915781988237814</v>
      </c>
      <c r="L29" s="76">
        <v>21.124939808120192</v>
      </c>
      <c r="M29" s="76">
        <v>21.371830186597766</v>
      </c>
      <c r="N29" s="76">
        <v>21.585548488463743</v>
      </c>
      <c r="O29" s="76">
        <v>21.801403973348382</v>
      </c>
      <c r="P29" s="76">
        <v>22.019418013081864</v>
      </c>
      <c r="Q29" s="76">
        <v>22.178929861970236</v>
      </c>
      <c r="R29" s="76">
        <v>22.358145611017878</v>
      </c>
      <c r="S29" s="76">
        <v>22.52830425103495</v>
      </c>
      <c r="T29" s="76">
        <v>22.689423758465743</v>
      </c>
      <c r="U29" s="76">
        <v>22.841569731098026</v>
      </c>
      <c r="V29" s="76">
        <v>22.984853026072045</v>
      </c>
      <c r="W29" s="76">
        <v>24.313349467484777</v>
      </c>
      <c r="X29" s="76">
        <v>24.445157951230382</v>
      </c>
      <c r="Y29" s="76">
        <v>24.568033180800068</v>
      </c>
      <c r="Z29" s="76">
        <v>24.682198192342049</v>
      </c>
      <c r="AA29" s="76">
        <v>24.788050523296778</v>
      </c>
      <c r="AB29" s="76">
        <v>24.88600132626102</v>
      </c>
      <c r="AC29" s="76">
        <v>24.976468101355142</v>
      </c>
      <c r="AD29" s="76">
        <v>25.059871293065964</v>
      </c>
      <c r="AE29" s="76">
        <v>25.136640036505842</v>
      </c>
      <c r="AF29" s="76">
        <v>25.207165954827811</v>
      </c>
      <c r="AG29" s="76">
        <v>25.271840174959646</v>
      </c>
      <c r="AH29" s="76">
        <v>25.331050142896174</v>
      </c>
      <c r="AI29" s="76">
        <v>25.385177451489632</v>
      </c>
      <c r="AJ29" s="76">
        <v>25.434813622590848</v>
      </c>
      <c r="AK29" s="76">
        <v>25.480178342941265</v>
      </c>
      <c r="AL29" s="76">
        <v>25.521512779237568</v>
      </c>
      <c r="AM29" s="76">
        <v>25.559072082084477</v>
      </c>
      <c r="AN29" s="76">
        <v>25.593118697751429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18.921135046415689</v>
      </c>
      <c r="D30" s="76">
        <v>19.222492043180974</v>
      </c>
      <c r="E30" s="76">
        <v>19.518883118089992</v>
      </c>
      <c r="F30" s="76">
        <v>19.809766765815983</v>
      </c>
      <c r="G30" s="76">
        <v>20.094608055350061</v>
      </c>
      <c r="H30" s="76">
        <v>20.37284234695796</v>
      </c>
      <c r="I30" s="76">
        <v>20.64396673322608</v>
      </c>
      <c r="J30" s="76">
        <v>20.907512286219504</v>
      </c>
      <c r="K30" s="76">
        <v>21.162420979057117</v>
      </c>
      <c r="L30" s="76">
        <v>21.408525833321203</v>
      </c>
      <c r="M30" s="76">
        <v>21.622611091654417</v>
      </c>
      <c r="N30" s="76">
        <v>21.875427284306841</v>
      </c>
      <c r="O30" s="76">
        <v>22.094181557149909</v>
      </c>
      <c r="P30" s="76">
        <v>22.315123372721409</v>
      </c>
      <c r="Q30" s="76">
        <v>22.538274606448624</v>
      </c>
      <c r="R30" s="76">
        <v>22.702085547635477</v>
      </c>
      <c r="S30" s="76">
        <v>22.885752207281751</v>
      </c>
      <c r="T30" s="76">
        <v>23.060137049247274</v>
      </c>
      <c r="U30" s="76">
        <v>23.225260535727347</v>
      </c>
      <c r="V30" s="76">
        <v>23.381192167638048</v>
      </c>
      <c r="W30" s="76">
        <v>24.75875155105183</v>
      </c>
      <c r="X30" s="76">
        <v>24.903298479210779</v>
      </c>
      <c r="Y30" s="76">
        <v>25.038411059396541</v>
      </c>
      <c r="Z30" s="76">
        <v>25.164277773384711</v>
      </c>
      <c r="AA30" s="76">
        <v>25.281285001941804</v>
      </c>
      <c r="AB30" s="76">
        <v>25.389837881858025</v>
      </c>
      <c r="AC30" s="76">
        <v>25.490352402578331</v>
      </c>
      <c r="AD30" s="76">
        <v>25.583251757815994</v>
      </c>
      <c r="AE30" s="76">
        <v>25.668973027275538</v>
      </c>
      <c r="AF30" s="76">
        <v>25.747914761149755</v>
      </c>
      <c r="AG30" s="76">
        <v>25.820478822422828</v>
      </c>
      <c r="AH30" s="76">
        <v>25.887066788810436</v>
      </c>
      <c r="AI30" s="76">
        <v>25.948077444546229</v>
      </c>
      <c r="AJ30" s="76">
        <v>26.004154529058422</v>
      </c>
      <c r="AK30" s="76">
        <v>26.055519802791302</v>
      </c>
      <c r="AL30" s="76">
        <v>26.102422130228749</v>
      </c>
      <c r="AM30" s="76">
        <v>26.145129056233564</v>
      </c>
      <c r="AN30" s="76">
        <v>26.183919191976539</v>
      </c>
      <c r="AO30" s="76">
        <v>26.219074422383539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19.056829905676295</v>
      </c>
      <c r="D31" s="76">
        <v>19.369354922378335</v>
      </c>
      <c r="E31" s="76">
        <v>19.677436191292589</v>
      </c>
      <c r="F31" s="76">
        <v>19.980509514163419</v>
      </c>
      <c r="G31" s="76">
        <v>20.278011070969651</v>
      </c>
      <c r="H31" s="76">
        <v>20.569338109700137</v>
      </c>
      <c r="I31" s="76">
        <v>20.853946453658441</v>
      </c>
      <c r="J31" s="76">
        <v>21.131321009041152</v>
      </c>
      <c r="K31" s="76">
        <v>21.400985092131027</v>
      </c>
      <c r="L31" s="76">
        <v>21.661893260072134</v>
      </c>
      <c r="M31" s="76">
        <v>21.913863857829494</v>
      </c>
      <c r="N31" s="76">
        <v>22.133002496407787</v>
      </c>
      <c r="O31" s="76">
        <v>22.39199768909306</v>
      </c>
      <c r="P31" s="76">
        <v>22.615917665983989</v>
      </c>
      <c r="Q31" s="76">
        <v>22.842076842643831</v>
      </c>
      <c r="R31" s="76">
        <v>23.07049761107027</v>
      </c>
      <c r="S31" s="76">
        <v>23.238923221398473</v>
      </c>
      <c r="T31" s="76">
        <v>23.427164796384062</v>
      </c>
      <c r="U31" s="76">
        <v>23.605893723976262</v>
      </c>
      <c r="V31" s="76">
        <v>23.775133436374944</v>
      </c>
      <c r="W31" s="76">
        <v>25.202171131811351</v>
      </c>
      <c r="X31" s="76">
        <v>25.360273276795049</v>
      </c>
      <c r="Y31" s="76">
        <v>25.508456394273772</v>
      </c>
      <c r="Z31" s="76">
        <v>25.646866976961398</v>
      </c>
      <c r="AA31" s="76">
        <v>25.775874630540002</v>
      </c>
      <c r="AB31" s="76">
        <v>25.895873168403302</v>
      </c>
      <c r="AC31" s="76">
        <v>26.00727210386821</v>
      </c>
      <c r="AD31" s="76">
        <v>26.110492812745512</v>
      </c>
      <c r="AE31" s="76">
        <v>26.205976332704914</v>
      </c>
      <c r="AF31" s="76">
        <v>26.29412412637318</v>
      </c>
      <c r="AG31" s="76">
        <v>26.375345329075298</v>
      </c>
      <c r="AH31" s="76">
        <v>26.450052754350498</v>
      </c>
      <c r="AI31" s="76">
        <v>26.518660067917068</v>
      </c>
      <c r="AJ31" s="76">
        <v>26.581865488215559</v>
      </c>
      <c r="AK31" s="76">
        <v>26.639889393518107</v>
      </c>
      <c r="AL31" s="76">
        <v>26.692985748086333</v>
      </c>
      <c r="AM31" s="76">
        <v>26.741432704481074</v>
      </c>
      <c r="AN31" s="76">
        <v>26.785523999248944</v>
      </c>
      <c r="AO31" s="76">
        <v>26.825560016880367</v>
      </c>
      <c r="AP31" s="76">
        <v>26.861841823577429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19.185523735032803</v>
      </c>
      <c r="D32" s="76">
        <v>19.508963335273204</v>
      </c>
      <c r="E32" s="76">
        <v>19.828511461019762</v>
      </c>
      <c r="F32" s="76">
        <v>20.14358621834063</v>
      </c>
      <c r="G32" s="76">
        <v>20.453599747581354</v>
      </c>
      <c r="H32" s="76">
        <v>20.757915659507173</v>
      </c>
      <c r="I32" s="76">
        <v>21.055952658607591</v>
      </c>
      <c r="J32" s="76">
        <v>21.347153149989346</v>
      </c>
      <c r="K32" s="76">
        <v>21.630993300420847</v>
      </c>
      <c r="L32" s="76">
        <v>21.906989906223583</v>
      </c>
      <c r="M32" s="76">
        <v>22.174108742939481</v>
      </c>
      <c r="N32" s="76">
        <v>22.432150545267874</v>
      </c>
      <c r="O32" s="76">
        <v>22.656472050720552</v>
      </c>
      <c r="P32" s="76">
        <v>22.921872246892875</v>
      </c>
      <c r="Q32" s="76">
        <v>23.151090969361803</v>
      </c>
      <c r="R32" s="76">
        <v>23.382601879055422</v>
      </c>
      <c r="S32" s="76">
        <v>23.616427897845977</v>
      </c>
      <c r="T32" s="76">
        <v>23.789819994203587</v>
      </c>
      <c r="U32" s="76">
        <v>23.982767334889981</v>
      </c>
      <c r="V32" s="76">
        <v>24.165965605717663</v>
      </c>
      <c r="W32" s="76">
        <v>25.642800067816339</v>
      </c>
      <c r="X32" s="76">
        <v>25.815279114736082</v>
      </c>
      <c r="Y32" s="76">
        <v>25.977377913753507</v>
      </c>
      <c r="Z32" s="76">
        <v>26.129193188129182</v>
      </c>
      <c r="AA32" s="76">
        <v>26.271071793324381</v>
      </c>
      <c r="AB32" s="76">
        <v>26.403390473878535</v>
      </c>
      <c r="AC32" s="76">
        <v>26.526546794468604</v>
      </c>
      <c r="AD32" s="76">
        <v>26.640955189351875</v>
      </c>
      <c r="AE32" s="76">
        <v>26.747056087630021</v>
      </c>
      <c r="AF32" s="76">
        <v>26.845249192692801</v>
      </c>
      <c r="AG32" s="76">
        <v>26.935946774397923</v>
      </c>
      <c r="AH32" s="76">
        <v>27.019569322531257</v>
      </c>
      <c r="AI32" s="76">
        <v>27.096542433943714</v>
      </c>
      <c r="AJ32" s="76">
        <v>27.16762088160019</v>
      </c>
      <c r="AK32" s="76">
        <v>27.233019435595107</v>
      </c>
      <c r="AL32" s="76">
        <v>27.292993853983493</v>
      </c>
      <c r="AM32" s="76">
        <v>27.347830481519736</v>
      </c>
      <c r="AN32" s="76">
        <v>27.397836596337942</v>
      </c>
      <c r="AO32" s="76">
        <v>27.443330232366151</v>
      </c>
      <c r="AP32" s="76">
        <v>27.484633293096017</v>
      </c>
      <c r="AQ32" s="76">
        <v>27.522065439426186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19.307275414374935</v>
      </c>
      <c r="D33" s="76">
        <v>19.641345813402879</v>
      </c>
      <c r="E33" s="76">
        <v>19.972103333002991</v>
      </c>
      <c r="F33" s="76">
        <v>20.298953550938084</v>
      </c>
      <c r="G33" s="76">
        <v>20.621289685146881</v>
      </c>
      <c r="H33" s="76">
        <v>20.938446550909553</v>
      </c>
      <c r="I33" s="76">
        <v>21.249810338323144</v>
      </c>
      <c r="J33" s="76">
        <v>21.554785154950284</v>
      </c>
      <c r="K33" s="76">
        <v>21.852803725410862</v>
      </c>
      <c r="L33" s="76">
        <v>22.143334865593989</v>
      </c>
      <c r="M33" s="76">
        <v>22.425886306328309</v>
      </c>
      <c r="N33" s="76">
        <v>22.699433512669646</v>
      </c>
      <c r="O33" s="76">
        <v>22.963762054542666</v>
      </c>
      <c r="P33" s="76">
        <v>23.193399675088092</v>
      </c>
      <c r="Q33" s="76">
        <v>23.465456591247403</v>
      </c>
      <c r="R33" s="76">
        <v>23.700111157159878</v>
      </c>
      <c r="S33" s="76">
        <v>23.937112268731475</v>
      </c>
      <c r="T33" s="76">
        <v>24.176483391418792</v>
      </c>
      <c r="U33" s="76">
        <v>24.355174208723451</v>
      </c>
      <c r="V33" s="76">
        <v>24.552966304256529</v>
      </c>
      <c r="W33" s="76">
        <v>26.079811163876588</v>
      </c>
      <c r="X33" s="76">
        <v>26.267486955773805</v>
      </c>
      <c r="Y33" s="76">
        <v>26.444352220993892</v>
      </c>
      <c r="Z33" s="76">
        <v>26.610445901028342</v>
      </c>
      <c r="AA33" s="76">
        <v>26.76608586399897</v>
      </c>
      <c r="AB33" s="76">
        <v>26.911625678195001</v>
      </c>
      <c r="AC33" s="76">
        <v>27.047445037086412</v>
      </c>
      <c r="AD33" s="76">
        <v>27.173945786651831</v>
      </c>
      <c r="AE33" s="76">
        <v>27.291562618274156</v>
      </c>
      <c r="AF33" s="76">
        <v>27.400688156435741</v>
      </c>
      <c r="AG33" s="76">
        <v>27.50173298213954</v>
      </c>
      <c r="AH33" s="76">
        <v>27.595120998907412</v>
      </c>
      <c r="AI33" s="76">
        <v>27.681286094942184</v>
      </c>
      <c r="AJ33" s="76">
        <v>27.761041462462195</v>
      </c>
      <c r="AK33" s="76">
        <v>27.834591187525653</v>
      </c>
      <c r="AL33" s="76">
        <v>27.902188721101691</v>
      </c>
      <c r="AM33" s="76">
        <v>27.964125460645235</v>
      </c>
      <c r="AN33" s="76">
        <v>28.020720004840602</v>
      </c>
      <c r="AO33" s="76">
        <v>28.072306638189193</v>
      </c>
      <c r="AP33" s="76">
        <v>28.119227448506344</v>
      </c>
      <c r="AQ33" s="76">
        <v>28.161825228063861</v>
      </c>
      <c r="AR33" s="76">
        <v>28.200437160563098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19.422176145047228</v>
      </c>
      <c r="D34" s="76">
        <v>19.766566026562113</v>
      </c>
      <c r="E34" s="76">
        <v>20.10824396620405</v>
      </c>
      <c r="F34" s="76">
        <v>20.446608275657301</v>
      </c>
      <c r="G34" s="76">
        <v>20.781038556003843</v>
      </c>
      <c r="H34" s="76">
        <v>21.110845962343269</v>
      </c>
      <c r="I34" s="76">
        <v>21.435389160540456</v>
      </c>
      <c r="J34" s="76">
        <v>21.75403864278562</v>
      </c>
      <c r="K34" s="76">
        <v>22.066187963184188</v>
      </c>
      <c r="L34" s="76">
        <v>22.371261720839094</v>
      </c>
      <c r="M34" s="76">
        <v>22.668718708550269</v>
      </c>
      <c r="N34" s="76">
        <v>22.958055148323723</v>
      </c>
      <c r="O34" s="76">
        <v>23.23826002113228</v>
      </c>
      <c r="P34" s="76">
        <v>23.509052423893568</v>
      </c>
      <c r="Q34" s="76">
        <v>23.744142948132502</v>
      </c>
      <c r="R34" s="76">
        <v>24.023233209761749</v>
      </c>
      <c r="S34" s="76">
        <v>24.263465541859365</v>
      </c>
      <c r="T34" s="76">
        <v>24.506100197277959</v>
      </c>
      <c r="U34" s="76">
        <v>24.751161199250738</v>
      </c>
      <c r="V34" s="76">
        <v>24.935414348324969</v>
      </c>
      <c r="W34" s="76">
        <v>26.512373688803464</v>
      </c>
      <c r="X34" s="76">
        <v>26.716057492038999</v>
      </c>
      <c r="Y34" s="76">
        <v>26.90853926245493</v>
      </c>
      <c r="Z34" s="76">
        <v>27.089792039675064</v>
      </c>
      <c r="AA34" s="76">
        <v>27.260098321697704</v>
      </c>
      <c r="AB34" s="76">
        <v>27.419782130897122</v>
      </c>
      <c r="AC34" s="76">
        <v>27.569198996985168</v>
      </c>
      <c r="AD34" s="76">
        <v>27.708732067966682</v>
      </c>
      <c r="AE34" s="76">
        <v>27.838804641929826</v>
      </c>
      <c r="AF34" s="76">
        <v>27.959796312421236</v>
      </c>
      <c r="AG34" s="76">
        <v>28.072110471207516</v>
      </c>
      <c r="AH34" s="76">
        <v>28.176169457226333</v>
      </c>
      <c r="AI34" s="76">
        <v>28.272411078534891</v>
      </c>
      <c r="AJ34" s="76">
        <v>28.361708594984385</v>
      </c>
      <c r="AK34" s="76">
        <v>28.444249405803451</v>
      </c>
      <c r="AL34" s="76">
        <v>28.52027966752215</v>
      </c>
      <c r="AM34" s="76">
        <v>28.590091869040378</v>
      </c>
      <c r="AN34" s="76">
        <v>28.654012966664666</v>
      </c>
      <c r="AO34" s="76">
        <v>28.712391446312534</v>
      </c>
      <c r="AP34" s="76">
        <v>28.765588372397119</v>
      </c>
      <c r="AQ34" s="76">
        <v>28.813969211837339</v>
      </c>
      <c r="AR34" s="76">
        <v>28.857896455099116</v>
      </c>
      <c r="AS34" s="76">
        <v>28.897723999209489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19.530330281195205</v>
      </c>
      <c r="D35" s="76">
        <v>19.884702062227696</v>
      </c>
      <c r="E35" s="76">
        <v>20.236980908130164</v>
      </c>
      <c r="F35" s="76">
        <v>20.586563129917991</v>
      </c>
      <c r="G35" s="76">
        <v>20.932820118090017</v>
      </c>
      <c r="H35" s="76">
        <v>21.275044709327275</v>
      </c>
      <c r="I35" s="76">
        <v>21.612573339682431</v>
      </c>
      <c r="J35" s="76">
        <v>21.944747972006788</v>
      </c>
      <c r="K35" s="76">
        <v>22.270927760798404</v>
      </c>
      <c r="L35" s="76">
        <v>22.590497438854563</v>
      </c>
      <c r="M35" s="76">
        <v>22.902870683242849</v>
      </c>
      <c r="N35" s="76">
        <v>23.207493685200539</v>
      </c>
      <c r="O35" s="76">
        <v>23.503854740812734</v>
      </c>
      <c r="P35" s="76">
        <v>23.790901604321629</v>
      </c>
      <c r="Q35" s="76">
        <v>24.068408399299763</v>
      </c>
      <c r="R35" s="76">
        <v>24.309092483292762</v>
      </c>
      <c r="S35" s="76">
        <v>24.595600652303204</v>
      </c>
      <c r="T35" s="76">
        <v>24.841556658826235</v>
      </c>
      <c r="U35" s="76">
        <v>25.089972225414499</v>
      </c>
      <c r="V35" s="76">
        <v>25.340871947668646</v>
      </c>
      <c r="W35" s="76">
        <v>26.939546087142283</v>
      </c>
      <c r="X35" s="76">
        <v>27.160026180396684</v>
      </c>
      <c r="Y35" s="76">
        <v>27.368959387268035</v>
      </c>
      <c r="Z35" s="76">
        <v>27.566244796514368</v>
      </c>
      <c r="AA35" s="76">
        <v>27.752123142970909</v>
      </c>
      <c r="AB35" s="76">
        <v>27.926882398018282</v>
      </c>
      <c r="AC35" s="76">
        <v>28.090847373325172</v>
      </c>
      <c r="AD35" s="76">
        <v>28.244376032323192</v>
      </c>
      <c r="AE35" s="76">
        <v>28.387874156961747</v>
      </c>
      <c r="AF35" s="76">
        <v>28.521701769700488</v>
      </c>
      <c r="AG35" s="76">
        <v>28.646248918921621</v>
      </c>
      <c r="AH35" s="76">
        <v>28.76193069927719</v>
      </c>
      <c r="AI35" s="76">
        <v>28.869183724456075</v>
      </c>
      <c r="AJ35" s="76">
        <v>28.968942590613501</v>
      </c>
      <c r="AK35" s="76">
        <v>29.0613710699404</v>
      </c>
      <c r="AL35" s="76">
        <v>29.146702120564516</v>
      </c>
      <c r="AM35" s="76">
        <v>29.225224492911217</v>
      </c>
      <c r="AN35" s="76">
        <v>29.297269740127941</v>
      </c>
      <c r="AO35" s="76">
        <v>29.363197784621008</v>
      </c>
      <c r="AP35" s="76">
        <v>29.423386839698175</v>
      </c>
      <c r="AQ35" s="76">
        <v>29.478224067934374</v>
      </c>
      <c r="AR35" s="76">
        <v>29.528097029393077</v>
      </c>
      <c r="AS35" s="76">
        <v>29.573387051438687</v>
      </c>
      <c r="AT35" s="76">
        <v>29.614463755034784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19.631894303444984</v>
      </c>
      <c r="D36" s="76">
        <v>19.995889871005403</v>
      </c>
      <c r="E36" s="76">
        <v>20.358425451268076</v>
      </c>
      <c r="F36" s="76">
        <v>20.718900560911585</v>
      </c>
      <c r="G36" s="76">
        <v>21.076683811232847</v>
      </c>
      <c r="H36" s="76">
        <v>21.431055191737954</v>
      </c>
      <c r="I36" s="76">
        <v>21.781334428376439</v>
      </c>
      <c r="J36" s="76">
        <v>22.1268403710922</v>
      </c>
      <c r="K36" s="76">
        <v>22.46690297671514</v>
      </c>
      <c r="L36" s="76">
        <v>22.800871989537516</v>
      </c>
      <c r="M36" s="76">
        <v>23.128120408571341</v>
      </c>
      <c r="N36" s="76">
        <v>23.448048280945955</v>
      </c>
      <c r="O36" s="76">
        <v>23.760093097898956</v>
      </c>
      <c r="P36" s="76">
        <v>24.063675812167169</v>
      </c>
      <c r="Q36" s="76">
        <v>24.357834543986659</v>
      </c>
      <c r="R36" s="76">
        <v>24.642375729119127</v>
      </c>
      <c r="S36" s="76">
        <v>24.888799486410317</v>
      </c>
      <c r="T36" s="76">
        <v>25.183023279985953</v>
      </c>
      <c r="U36" s="76">
        <v>25.434853512785814</v>
      </c>
      <c r="V36" s="76">
        <v>25.689202047913671</v>
      </c>
      <c r="W36" s="76">
        <v>27.360551878683399</v>
      </c>
      <c r="X36" s="76">
        <v>27.634157397470233</v>
      </c>
      <c r="Y36" s="76">
        <v>27.824802029522388</v>
      </c>
      <c r="Z36" s="76">
        <v>28.038989000226877</v>
      </c>
      <c r="AA36" s="76">
        <v>28.241349021893985</v>
      </c>
      <c r="AB36" s="76">
        <v>28.432127505239034</v>
      </c>
      <c r="AC36" s="76">
        <v>28.611611853962447</v>
      </c>
      <c r="AD36" s="76">
        <v>28.78012809357676</v>
      </c>
      <c r="AE36" s="76">
        <v>28.938057997073017</v>
      </c>
      <c r="AF36" s="76">
        <v>29.085734942725725</v>
      </c>
      <c r="AG36" s="76">
        <v>29.223528854882414</v>
      </c>
      <c r="AH36" s="76">
        <v>29.351841212121464</v>
      </c>
      <c r="AI36" s="76">
        <v>29.471101583507483</v>
      </c>
      <c r="AJ36" s="76">
        <v>29.582307020507386</v>
      </c>
      <c r="AK36" s="76">
        <v>29.685589665653897</v>
      </c>
      <c r="AL36" s="76">
        <v>29.781162313993502</v>
      </c>
      <c r="AM36" s="76">
        <v>29.869304121641623</v>
      </c>
      <c r="AN36" s="76">
        <v>29.950346514642167</v>
      </c>
      <c r="AO36" s="76">
        <v>30.024657205593659</v>
      </c>
      <c r="AP36" s="76">
        <v>30.092628943351446</v>
      </c>
      <c r="AQ36" s="76">
        <v>30.154668929721439</v>
      </c>
      <c r="AR36" s="76">
        <v>30.211188987785707</v>
      </c>
      <c r="AS36" s="76">
        <v>30.262597811305586</v>
      </c>
      <c r="AT36" s="76">
        <v>30.309294450406185</v>
      </c>
      <c r="AU36" s="76">
        <v>30.351664058952153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19.727061799585623</v>
      </c>
      <c r="D37" s="76">
        <v>20.100307249751577</v>
      </c>
      <c r="E37" s="76">
        <v>20.472735609695896</v>
      </c>
      <c r="F37" s="76">
        <v>20.843754693897992</v>
      </c>
      <c r="G37" s="76">
        <v>21.212735725962968</v>
      </c>
      <c r="H37" s="76">
        <v>21.578951367694728</v>
      </c>
      <c r="I37" s="76">
        <v>21.941710304469222</v>
      </c>
      <c r="J37" s="76">
        <v>22.300313941513259</v>
      </c>
      <c r="K37" s="76">
        <v>22.654068599146264</v>
      </c>
      <c r="L37" s="76">
        <v>23.002294373221403</v>
      </c>
      <c r="M37" s="76">
        <v>23.344328582804479</v>
      </c>
      <c r="N37" s="76">
        <v>23.679529666741857</v>
      </c>
      <c r="O37" s="76">
        <v>24.007288290329186</v>
      </c>
      <c r="P37" s="76">
        <v>24.32696929221483</v>
      </c>
      <c r="Q37" s="76">
        <v>24.638067874154835</v>
      </c>
      <c r="R37" s="76">
        <v>24.939688674917367</v>
      </c>
      <c r="S37" s="76">
        <v>25.231542062219596</v>
      </c>
      <c r="T37" s="76">
        <v>25.483857482841792</v>
      </c>
      <c r="U37" s="76">
        <v>25.786072380155542</v>
      </c>
      <c r="V37" s="76">
        <v>26.043933103957098</v>
      </c>
      <c r="W37" s="76">
        <v>27.774731595187117</v>
      </c>
      <c r="X37" s="76">
        <v>28.052478911138987</v>
      </c>
      <c r="Y37" s="76">
        <v>28.275373369717016</v>
      </c>
      <c r="Z37" s="76">
        <v>28.507326513107849</v>
      </c>
      <c r="AA37" s="76">
        <v>28.727082475199389</v>
      </c>
      <c r="AB37" s="76">
        <v>28.934837730157827</v>
      </c>
      <c r="AC37" s="76">
        <v>29.130835589644473</v>
      </c>
      <c r="AD37" s="76">
        <v>29.315363257464842</v>
      </c>
      <c r="AE37" s="76">
        <v>29.48877175979673</v>
      </c>
      <c r="AF37" s="76">
        <v>29.651360307378042</v>
      </c>
      <c r="AG37" s="76">
        <v>29.803471352070165</v>
      </c>
      <c r="AH37" s="76">
        <v>29.945485721212165</v>
      </c>
      <c r="AI37" s="76">
        <v>30.077819363494932</v>
      </c>
      <c r="AJ37" s="76">
        <v>30.201533001910331</v>
      </c>
      <c r="AK37" s="76">
        <v>30.316717980572879</v>
      </c>
      <c r="AL37" s="76">
        <v>30.423558775382691</v>
      </c>
      <c r="AM37" s="76">
        <v>30.522317916269664</v>
      </c>
      <c r="AN37" s="76">
        <v>30.613320851968886</v>
      </c>
      <c r="AO37" s="76">
        <v>30.696938385329428</v>
      </c>
      <c r="AP37" s="76">
        <v>30.773574230098543</v>
      </c>
      <c r="AQ37" s="76">
        <v>30.843653122571968</v>
      </c>
      <c r="AR37" s="76">
        <v>30.907609612894319</v>
      </c>
      <c r="AS37" s="76">
        <v>30.965879086272565</v>
      </c>
      <c r="AT37" s="76">
        <v>31.018890090252395</v>
      </c>
      <c r="AU37" s="76">
        <v>31.067059174639613</v>
      </c>
      <c r="AV37" s="76">
        <v>31.110785779577025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19.816025627535517</v>
      </c>
      <c r="D38" s="76">
        <v>20.19813229687583</v>
      </c>
      <c r="E38" s="76">
        <v>20.580070572826507</v>
      </c>
      <c r="F38" s="76">
        <v>20.961261465916262</v>
      </c>
      <c r="G38" s="76">
        <v>21.341084082563565</v>
      </c>
      <c r="H38" s="76">
        <v>21.718809239295179</v>
      </c>
      <c r="I38" s="76">
        <v>22.093740300838444</v>
      </c>
      <c r="J38" s="76">
        <v>22.46516705447041</v>
      </c>
      <c r="K38" s="76">
        <v>22.832378010580257</v>
      </c>
      <c r="L38" s="76">
        <v>23.194669334012694</v>
      </c>
      <c r="M38" s="76">
        <v>23.551348146964742</v>
      </c>
      <c r="N38" s="76">
        <v>23.901736402922555</v>
      </c>
      <c r="O38" s="76">
        <v>24.245182598744854</v>
      </c>
      <c r="P38" s="76">
        <v>24.580999345782963</v>
      </c>
      <c r="Q38" s="76">
        <v>24.90863101551188</v>
      </c>
      <c r="R38" s="76">
        <v>25.227621988589284</v>
      </c>
      <c r="S38" s="76">
        <v>25.537004787891988</v>
      </c>
      <c r="T38" s="76">
        <v>25.836404506052293</v>
      </c>
      <c r="U38" s="76">
        <v>26.094768551112818</v>
      </c>
      <c r="V38" s="76">
        <v>26.405276704338831</v>
      </c>
      <c r="W38" s="76">
        <v>28.181301776308072</v>
      </c>
      <c r="X38" s="76">
        <v>28.463114794071153</v>
      </c>
      <c r="Y38" s="76">
        <v>28.747745942011864</v>
      </c>
      <c r="Z38" s="76">
        <v>28.970384107786799</v>
      </c>
      <c r="AA38" s="76">
        <v>29.208437595686647</v>
      </c>
      <c r="AB38" s="76">
        <v>29.434123780370417</v>
      </c>
      <c r="AC38" s="76">
        <v>29.647635357795444</v>
      </c>
      <c r="AD38" s="76">
        <v>29.849213851454397</v>
      </c>
      <c r="AE38" s="76">
        <v>30.039172699925217</v>
      </c>
      <c r="AF38" s="76">
        <v>30.217769108104619</v>
      </c>
      <c r="AG38" s="76">
        <v>30.385310246740072</v>
      </c>
      <c r="AH38" s="76">
        <v>30.54214867174376</v>
      </c>
      <c r="AI38" s="76">
        <v>30.688679451116933</v>
      </c>
      <c r="AJ38" s="76">
        <v>30.826028176635976</v>
      </c>
      <c r="AK38" s="76">
        <v>30.954235114050807</v>
      </c>
      <c r="AL38" s="76">
        <v>31.073447090091953</v>
      </c>
      <c r="AM38" s="76">
        <v>31.183901785462165</v>
      </c>
      <c r="AN38" s="76">
        <v>31.285911653286522</v>
      </c>
      <c r="AO38" s="76">
        <v>31.379844770370561</v>
      </c>
      <c r="AP38" s="76">
        <v>31.46611120810255</v>
      </c>
      <c r="AQ38" s="76">
        <v>31.545149797206264</v>
      </c>
      <c r="AR38" s="76">
        <v>31.61741545480233</v>
      </c>
      <c r="AS38" s="76">
        <v>31.683368879543085</v>
      </c>
      <c r="AT38" s="76">
        <v>31.743467600490753</v>
      </c>
      <c r="AU38" s="76">
        <v>31.798159803100109</v>
      </c>
      <c r="AV38" s="76">
        <v>31.847878138914623</v>
      </c>
      <c r="AW38" s="76">
        <v>31.893036317416286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19.898983402528888</v>
      </c>
      <c r="D39" s="76">
        <v>20.289549657858089</v>
      </c>
      <c r="E39" s="76">
        <v>20.680597812452262</v>
      </c>
      <c r="F39" s="76">
        <v>21.071566698337019</v>
      </c>
      <c r="G39" s="76">
        <v>21.461848369323665</v>
      </c>
      <c r="H39" s="76">
        <v>21.850717158608447</v>
      </c>
      <c r="I39" s="76">
        <v>22.237476787074836</v>
      </c>
      <c r="J39" s="76">
        <v>22.621411302572042</v>
      </c>
      <c r="K39" s="76">
        <v>23.001797396608353</v>
      </c>
      <c r="L39" s="76">
        <v>23.377913296234727</v>
      </c>
      <c r="M39" s="76">
        <v>23.749041802259669</v>
      </c>
      <c r="N39" s="76">
        <v>24.114474010378711</v>
      </c>
      <c r="O39" s="76">
        <v>24.473521516501126</v>
      </c>
      <c r="P39" s="76">
        <v>24.825449302953171</v>
      </c>
      <c r="Q39" s="76">
        <v>25.169655138695767</v>
      </c>
      <c r="R39" s="76">
        <v>25.505636655368594</v>
      </c>
      <c r="S39" s="76">
        <v>25.832838309031974</v>
      </c>
      <c r="T39" s="76">
        <v>26.150231318280856</v>
      </c>
      <c r="U39" s="76">
        <v>26.457423012970573</v>
      </c>
      <c r="V39" s="76">
        <v>26.721997243100279</v>
      </c>
      <c r="W39" s="76">
        <v>28.579395432788161</v>
      </c>
      <c r="X39" s="76">
        <v>28.865189387116043</v>
      </c>
      <c r="Y39" s="76">
        <v>29.153841280987205</v>
      </c>
      <c r="Z39" s="76">
        <v>29.445379693797076</v>
      </c>
      <c r="AA39" s="76">
        <v>29.684378148033961</v>
      </c>
      <c r="AB39" s="76">
        <v>29.928928578695956</v>
      </c>
      <c r="AC39" s="76">
        <v>30.160942803831013</v>
      </c>
      <c r="AD39" s="76">
        <v>30.380609993300414</v>
      </c>
      <c r="AE39" s="76">
        <v>30.588199211794702</v>
      </c>
      <c r="AF39" s="76">
        <v>30.78391767232344</v>
      </c>
      <c r="AG39" s="76">
        <v>30.968029137764628</v>
      </c>
      <c r="AH39" s="76">
        <v>31.140849800186668</v>
      </c>
      <c r="AI39" s="76">
        <v>31.302745982994917</v>
      </c>
      <c r="AJ39" s="76">
        <v>31.454909211547317</v>
      </c>
      <c r="AK39" s="76">
        <v>31.597317371377507</v>
      </c>
      <c r="AL39" s="76">
        <v>31.730069187092106</v>
      </c>
      <c r="AM39" s="76">
        <v>31.853368088939266</v>
      </c>
      <c r="AN39" s="76">
        <v>31.967505328321792</v>
      </c>
      <c r="AO39" s="76">
        <v>32.072839277907306</v>
      </c>
      <c r="AP39" s="76">
        <v>32.16978065684566</v>
      </c>
      <c r="AQ39" s="76">
        <v>32.258777932826398</v>
      </c>
      <c r="AR39" s="76">
        <v>32.340303116721735</v>
      </c>
      <c r="AS39" s="76">
        <v>32.414840043488283</v>
      </c>
      <c r="AT39" s="76">
        <v>32.482874030961575</v>
      </c>
      <c r="AU39" s="76">
        <v>32.544884584087427</v>
      </c>
      <c r="AV39" s="76">
        <v>32.601337990666721</v>
      </c>
      <c r="AW39" s="76">
        <v>32.652683039853024</v>
      </c>
      <c r="AX39" s="76">
        <v>32.699346911138193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19.976152205793465</v>
      </c>
      <c r="D40" s="76">
        <v>20.374767097001786</v>
      </c>
      <c r="E40" s="76">
        <v>20.7745117446648</v>
      </c>
      <c r="F40" s="76">
        <v>21.17484710387572</v>
      </c>
      <c r="G40" s="76">
        <v>21.575182963056868</v>
      </c>
      <c r="H40" s="76">
        <v>21.974802335145817</v>
      </c>
      <c r="I40" s="76">
        <v>22.373014849680921</v>
      </c>
      <c r="J40" s="76">
        <v>22.76910465544136</v>
      </c>
      <c r="K40" s="76">
        <v>23.162342675288517</v>
      </c>
      <c r="L40" s="76">
        <v>23.551995367540844</v>
      </c>
      <c r="M40" s="76">
        <v>23.937327378738988</v>
      </c>
      <c r="N40" s="76">
        <v>24.317604986658651</v>
      </c>
      <c r="O40" s="76">
        <v>24.692108681129074</v>
      </c>
      <c r="P40" s="76">
        <v>25.060061057776366</v>
      </c>
      <c r="Q40" s="76">
        <v>25.42081823802144</v>
      </c>
      <c r="R40" s="76">
        <v>25.77383568826539</v>
      </c>
      <c r="S40" s="76">
        <v>26.118504166449277</v>
      </c>
      <c r="T40" s="76">
        <v>26.454179571618692</v>
      </c>
      <c r="U40" s="76">
        <v>26.779843932747923</v>
      </c>
      <c r="V40" s="76">
        <v>27.095087340707838</v>
      </c>
      <c r="W40" s="76">
        <v>28.968192527678916</v>
      </c>
      <c r="X40" s="76">
        <v>29.257874452955704</v>
      </c>
      <c r="Y40" s="76">
        <v>29.550453197485261</v>
      </c>
      <c r="Z40" s="76">
        <v>29.845957729460114</v>
      </c>
      <c r="AA40" s="76">
        <v>30.144417306754715</v>
      </c>
      <c r="AB40" s="76">
        <v>30.445861479822263</v>
      </c>
      <c r="AC40" s="76">
        <v>30.66968450196276</v>
      </c>
      <c r="AD40" s="76">
        <v>30.908467815462167</v>
      </c>
      <c r="AE40" s="76">
        <v>31.134767231247306</v>
      </c>
      <c r="AF40" s="76">
        <v>31.348732010800102</v>
      </c>
      <c r="AG40" s="76">
        <v>31.55057422963656</v>
      </c>
      <c r="AH40" s="76">
        <v>31.740565291545309</v>
      </c>
      <c r="AI40" s="76">
        <v>31.91903441917535</v>
      </c>
      <c r="AJ40" s="76">
        <v>32.087240094482425</v>
      </c>
      <c r="AK40" s="76">
        <v>32.245085560012136</v>
      </c>
      <c r="AL40" s="76">
        <v>32.392609881168568</v>
      </c>
      <c r="AM40" s="76">
        <v>32.529971639768917</v>
      </c>
      <c r="AN40" s="76">
        <v>32.657431437602703</v>
      </c>
      <c r="AO40" s="76">
        <v>32.775329720530344</v>
      </c>
      <c r="AP40" s="76">
        <v>32.88407093844377</v>
      </c>
      <c r="AQ40" s="76">
        <v>32.984107600994953</v>
      </c>
      <c r="AR40" s="76">
        <v>33.075924495638262</v>
      </c>
      <c r="AS40" s="76">
        <v>33.160025484945642</v>
      </c>
      <c r="AT40" s="76">
        <v>33.23692167173261</v>
      </c>
      <c r="AU40" s="76">
        <v>33.307122882675628</v>
      </c>
      <c r="AV40" s="76">
        <v>33.371128909780964</v>
      </c>
      <c r="AW40" s="76">
        <v>33.429424240375404</v>
      </c>
      <c r="AX40" s="76">
        <v>33.482472929655515</v>
      </c>
      <c r="AY40" s="76">
        <v>33.530715011371264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20.047765392532487</v>
      </c>
      <c r="D41" s="76">
        <v>20.45401222672843</v>
      </c>
      <c r="E41" s="76">
        <v>20.862030435092201</v>
      </c>
      <c r="F41" s="76">
        <v>21.27130702662388</v>
      </c>
      <c r="G41" s="76">
        <v>21.681273980385185</v>
      </c>
      <c r="H41" s="76">
        <v>22.091227878908658</v>
      </c>
      <c r="I41" s="76">
        <v>22.500489606960524</v>
      </c>
      <c r="J41" s="76">
        <v>22.908349131925601</v>
      </c>
      <c r="K41" s="76">
        <v>23.314077624526245</v>
      </c>
      <c r="L41" s="76">
        <v>23.716936009864067</v>
      </c>
      <c r="M41" s="76">
        <v>24.116177135341545</v>
      </c>
      <c r="N41" s="76">
        <v>24.511048809170994</v>
      </c>
      <c r="O41" s="76">
        <v>24.900806642266147</v>
      </c>
      <c r="P41" s="76">
        <v>25.284636646473171</v>
      </c>
      <c r="Q41" s="76">
        <v>25.661858908565574</v>
      </c>
      <c r="R41" s="76">
        <v>26.031892062615096</v>
      </c>
      <c r="S41" s="76">
        <v>26.394077692032834</v>
      </c>
      <c r="T41" s="76">
        <v>26.747711333548356</v>
      </c>
      <c r="U41" s="76">
        <v>27.092138106836774</v>
      </c>
      <c r="V41" s="76">
        <v>27.426350786386099</v>
      </c>
      <c r="W41" s="76">
        <v>29.346929001553058</v>
      </c>
      <c r="X41" s="76">
        <v>29.683020921322711</v>
      </c>
      <c r="Y41" s="76">
        <v>29.979851130535938</v>
      </c>
      <c r="Z41" s="76">
        <v>30.279649641841296</v>
      </c>
      <c r="AA41" s="76">
        <v>30.582446138259709</v>
      </c>
      <c r="AB41" s="76">
        <v>30.888270599642304</v>
      </c>
      <c r="AC41" s="76">
        <v>31.197153305638729</v>
      </c>
      <c r="AD41" s="76">
        <v>31.431699814931306</v>
      </c>
      <c r="AE41" s="76">
        <v>31.677780044846543</v>
      </c>
      <c r="AF41" s="76">
        <v>31.911116950240896</v>
      </c>
      <c r="AG41" s="76">
        <v>32.131862669901551</v>
      </c>
      <c r="AH41" s="76">
        <v>32.340235236707919</v>
      </c>
      <c r="AI41" s="76">
        <v>32.536518071215909</v>
      </c>
      <c r="AJ41" s="76">
        <v>32.722037713742459</v>
      </c>
      <c r="AK41" s="76">
        <v>32.8966096393413</v>
      </c>
      <c r="AL41" s="76">
        <v>33.06020064654804</v>
      </c>
      <c r="AM41" s="76">
        <v>33.212912683698448</v>
      </c>
      <c r="AN41" s="76">
        <v>33.354964984572923</v>
      </c>
      <c r="AO41" s="76">
        <v>33.486670536305176</v>
      </c>
      <c r="AP41" s="76">
        <v>33.608419301990025</v>
      </c>
      <c r="AQ41" s="76">
        <v>33.720660986050305</v>
      </c>
      <c r="AR41" s="76">
        <v>33.823887661849</v>
      </c>
      <c r="AS41" s="76">
        <v>33.918619040033079</v>
      </c>
      <c r="AT41" s="76">
        <v>34.005389053612056</v>
      </c>
      <c r="AU41" s="76">
        <v>34.084736031014316</v>
      </c>
      <c r="AV41" s="76">
        <v>34.157192448281599</v>
      </c>
      <c r="AW41" s="76">
        <v>34.223278551936993</v>
      </c>
      <c r="AX41" s="76">
        <v>34.283496075734917</v>
      </c>
      <c r="AY41" s="76">
        <v>34.338323668535317</v>
      </c>
      <c r="AZ41" s="76">
        <v>34.388214703238837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20.114070057650412</v>
      </c>
      <c r="D42" s="76">
        <v>20.527529913149191</v>
      </c>
      <c r="E42" s="76">
        <v>20.943393001791616</v>
      </c>
      <c r="F42" s="76">
        <v>21.361175908411731</v>
      </c>
      <c r="G42" s="76">
        <v>21.780336879226265</v>
      </c>
      <c r="H42" s="76">
        <v>22.200190626995912</v>
      </c>
      <c r="I42" s="76">
        <v>22.620074355951196</v>
      </c>
      <c r="J42" s="76">
        <v>23.039289362829951</v>
      </c>
      <c r="K42" s="76">
        <v>23.457112961786507</v>
      </c>
      <c r="L42" s="76">
        <v>23.87280675143559</v>
      </c>
      <c r="M42" s="76">
        <v>24.285618210236109</v>
      </c>
      <c r="N42" s="76">
        <v>24.694783226933122</v>
      </c>
      <c r="O42" s="76">
        <v>25.099539086652047</v>
      </c>
      <c r="P42" s="76">
        <v>25.49904148431931</v>
      </c>
      <c r="Q42" s="76">
        <v>25.892580657249901</v>
      </c>
      <c r="R42" s="76">
        <v>26.279544419000882</v>
      </c>
      <c r="S42" s="76">
        <v>26.659230495589405</v>
      </c>
      <c r="T42" s="76">
        <v>27.030878500351911</v>
      </c>
      <c r="U42" s="76">
        <v>27.393772046489911</v>
      </c>
      <c r="V42" s="76">
        <v>27.747245916847167</v>
      </c>
      <c r="W42" s="76">
        <v>29.714896440131668</v>
      </c>
      <c r="X42" s="76">
        <v>30.072241136999818</v>
      </c>
      <c r="Y42" s="76">
        <v>30.417572592205065</v>
      </c>
      <c r="Z42" s="76">
        <v>30.721748318127116</v>
      </c>
      <c r="AA42" s="76">
        <v>31.069623837890685</v>
      </c>
      <c r="AB42" s="76">
        <v>31.380320076269591</v>
      </c>
      <c r="AC42" s="76">
        <v>31.694123277032286</v>
      </c>
      <c r="AD42" s="76">
        <v>31.949235362082092</v>
      </c>
      <c r="AE42" s="76">
        <v>32.216149010657794</v>
      </c>
      <c r="AF42" s="76">
        <v>32.469976947693269</v>
      </c>
      <c r="AG42" s="76">
        <v>32.710803340979538</v>
      </c>
      <c r="AH42" s="76">
        <v>32.938784303523214</v>
      </c>
      <c r="AI42" s="76">
        <v>33.154148589958893</v>
      </c>
      <c r="AJ42" s="76">
        <v>33.358292148450012</v>
      </c>
      <c r="AK42" s="76">
        <v>33.550928833634984</v>
      </c>
      <c r="AL42" s="76">
        <v>33.731939607183449</v>
      </c>
      <c r="AM42" s="76">
        <v>33.901356852196422</v>
      </c>
      <c r="AN42" s="76">
        <v>34.059346440669678</v>
      </c>
      <c r="AO42" s="76">
        <v>34.206183015638068</v>
      </c>
      <c r="AP42" s="76">
        <v>34.342232455101509</v>
      </c>
      <c r="AQ42" s="76">
        <v>34.467933450426898</v>
      </c>
      <c r="AR42" s="76">
        <v>34.583778567778907</v>
      </c>
      <c r="AS42" s="76">
        <v>34.690297972777927</v>
      </c>
      <c r="AT42" s="76">
        <v>34.788044371634136</v>
      </c>
      <c r="AU42" s="76">
        <v>34.877581801937154</v>
      </c>
      <c r="AV42" s="76">
        <v>34.959473765709525</v>
      </c>
      <c r="AW42" s="76">
        <v>35.034275633284651</v>
      </c>
      <c r="AX42" s="76">
        <v>35.102527058461106</v>
      </c>
      <c r="AY42" s="76">
        <v>35.164746282377529</v>
      </c>
      <c r="AZ42" s="76">
        <v>35.221427126401665</v>
      </c>
      <c r="BA42" s="76">
        <v>35.273044266580513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20.175323922058677</v>
      </c>
      <c r="D43" s="76">
        <v>20.595578990644544</v>
      </c>
      <c r="E43" s="76">
        <v>21.018856191738415</v>
      </c>
      <c r="F43" s="76">
        <v>21.444704779883374</v>
      </c>
      <c r="G43" s="76">
        <v>21.872612926073</v>
      </c>
      <c r="H43" s="76">
        <v>22.301917654131689</v>
      </c>
      <c r="I43" s="76">
        <v>22.731977211690278</v>
      </c>
      <c r="J43" s="76">
        <v>23.162109449748336</v>
      </c>
      <c r="K43" s="76">
        <v>23.591603513386541</v>
      </c>
      <c r="L43" s="76">
        <v>24.019727762550861</v>
      </c>
      <c r="M43" s="76">
        <v>24.445730714297156</v>
      </c>
      <c r="N43" s="76">
        <v>24.86884297301696</v>
      </c>
      <c r="O43" s="76">
        <v>25.288290267138173</v>
      </c>
      <c r="P43" s="76">
        <v>25.703204596869995</v>
      </c>
      <c r="Q43" s="76">
        <v>26.112853008453335</v>
      </c>
      <c r="R43" s="76">
        <v>26.516599098313524</v>
      </c>
      <c r="S43" s="76">
        <v>26.913702776406801</v>
      </c>
      <c r="T43" s="76">
        <v>27.303353008061038</v>
      </c>
      <c r="U43" s="76">
        <v>27.684776455212859</v>
      </c>
      <c r="V43" s="76">
        <v>28.057245333489888</v>
      </c>
      <c r="W43" s="76">
        <v>30.071301730895758</v>
      </c>
      <c r="X43" s="76">
        <v>30.450449996792123</v>
      </c>
      <c r="Y43" s="76">
        <v>30.817698350111176</v>
      </c>
      <c r="Z43" s="76">
        <v>31.172303414667116</v>
      </c>
      <c r="AA43" s="76">
        <v>31.484026448813786</v>
      </c>
      <c r="AB43" s="76">
        <v>31.842612841431556</v>
      </c>
      <c r="AC43" s="76">
        <v>32.161038969845869</v>
      </c>
      <c r="AD43" s="76">
        <v>32.482649359544325</v>
      </c>
      <c r="AE43" s="76">
        <v>32.748807775936122</v>
      </c>
      <c r="AF43" s="76">
        <v>33.024230217096239</v>
      </c>
      <c r="AG43" s="76">
        <v>33.286310778390821</v>
      </c>
      <c r="AH43" s="76">
        <v>33.535135331825792</v>
      </c>
      <c r="AI43" s="76">
        <v>33.770869142311248</v>
      </c>
      <c r="AJ43" s="76">
        <v>33.994979376951008</v>
      </c>
      <c r="AK43" s="76">
        <v>34.207063862004361</v>
      </c>
      <c r="AL43" s="76">
        <v>34.406903316295839</v>
      </c>
      <c r="AM43" s="76">
        <v>34.594446557488837</v>
      </c>
      <c r="AN43" s="76">
        <v>34.769792854849335</v>
      </c>
      <c r="AO43" s="76">
        <v>34.93316624977475</v>
      </c>
      <c r="AP43" s="76">
        <v>35.084897497269203</v>
      </c>
      <c r="AQ43" s="76">
        <v>35.225404612213815</v>
      </c>
      <c r="AR43" s="76">
        <v>35.355172435202142</v>
      </c>
      <c r="AS43" s="76">
        <v>35.474734837585757</v>
      </c>
      <c r="AT43" s="76">
        <v>35.584657984192141</v>
      </c>
      <c r="AU43" s="76">
        <v>35.685527694006403</v>
      </c>
      <c r="AV43" s="76">
        <v>35.777935838484879</v>
      </c>
      <c r="AW43" s="76">
        <v>35.862471421403626</v>
      </c>
      <c r="AX43" s="76">
        <v>35.939711550159601</v>
      </c>
      <c r="AY43" s="76">
        <v>36.010214467094713</v>
      </c>
      <c r="AZ43" s="76">
        <v>36.074515600458142</v>
      </c>
      <c r="BA43" s="76">
        <v>36.133132340622019</v>
      </c>
      <c r="BB43" s="76">
        <v>36.186613459368068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20.231791668281257</v>
      </c>
      <c r="D44" s="76">
        <v>20.658428302830597</v>
      </c>
      <c r="E44" s="76">
        <v>21.08869015250049</v>
      </c>
      <c r="F44" s="76">
        <v>21.52216178803263</v>
      </c>
      <c r="G44" s="76">
        <v>21.958364522930864</v>
      </c>
      <c r="H44" s="76">
        <v>22.396661451291731</v>
      </c>
      <c r="I44" s="76">
        <v>22.836436195040903</v>
      </c>
      <c r="J44" s="76">
        <v>23.277028037466323</v>
      </c>
      <c r="K44" s="76">
        <v>23.717743351789753</v>
      </c>
      <c r="L44" s="76">
        <v>24.15786313734397</v>
      </c>
      <c r="M44" s="76">
        <v>24.596643240805776</v>
      </c>
      <c r="N44" s="76">
        <v>25.033315601410177</v>
      </c>
      <c r="O44" s="76">
        <v>25.467101254615127</v>
      </c>
      <c r="P44" s="76">
        <v>25.897115369718094</v>
      </c>
      <c r="Q44" s="76">
        <v>26.322608821659227</v>
      </c>
      <c r="R44" s="76">
        <v>26.74292808224838</v>
      </c>
      <c r="S44" s="76">
        <v>27.157301922202294</v>
      </c>
      <c r="T44" s="76">
        <v>27.564874702234455</v>
      </c>
      <c r="U44" s="76">
        <v>27.964821558825449</v>
      </c>
      <c r="V44" s="76">
        <v>28.35635682953211</v>
      </c>
      <c r="W44" s="76">
        <v>30.415592144426739</v>
      </c>
      <c r="X44" s="76">
        <v>30.816864765807939</v>
      </c>
      <c r="Y44" s="76">
        <v>31.206588642876284</v>
      </c>
      <c r="Z44" s="76">
        <v>31.583779277872971</v>
      </c>
      <c r="AA44" s="76">
        <v>31.948259514651841</v>
      </c>
      <c r="AB44" s="76">
        <v>32.267742109798363</v>
      </c>
      <c r="AC44" s="76">
        <v>32.638098508432464</v>
      </c>
      <c r="AD44" s="76">
        <v>32.964479493516791</v>
      </c>
      <c r="AE44" s="76">
        <v>33.294124288451961</v>
      </c>
      <c r="AF44" s="76">
        <v>33.572811522119025</v>
      </c>
      <c r="AG44" s="76">
        <v>33.857307160901563</v>
      </c>
      <c r="AH44" s="76">
        <v>34.128210388025302</v>
      </c>
      <c r="AI44" s="76">
        <v>34.385614400080712</v>
      </c>
      <c r="AJ44" s="76">
        <v>34.631060084234008</v>
      </c>
      <c r="AK44" s="76">
        <v>34.864014494693969</v>
      </c>
      <c r="AL44" s="76">
        <v>35.084143039613387</v>
      </c>
      <c r="AM44" s="76">
        <v>35.291296025996729</v>
      </c>
      <c r="AN44" s="76">
        <v>35.48549170453942</v>
      </c>
      <c r="AO44" s="76">
        <v>35.666889904954736</v>
      </c>
      <c r="AP44" s="76">
        <v>35.835773752867482</v>
      </c>
      <c r="AQ44" s="76">
        <v>35.992529397641555</v>
      </c>
      <c r="AR44" s="76">
        <v>36.137624204098742</v>
      </c>
      <c r="AS44" s="76">
        <v>36.2715875096305</v>
      </c>
      <c r="AT44" s="76">
        <v>36.394992211820174</v>
      </c>
      <c r="AU44" s="76">
        <v>36.508440682494687</v>
      </c>
      <c r="AV44" s="76">
        <v>36.612549335438935</v>
      </c>
      <c r="AW44" s="76">
        <v>36.707938293486677</v>
      </c>
      <c r="AX44" s="76">
        <v>36.795220777136613</v>
      </c>
      <c r="AY44" s="76">
        <v>36.874994717357325</v>
      </c>
      <c r="AZ44" s="76">
        <v>36.947837732295049</v>
      </c>
      <c r="BA44" s="76">
        <v>37.0143112468241</v>
      </c>
      <c r="BB44" s="76">
        <v>37.075008378507412</v>
      </c>
      <c r="BC44" s="76">
        <v>37.130377120007203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20.283705615686387</v>
      </c>
      <c r="D45" s="76">
        <v>20.716312775899116</v>
      </c>
      <c r="E45" s="76">
        <v>21.153129405417808</v>
      </c>
      <c r="F45" s="76">
        <v>21.59377752192237</v>
      </c>
      <c r="G45" s="76">
        <v>22.037814280216253</v>
      </c>
      <c r="H45" s="76">
        <v>22.48463211403336</v>
      </c>
      <c r="I45" s="76">
        <v>22.933643859886477</v>
      </c>
      <c r="J45" s="76">
        <v>23.384214654505094</v>
      </c>
      <c r="K45" s="76">
        <v>23.835673086092974</v>
      </c>
      <c r="L45" s="76">
        <v>24.287318318502699</v>
      </c>
      <c r="M45" s="76">
        <v>24.738419549510159</v>
      </c>
      <c r="N45" s="76">
        <v>25.188216500717349</v>
      </c>
      <c r="O45" s="76">
        <v>25.635932310037514</v>
      </c>
      <c r="P45" s="76">
        <v>26.08067225772901</v>
      </c>
      <c r="Q45" s="76">
        <v>26.521678247807838</v>
      </c>
      <c r="R45" s="76">
        <v>26.958287007921662</v>
      </c>
      <c r="S45" s="76">
        <v>27.389703317222036</v>
      </c>
      <c r="T45" s="76">
        <v>27.815033622023293</v>
      </c>
      <c r="U45" s="76">
        <v>28.233407736689568</v>
      </c>
      <c r="V45" s="76">
        <v>28.643987698410939</v>
      </c>
      <c r="W45" s="76">
        <v>30.747103334608067</v>
      </c>
      <c r="X45" s="76">
        <v>31.170537895028058</v>
      </c>
      <c r="Y45" s="76">
        <v>31.583039707028501</v>
      </c>
      <c r="Z45" s="76">
        <v>31.983348361118225</v>
      </c>
      <c r="AA45" s="76">
        <v>32.371099777240332</v>
      </c>
      <c r="AB45" s="76">
        <v>32.746104316643894</v>
      </c>
      <c r="AC45" s="76">
        <v>33.073565359810331</v>
      </c>
      <c r="AD45" s="76">
        <v>33.456819574128566</v>
      </c>
      <c r="AE45" s="76">
        <v>33.79138776986985</v>
      </c>
      <c r="AF45" s="76">
        <v>34.129301647568546</v>
      </c>
      <c r="AG45" s="76">
        <v>34.421959084745787</v>
      </c>
      <c r="AH45" s="76">
        <v>34.716115701241947</v>
      </c>
      <c r="AI45" s="76">
        <v>34.996441576528341</v>
      </c>
      <c r="AJ45" s="76">
        <v>35.264553594996229</v>
      </c>
      <c r="AK45" s="76">
        <v>35.519773576124621</v>
      </c>
      <c r="AL45" s="76">
        <v>35.76163648184852</v>
      </c>
      <c r="AM45" s="76">
        <v>35.989878769783935</v>
      </c>
      <c r="AN45" s="76">
        <v>36.204422575956308</v>
      </c>
      <c r="AO45" s="76">
        <v>36.405348992532112</v>
      </c>
      <c r="AP45" s="76">
        <v>36.592879911024603</v>
      </c>
      <c r="AQ45" s="76">
        <v>36.767357203094186</v>
      </c>
      <c r="AR45" s="76">
        <v>36.929219715853627</v>
      </c>
      <c r="AS45" s="76">
        <v>37.07898270261488</v>
      </c>
      <c r="AT45" s="76">
        <v>37.217217784855613</v>
      </c>
      <c r="AU45" s="76">
        <v>37.344537439713896</v>
      </c>
      <c r="AV45" s="76">
        <v>37.461577670214275</v>
      </c>
      <c r="AW45" s="76">
        <v>37.56898619091703</v>
      </c>
      <c r="AX45" s="76">
        <v>37.66741010953794</v>
      </c>
      <c r="AY45" s="76">
        <v>37.757485979818789</v>
      </c>
      <c r="AZ45" s="76">
        <v>37.839833574658691</v>
      </c>
      <c r="BA45" s="76">
        <v>37.915059177324423</v>
      </c>
      <c r="BB45" s="76">
        <v>37.983801850111917</v>
      </c>
      <c r="BC45" s="76">
        <v>38.046556247439746</v>
      </c>
      <c r="BD45" s="76">
        <v>38.103817159015293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20.331354698865297</v>
      </c>
      <c r="D46" s="76">
        <v>20.769532952948897</v>
      </c>
      <c r="E46" s="76">
        <v>21.212484223646086</v>
      </c>
      <c r="F46" s="76">
        <v>21.659869674802735</v>
      </c>
      <c r="G46" s="76">
        <v>22.111284548105758</v>
      </c>
      <c r="H46" s="76">
        <v>22.566153434007212</v>
      </c>
      <c r="I46" s="76">
        <v>23.023921780196151</v>
      </c>
      <c r="J46" s="76">
        <v>23.483984566766914</v>
      </c>
      <c r="K46" s="76">
        <v>23.945697186624646</v>
      </c>
      <c r="L46" s="76">
        <v>24.408382144816592</v>
      </c>
      <c r="M46" s="76">
        <v>24.87132772422677</v>
      </c>
      <c r="N46" s="76">
        <v>25.333787675038899</v>
      </c>
      <c r="O46" s="76">
        <v>25.794993931146639</v>
      </c>
      <c r="P46" s="76">
        <v>26.254048835096413</v>
      </c>
      <c r="Q46" s="76">
        <v>26.710192639168689</v>
      </c>
      <c r="R46" s="76">
        <v>27.162759969152624</v>
      </c>
      <c r="S46" s="76">
        <v>27.610939174126884</v>
      </c>
      <c r="T46" s="76">
        <v>28.053806039981854</v>
      </c>
      <c r="U46" s="76">
        <v>28.490451962837419</v>
      </c>
      <c r="V46" s="76">
        <v>28.919993081890329</v>
      </c>
      <c r="W46" s="76">
        <v>31.065638382447396</v>
      </c>
      <c r="X46" s="76">
        <v>31.511329745424639</v>
      </c>
      <c r="Y46" s="76">
        <v>31.946685727716691</v>
      </c>
      <c r="Z46" s="76">
        <v>32.370443710921769</v>
      </c>
      <c r="AA46" s="76">
        <v>32.782025021254988</v>
      </c>
      <c r="AB46" s="76">
        <v>33.181061139180628</v>
      </c>
      <c r="AC46" s="76">
        <v>33.567335051380162</v>
      </c>
      <c r="AD46" s="76">
        <v>33.903008401893963</v>
      </c>
      <c r="AE46" s="76">
        <v>34.300537633622085</v>
      </c>
      <c r="AF46" s="76">
        <v>34.643543009958307</v>
      </c>
      <c r="AG46" s="76">
        <v>34.989978440057889</v>
      </c>
      <c r="AH46" s="76">
        <v>35.339878224458467</v>
      </c>
      <c r="AI46" s="76">
        <v>35.602613579657785</v>
      </c>
      <c r="AJ46" s="76">
        <v>35.894747905459823</v>
      </c>
      <c r="AK46" s="76">
        <v>36.173669487036136</v>
      </c>
      <c r="AL46" s="76">
        <v>36.438767422310377</v>
      </c>
      <c r="AM46" s="76">
        <v>36.689648331112146</v>
      </c>
      <c r="AN46" s="76">
        <v>36.92612216157162</v>
      </c>
      <c r="AO46" s="76">
        <v>37.148175485318468</v>
      </c>
      <c r="AP46" s="76">
        <v>37.355953880333317</v>
      </c>
      <c r="AQ46" s="76">
        <v>37.54974090041862</v>
      </c>
      <c r="AR46" s="76">
        <v>37.729934115608991</v>
      </c>
      <c r="AS46" s="76">
        <v>37.897023398911777</v>
      </c>
      <c r="AT46" s="76">
        <v>38.051569363954869</v>
      </c>
      <c r="AU46" s="76">
        <v>38.19418649551622</v>
      </c>
      <c r="AV46" s="76">
        <v>38.325523890266354</v>
      </c>
      <c r="AW46" s="76">
        <v>38.446251921748683</v>
      </c>
      <c r="AX46" s="76">
        <v>38.557048108183132</v>
      </c>
      <c r="AY46" s="76">
        <v>38.658585474838674</v>
      </c>
      <c r="AZ46" s="76">
        <v>38.751524997453572</v>
      </c>
      <c r="BA46" s="76">
        <v>38.836517888444895</v>
      </c>
      <c r="BB46" s="76">
        <v>38.914250164632527</v>
      </c>
      <c r="BC46" s="76">
        <v>38.985264956630985</v>
      </c>
      <c r="BD46" s="76">
        <v>39.050104328166412</v>
      </c>
      <c r="BE46" s="76">
        <v>39.109283685723838</v>
      </c>
      <c r="BF46" s="76" t="s">
        <v>73</v>
      </c>
    </row>
    <row r="47" spans="1:148" ht="14.25">
      <c r="A47"/>
      <c r="B47" s="62">
        <v>55</v>
      </c>
      <c r="C47" s="76">
        <v>20.375022755129507</v>
      </c>
      <c r="D47" s="76">
        <v>20.818386068044013</v>
      </c>
      <c r="E47" s="76">
        <v>21.26706371046054</v>
      </c>
      <c r="F47" s="76">
        <v>21.720757274726246</v>
      </c>
      <c r="G47" s="76">
        <v>22.179101891277384</v>
      </c>
      <c r="H47" s="76">
        <v>22.641556660940029</v>
      </c>
      <c r="I47" s="76">
        <v>23.107602575943435</v>
      </c>
      <c r="J47" s="76">
        <v>23.576667997392104</v>
      </c>
      <c r="K47" s="76">
        <v>24.048139274461878</v>
      </c>
      <c r="L47" s="76">
        <v>24.521367027997265</v>
      </c>
      <c r="M47" s="76">
        <v>24.995664009692625</v>
      </c>
      <c r="N47" s="76">
        <v>25.470303959162393</v>
      </c>
      <c r="O47" s="76">
        <v>25.944534104714048</v>
      </c>
      <c r="P47" s="76">
        <v>26.417460715536151</v>
      </c>
      <c r="Q47" s="76">
        <v>26.888329731504257</v>
      </c>
      <c r="R47" s="76">
        <v>27.356481456619509</v>
      </c>
      <c r="S47" s="76">
        <v>27.821095669603345</v>
      </c>
      <c r="T47" s="76">
        <v>28.281225204007651</v>
      </c>
      <c r="U47" s="76">
        <v>28.735930545642912</v>
      </c>
      <c r="V47" s="76">
        <v>29.184289083500779</v>
      </c>
      <c r="W47" s="76">
        <v>31.371072944564148</v>
      </c>
      <c r="X47" s="76">
        <v>31.839042336260043</v>
      </c>
      <c r="Y47" s="76">
        <v>32.29737656027811</v>
      </c>
      <c r="Z47" s="76">
        <v>32.744701496564559</v>
      </c>
      <c r="AA47" s="76">
        <v>33.180479235456126</v>
      </c>
      <c r="AB47" s="76">
        <v>33.604139592661369</v>
      </c>
      <c r="AC47" s="76">
        <v>34.01529321340535</v>
      </c>
      <c r="AD47" s="76">
        <v>34.413696471988452</v>
      </c>
      <c r="AE47" s="76">
        <v>34.757833436708339</v>
      </c>
      <c r="AF47" s="76">
        <v>35.171086657582705</v>
      </c>
      <c r="AG47" s="76">
        <v>35.522797524158534</v>
      </c>
      <c r="AH47" s="76">
        <v>35.878025499400117</v>
      </c>
      <c r="AI47" s="76">
        <v>36.236805754394119</v>
      </c>
      <c r="AJ47" s="76">
        <v>36.520948477811089</v>
      </c>
      <c r="AK47" s="76">
        <v>36.825043904327835</v>
      </c>
      <c r="AL47" s="76">
        <v>37.114930185063976</v>
      </c>
      <c r="AM47" s="76">
        <v>37.390067705436351</v>
      </c>
      <c r="AN47" s="76">
        <v>37.6501373653062</v>
      </c>
      <c r="AO47" s="76">
        <v>37.895014304934548</v>
      </c>
      <c r="AP47" s="76">
        <v>38.124751301005766</v>
      </c>
      <c r="AQ47" s="76">
        <v>38.339557927079575</v>
      </c>
      <c r="AR47" s="76">
        <v>38.539775946454604</v>
      </c>
      <c r="AS47" s="76">
        <v>38.725856705329029</v>
      </c>
      <c r="AT47" s="76">
        <v>38.898338209020835</v>
      </c>
      <c r="AU47" s="76">
        <v>39.057827022133523</v>
      </c>
      <c r="AV47" s="76">
        <v>39.204977092793264</v>
      </c>
      <c r="AW47" s="76">
        <v>39.340474897237215</v>
      </c>
      <c r="AX47" s="76">
        <v>39.46502341230066</v>
      </c>
      <c r="AY47" s="76">
        <v>39.5793286733632</v>
      </c>
      <c r="AZ47" s="76">
        <v>39.68409077491863</v>
      </c>
      <c r="BA47" s="76">
        <v>39.780004969453337</v>
      </c>
      <c r="BB47" s="76">
        <v>39.867804460407804</v>
      </c>
      <c r="BC47" s="76">
        <v>39.948082065214379</v>
      </c>
      <c r="BD47" s="76">
        <v>40.021428947351929</v>
      </c>
      <c r="BE47" s="76">
        <v>40.088409700927215</v>
      </c>
      <c r="BF47" s="76">
        <v>40.149557115271129</v>
      </c>
    </row>
    <row r="48" spans="1:148" s="5" customFormat="1" ht="14.25">
      <c r="A48"/>
      <c r="B48" s="62">
        <v>56</v>
      </c>
      <c r="C48" s="76">
        <v>20.414985764837088</v>
      </c>
      <c r="D48" s="76">
        <v>20.863162875936943</v>
      </c>
      <c r="E48" s="76">
        <v>21.317172197566997</v>
      </c>
      <c r="F48" s="76">
        <v>21.776756630508324</v>
      </c>
      <c r="G48" s="76">
        <v>22.241592564361934</v>
      </c>
      <c r="H48" s="76">
        <v>22.71117550664167</v>
      </c>
      <c r="I48" s="76">
        <v>23.185024450604711</v>
      </c>
      <c r="J48" s="76">
        <v>23.662604200275787</v>
      </c>
      <c r="K48" s="76">
        <v>24.143335749467852</v>
      </c>
      <c r="L48" s="76">
        <v>24.626602162072121</v>
      </c>
      <c r="M48" s="76">
        <v>25.111745633207295</v>
      </c>
      <c r="N48" s="76">
        <v>25.59806549869732</v>
      </c>
      <c r="O48" s="76">
        <v>26.084830494470822</v>
      </c>
      <c r="P48" s="76">
        <v>26.571157493252709</v>
      </c>
      <c r="Q48" s="76">
        <v>27.056305380926567</v>
      </c>
      <c r="R48" s="76">
        <v>27.539627953968136</v>
      </c>
      <c r="S48" s="76">
        <v>28.020304445425865</v>
      </c>
      <c r="T48" s="76">
        <v>28.49737277624434</v>
      </c>
      <c r="U48" s="76">
        <v>28.96987052049985</v>
      </c>
      <c r="V48" s="76">
        <v>29.436844111312062</v>
      </c>
      <c r="W48" s="76">
        <v>31.663343593606299</v>
      </c>
      <c r="X48" s="76">
        <v>32.153538465565859</v>
      </c>
      <c r="Y48" s="76">
        <v>32.634899805047546</v>
      </c>
      <c r="Z48" s="76">
        <v>33.105947162867992</v>
      </c>
      <c r="AA48" s="76">
        <v>33.56608466908424</v>
      </c>
      <c r="AB48" s="76">
        <v>34.014777168902306</v>
      </c>
      <c r="AC48" s="76">
        <v>34.451444646782448</v>
      </c>
      <c r="AD48" s="76">
        <v>34.875677478628255</v>
      </c>
      <c r="AE48" s="76">
        <v>35.287274699029702</v>
      </c>
      <c r="AF48" s="76">
        <v>35.68572251645228</v>
      </c>
      <c r="AG48" s="76">
        <v>36.042579741616805</v>
      </c>
      <c r="AH48" s="76">
        <v>36.403005539032975</v>
      </c>
      <c r="AI48" s="76">
        <v>36.767035594423305</v>
      </c>
      <c r="AJ48" s="76">
        <v>37.13470595036754</v>
      </c>
      <c r="AK48" s="76">
        <v>37.506053009871216</v>
      </c>
      <c r="AL48" s="76">
        <v>37.789497632641407</v>
      </c>
      <c r="AM48" s="76">
        <v>38.090574418015201</v>
      </c>
      <c r="AN48" s="76">
        <v>38.375987430775005</v>
      </c>
      <c r="AO48" s="76">
        <v>38.645482542057628</v>
      </c>
      <c r="AP48" s="76">
        <v>38.899001965808239</v>
      </c>
      <c r="AQ48" s="76">
        <v>39.136664077444685</v>
      </c>
      <c r="AR48" s="76">
        <v>39.358738535064852</v>
      </c>
      <c r="AS48" s="76">
        <v>39.565623100697067</v>
      </c>
      <c r="AT48" s="76">
        <v>39.757819587535394</v>
      </c>
      <c r="AU48" s="76">
        <v>39.935914724379643</v>
      </c>
      <c r="AV48" s="76">
        <v>40.100557128799778</v>
      </c>
      <c r="AW48" s="76">
        <v>40.252440982620747</v>
      </c>
      <c r="AX48" s="76">
        <v>40.392288062734153</v>
      </c>
      <c r="AY48" s="76">
        <v>40.520832405529362</v>
      </c>
      <c r="AZ48" s="76">
        <v>40.638809771055321</v>
      </c>
      <c r="BA48" s="76">
        <v>40.746957375882133</v>
      </c>
      <c r="BB48" s="76">
        <v>40.84605484611771</v>
      </c>
      <c r="BC48" s="76">
        <v>40.936745095575453</v>
      </c>
      <c r="BD48" s="76">
        <v>41.01966957514157</v>
      </c>
      <c r="BE48" s="76">
        <v>41.095444013071244</v>
      </c>
      <c r="BF48" s="76">
        <v>41.164652518636927</v>
      </c>
    </row>
    <row r="49" spans="1:58" s="5" customFormat="1" ht="14.25">
      <c r="A49" s="1"/>
      <c r="B49" s="62">
        <v>57</v>
      </c>
      <c r="C49" s="76">
        <v>20.451510696084963</v>
      </c>
      <c r="D49" s="76">
        <v>20.904146256886918</v>
      </c>
      <c r="E49" s="76">
        <v>21.363107596835697</v>
      </c>
      <c r="F49" s="76">
        <v>21.828179429299773</v>
      </c>
      <c r="G49" s="76">
        <v>22.299080356527124</v>
      </c>
      <c r="H49" s="76">
        <v>22.775343742762804</v>
      </c>
      <c r="I49" s="76">
        <v>23.256528567798135</v>
      </c>
      <c r="J49" s="76">
        <v>23.742138649570034</v>
      </c>
      <c r="K49" s="76">
        <v>24.23163282603533</v>
      </c>
      <c r="L49" s="76">
        <v>24.724430456687166</v>
      </c>
      <c r="M49" s="76">
        <v>25.219907697699536</v>
      </c>
      <c r="N49" s="76">
        <v>25.717394671453686</v>
      </c>
      <c r="O49" s="76">
        <v>26.216187476533957</v>
      </c>
      <c r="P49" s="76">
        <v>26.715419982860471</v>
      </c>
      <c r="Q49" s="76">
        <v>27.214371095482306</v>
      </c>
      <c r="R49" s="76">
        <v>27.712415846722745</v>
      </c>
      <c r="S49" s="76">
        <v>28.208741005020102</v>
      </c>
      <c r="T49" s="76">
        <v>28.702377809663389</v>
      </c>
      <c r="U49" s="76">
        <v>29.192349284696089</v>
      </c>
      <c r="V49" s="76">
        <v>29.677679231395327</v>
      </c>
      <c r="W49" s="76">
        <v>31.942448777654885</v>
      </c>
      <c r="X49" s="76">
        <v>32.45474360682411</v>
      </c>
      <c r="Y49" s="76">
        <v>32.959105379376538</v>
      </c>
      <c r="Z49" s="76">
        <v>33.453953836405397</v>
      </c>
      <c r="AA49" s="76">
        <v>33.938642892175011</v>
      </c>
      <c r="AB49" s="76">
        <v>34.412581996172541</v>
      </c>
      <c r="AC49" s="76">
        <v>34.875219913320343</v>
      </c>
      <c r="AD49" s="76">
        <v>35.325966849817078</v>
      </c>
      <c r="AE49" s="76">
        <v>35.764468049394459</v>
      </c>
      <c r="AF49" s="76">
        <v>36.19022257145501</v>
      </c>
      <c r="AG49" s="76">
        <v>36.602697439070823</v>
      </c>
      <c r="AH49" s="76">
        <v>36.96872441346153</v>
      </c>
      <c r="AI49" s="76">
        <v>37.386055362113943</v>
      </c>
      <c r="AJ49" s="76">
        <v>37.759915915735085</v>
      </c>
      <c r="AK49" s="76">
        <v>38.137515074892434</v>
      </c>
      <c r="AL49" s="76">
        <v>38.461825952981023</v>
      </c>
      <c r="AM49" s="76">
        <v>38.790584433726238</v>
      </c>
      <c r="AN49" s="76">
        <v>39.103166949104789</v>
      </c>
      <c r="AO49" s="76">
        <v>39.399171600181582</v>
      </c>
      <c r="AP49" s="76">
        <v>39.678411202250423</v>
      </c>
      <c r="AQ49" s="76">
        <v>39.940894286529129</v>
      </c>
      <c r="AR49" s="76">
        <v>40.186800392980359</v>
      </c>
      <c r="AS49" s="76">
        <v>40.41645671634442</v>
      </c>
      <c r="AT49" s="76">
        <v>40.630313230482251</v>
      </c>
      <c r="AU49" s="76">
        <v>40.828922789487798</v>
      </c>
      <c r="AV49" s="76">
        <v>41.012916378648704</v>
      </c>
      <c r="AW49" s="76">
        <v>41.182985432361171</v>
      </c>
      <c r="AX49" s="76">
        <v>41.339861923519187</v>
      </c>
      <c r="AY49" s="76">
        <v>41.484301080339321</v>
      </c>
      <c r="AZ49" s="76">
        <v>41.617069249429562</v>
      </c>
      <c r="BA49" s="76">
        <v>41.738942093661272</v>
      </c>
      <c r="BB49" s="76">
        <v>41.850743657431643</v>
      </c>
      <c r="BC49" s="76">
        <v>41.953166327687391</v>
      </c>
      <c r="BD49" s="76">
        <v>42.046902181621775</v>
      </c>
      <c r="BE49" s="76">
        <v>42.132619356714521</v>
      </c>
      <c r="BF49" s="76">
        <v>42.210955355995537</v>
      </c>
    </row>
    <row r="50" spans="1:58" s="5" customFormat="1" ht="14.25">
      <c r="A50" s="1"/>
      <c r="B50" s="62">
        <v>58</v>
      </c>
      <c r="C50" s="76">
        <v>20.484857899551791</v>
      </c>
      <c r="D50" s="76">
        <v>20.941613781363341</v>
      </c>
      <c r="E50" s="76">
        <v>21.405164179208718</v>
      </c>
      <c r="F50" s="76">
        <v>21.875335778437243</v>
      </c>
      <c r="G50" s="76">
        <v>22.351889964951202</v>
      </c>
      <c r="H50" s="76">
        <v>22.834398983083364</v>
      </c>
      <c r="I50" s="76">
        <v>23.322463332358716</v>
      </c>
      <c r="J50" s="76">
        <v>23.815627937612653</v>
      </c>
      <c r="K50" s="76">
        <v>24.313392183054532</v>
      </c>
      <c r="L50" s="76">
        <v>24.815215082473923</v>
      </c>
      <c r="M50" s="76">
        <v>25.320510793226777</v>
      </c>
      <c r="N50" s="76">
        <v>25.828644957110672</v>
      </c>
      <c r="O50" s="76">
        <v>26.33894647635082</v>
      </c>
      <c r="P50" s="76">
        <v>26.85057225741738</v>
      </c>
      <c r="Q50" s="76">
        <v>27.362828024971929</v>
      </c>
      <c r="R50" s="76">
        <v>27.875117626638207</v>
      </c>
      <c r="S50" s="76">
        <v>28.38664340447713</v>
      </c>
      <c r="T50" s="76">
        <v>28.896438233336596</v>
      </c>
      <c r="U50" s="76">
        <v>29.403519173304669</v>
      </c>
      <c r="V50" s="76">
        <v>29.90689612251122</v>
      </c>
      <c r="W50" s="76">
        <v>32.208488578745076</v>
      </c>
      <c r="X50" s="76">
        <v>32.74269070345639</v>
      </c>
      <c r="Y50" s="76">
        <v>33.269955650829246</v>
      </c>
      <c r="Z50" s="76">
        <v>33.788611136408058</v>
      </c>
      <c r="AA50" s="76">
        <v>34.297970095523468</v>
      </c>
      <c r="AB50" s="76">
        <v>34.7973951832982</v>
      </c>
      <c r="AC50" s="76">
        <v>35.286281402298755</v>
      </c>
      <c r="AD50" s="76">
        <v>35.7640624209631</v>
      </c>
      <c r="AE50" s="76">
        <v>36.230219808062309</v>
      </c>
      <c r="AF50" s="76">
        <v>36.684081623376272</v>
      </c>
      <c r="AG50" s="76">
        <v>37.12511793360305</v>
      </c>
      <c r="AH50" s="76">
        <v>37.552778006873211</v>
      </c>
      <c r="AI50" s="76">
        <v>37.928305786941941</v>
      </c>
      <c r="AJ50" s="76">
        <v>38.368662786069109</v>
      </c>
      <c r="AK50" s="76">
        <v>38.752349413929799</v>
      </c>
      <c r="AL50" s="76">
        <v>39.139872908069094</v>
      </c>
      <c r="AM50" s="76">
        <v>39.531271637149786</v>
      </c>
      <c r="AN50" s="76">
        <v>39.831307508619169</v>
      </c>
      <c r="AO50" s="76">
        <v>40.15581878161661</v>
      </c>
      <c r="AP50" s="76">
        <v>40.462841744344495</v>
      </c>
      <c r="AQ50" s="76">
        <v>40.752255145243282</v>
      </c>
      <c r="AR50" s="76">
        <v>41.024128737220394</v>
      </c>
      <c r="AS50" s="76">
        <v>41.278700221067822</v>
      </c>
      <c r="AT50" s="76">
        <v>41.516349931712512</v>
      </c>
      <c r="AU50" s="76">
        <v>41.737580533355732</v>
      </c>
      <c r="AV50" s="76">
        <v>41.942990750407361</v>
      </c>
      <c r="AW50" s="76">
        <v>42.133256513268016</v>
      </c>
      <c r="AX50" s="76">
        <v>42.309109162512584</v>
      </c>
      <c r="AY50" s="76">
        <v>42.471316210967174</v>
      </c>
      <c r="AZ50" s="76">
        <v>42.62066758166366</v>
      </c>
      <c r="BA50" s="76">
        <v>42.757972120303414</v>
      </c>
      <c r="BB50" s="76">
        <v>42.884094747752336</v>
      </c>
      <c r="BC50" s="76">
        <v>42.999775388777763</v>
      </c>
      <c r="BD50" s="76">
        <v>43.105755974090748</v>
      </c>
      <c r="BE50" s="76">
        <v>43.202757417088428</v>
      </c>
      <c r="BF50" s="76">
        <v>43.291471971971703</v>
      </c>
    </row>
    <row r="51" spans="1:58" s="5" customFormat="1" ht="14.25">
      <c r="A51" s="1"/>
      <c r="B51" s="62">
        <v>59</v>
      </c>
      <c r="C51" s="76">
        <v>20.515264181836063</v>
      </c>
      <c r="D51" s="76">
        <v>20.975818590670748</v>
      </c>
      <c r="E51" s="76">
        <v>21.443610981472958</v>
      </c>
      <c r="F51" s="76">
        <v>21.918509832374987</v>
      </c>
      <c r="G51" s="76">
        <v>22.40031949783998</v>
      </c>
      <c r="H51" s="76">
        <v>22.888651702844459</v>
      </c>
      <c r="I51" s="76">
        <v>23.383149534135104</v>
      </c>
      <c r="J51" s="76">
        <v>23.883400620371336</v>
      </c>
      <c r="K51" s="76">
        <v>24.388947070550181</v>
      </c>
      <c r="L51" s="76">
        <v>24.89929036646512</v>
      </c>
      <c r="M51" s="76">
        <v>25.41388616432215</v>
      </c>
      <c r="N51" s="76">
        <v>25.932139832373949</v>
      </c>
      <c r="O51" s="76">
        <v>26.453418011928321</v>
      </c>
      <c r="P51" s="76">
        <v>26.97690623083566</v>
      </c>
      <c r="Q51" s="76">
        <v>27.501943435915955</v>
      </c>
      <c r="R51" s="76">
        <v>28.027969545245512</v>
      </c>
      <c r="S51" s="76">
        <v>28.554210307562592</v>
      </c>
      <c r="T51" s="76">
        <v>29.079708484371373</v>
      </c>
      <c r="U51" s="76">
        <v>29.6034838320539</v>
      </c>
      <c r="V51" s="76">
        <v>30.124541294736677</v>
      </c>
      <c r="W51" s="76">
        <v>32.461474923827907</v>
      </c>
      <c r="X51" s="76">
        <v>33.017312000796501</v>
      </c>
      <c r="Y51" s="76">
        <v>33.567297463009041</v>
      </c>
      <c r="Z51" s="76">
        <v>34.109676004539068</v>
      </c>
      <c r="AA51" s="76">
        <v>34.64373020995847</v>
      </c>
      <c r="AB51" s="76">
        <v>35.168786106969975</v>
      </c>
      <c r="AC51" s="76">
        <v>35.684194437531808</v>
      </c>
      <c r="AD51" s="76">
        <v>36.189337289912245</v>
      </c>
      <c r="AE51" s="76">
        <v>36.683722095173309</v>
      </c>
      <c r="AF51" s="76">
        <v>37.16649825398877</v>
      </c>
      <c r="AG51" s="76">
        <v>37.636968963859985</v>
      </c>
      <c r="AH51" s="76">
        <v>38.094577621743241</v>
      </c>
      <c r="AI51" s="76">
        <v>38.538766237126964</v>
      </c>
      <c r="AJ51" s="76">
        <v>38.924153899498236</v>
      </c>
      <c r="AK51" s="76">
        <v>39.39175457055449</v>
      </c>
      <c r="AL51" s="76">
        <v>39.785672116260038</v>
      </c>
      <c r="AM51" s="76">
        <v>40.183528837422635</v>
      </c>
      <c r="AN51" s="76">
        <v>40.585364125796865</v>
      </c>
      <c r="AO51" s="76">
        <v>40.914507266391631</v>
      </c>
      <c r="AP51" s="76">
        <v>41.251460233899365</v>
      </c>
      <c r="AQ51" s="76">
        <v>41.57001701388721</v>
      </c>
      <c r="AR51" s="76">
        <v>41.870116663532436</v>
      </c>
      <c r="AS51" s="76">
        <v>42.151886843105167</v>
      </c>
      <c r="AT51" s="76">
        <v>42.415618526261525</v>
      </c>
      <c r="AU51" s="76">
        <v>42.661745734240931</v>
      </c>
      <c r="AV51" s="76">
        <v>42.890818028223656</v>
      </c>
      <c r="AW51" s="76">
        <v>43.103480751899241</v>
      </c>
      <c r="AX51" s="76">
        <v>43.300451475510485</v>
      </c>
      <c r="AY51" s="76">
        <v>43.482498853591018</v>
      </c>
      <c r="AZ51" s="76">
        <v>43.650427267050851</v>
      </c>
      <c r="BA51" s="76">
        <v>43.805071529859831</v>
      </c>
      <c r="BB51" s="76">
        <v>43.947332133673775</v>
      </c>
      <c r="BC51" s="76">
        <v>44.077993063563241</v>
      </c>
      <c r="BD51" s="76">
        <v>44.197843989790329</v>
      </c>
      <c r="BE51" s="76">
        <v>44.307657832099075</v>
      </c>
      <c r="BF51" s="76">
        <v>44.408182022321611</v>
      </c>
    </row>
    <row r="52" spans="1:58" s="5" customFormat="1" ht="14.25">
      <c r="A52" s="1"/>
      <c r="B52" s="62">
        <v>60</v>
      </c>
      <c r="C52" s="76">
        <v>20.542957030175543</v>
      </c>
      <c r="D52" s="76">
        <v>21.007005203872446</v>
      </c>
      <c r="E52" s="76">
        <v>21.478709404536939</v>
      </c>
      <c r="F52" s="76">
        <v>21.957979420971395</v>
      </c>
      <c r="G52" s="76">
        <v>22.444662409715413</v>
      </c>
      <c r="H52" s="76">
        <v>22.938409779098745</v>
      </c>
      <c r="I52" s="76">
        <v>23.438907832365537</v>
      </c>
      <c r="J52" s="76">
        <v>23.945788017173765</v>
      </c>
      <c r="K52" s="76">
        <v>24.458636832229125</v>
      </c>
      <c r="L52" s="76">
        <v>24.977000498682646</v>
      </c>
      <c r="M52" s="76">
        <v>25.50037910470801</v>
      </c>
      <c r="N52" s="76">
        <v>26.028221390360972</v>
      </c>
      <c r="O52" s="76">
        <v>26.559936127118657</v>
      </c>
      <c r="P52" s="76">
        <v>27.094742532125363</v>
      </c>
      <c r="Q52" s="76">
        <v>27.6320186989573</v>
      </c>
      <c r="R52" s="76">
        <v>28.171247453705746</v>
      </c>
      <c r="S52" s="76">
        <v>28.711685460742306</v>
      </c>
      <c r="T52" s="76">
        <v>29.25239341981845</v>
      </c>
      <c r="U52" s="76">
        <v>29.792402382116791</v>
      </c>
      <c r="V52" s="76">
        <v>30.330721371916582</v>
      </c>
      <c r="W52" s="76">
        <v>32.701493425010696</v>
      </c>
      <c r="X52" s="76">
        <v>33.278617544153754</v>
      </c>
      <c r="Y52" s="76">
        <v>33.851058410052538</v>
      </c>
      <c r="Z52" s="76">
        <v>34.41698774506483</v>
      </c>
      <c r="AA52" s="76">
        <v>34.975669664526286</v>
      </c>
      <c r="AB52" s="76">
        <v>35.526405229478101</v>
      </c>
      <c r="AC52" s="76">
        <v>36.06851211110741</v>
      </c>
      <c r="AD52" s="76">
        <v>36.60133138181051</v>
      </c>
      <c r="AE52" s="76">
        <v>37.12432889873012</v>
      </c>
      <c r="AF52" s="76">
        <v>37.636650338612235</v>
      </c>
      <c r="AG52" s="76">
        <v>38.137427502867133</v>
      </c>
      <c r="AH52" s="76">
        <v>38.625941208234316</v>
      </c>
      <c r="AI52" s="76">
        <v>39.10162049509033</v>
      </c>
      <c r="AJ52" s="76">
        <v>39.566861822853333</v>
      </c>
      <c r="AK52" s="76">
        <v>40.019617903578506</v>
      </c>
      <c r="AL52" s="76">
        <v>40.419814082614295</v>
      </c>
      <c r="AM52" s="76">
        <v>40.880815815913657</v>
      </c>
      <c r="AN52" s="76">
        <v>41.289623974072796</v>
      </c>
      <c r="AO52" s="76">
        <v>41.702520213813521</v>
      </c>
      <c r="AP52" s="76">
        <v>42.043389203900567</v>
      </c>
      <c r="AQ52" s="76">
        <v>42.393400676568611</v>
      </c>
      <c r="AR52" s="76">
        <v>42.72410475001309</v>
      </c>
      <c r="AS52" s="76">
        <v>43.035497112568194</v>
      </c>
      <c r="AT52" s="76">
        <v>43.327757878445489</v>
      </c>
      <c r="AU52" s="76">
        <v>43.6012318948965</v>
      </c>
      <c r="AV52" s="76">
        <v>43.856400362033348</v>
      </c>
      <c r="AW52" s="76">
        <v>44.093860532045568</v>
      </c>
      <c r="AX52" s="76">
        <v>44.314300598526366</v>
      </c>
      <c r="AY52" s="76">
        <v>44.518476770729428</v>
      </c>
      <c r="AZ52" s="76">
        <v>44.707196413591795</v>
      </c>
      <c r="BA52" s="76">
        <v>44.881310871637837</v>
      </c>
      <c r="BB52" s="76">
        <v>45.041748849826106</v>
      </c>
      <c r="BC52" s="76">
        <v>45.189333083124083</v>
      </c>
      <c r="BD52" s="76">
        <v>45.324897238088326</v>
      </c>
      <c r="BE52" s="76">
        <v>45.449264059385911</v>
      </c>
      <c r="BF52" s="76">
        <v>45.563235388664829</v>
      </c>
    </row>
    <row r="53" spans="1:58" s="5" customFormat="1" ht="14.25">
      <c r="A53" s="1"/>
      <c r="B53" s="62">
        <v>61</v>
      </c>
      <c r="C53" s="76" t="s">
        <v>73</v>
      </c>
      <c r="D53" s="76">
        <v>21.035408544846455</v>
      </c>
      <c r="E53" s="76">
        <v>21.510711984788284</v>
      </c>
      <c r="F53" s="76">
        <v>21.994014543242304</v>
      </c>
      <c r="G53" s="76">
        <v>22.485205698202158</v>
      </c>
      <c r="H53" s="76">
        <v>22.983976381679049</v>
      </c>
      <c r="I53" s="76">
        <v>23.490056331305485</v>
      </c>
      <c r="J53" s="76">
        <v>24.003121475830635</v>
      </c>
      <c r="K53" s="76">
        <v>24.522803870288936</v>
      </c>
      <c r="L53" s="76">
        <v>25.048696214785814</v>
      </c>
      <c r="M53" s="76">
        <v>25.580345400944015</v>
      </c>
      <c r="N53" s="76">
        <v>26.117246601280694</v>
      </c>
      <c r="O53" s="76">
        <v>26.658854526597217</v>
      </c>
      <c r="P53" s="76">
        <v>27.204426592472583</v>
      </c>
      <c r="Q53" s="76">
        <v>27.75338542267675</v>
      </c>
      <c r="R53" s="76">
        <v>28.305263088941263</v>
      </c>
      <c r="S53" s="76">
        <v>28.859354257051862</v>
      </c>
      <c r="T53" s="76">
        <v>29.414745291703152</v>
      </c>
      <c r="U53" s="76">
        <v>29.970486935902329</v>
      </c>
      <c r="V53" s="76">
        <v>30.525601271002525</v>
      </c>
      <c r="W53" s="76">
        <v>32.928701701266398</v>
      </c>
      <c r="X53" s="76">
        <v>33.526694703607411</v>
      </c>
      <c r="Y53" s="76">
        <v>34.1212477154019</v>
      </c>
      <c r="Z53" s="76">
        <v>34.710470369219983</v>
      </c>
      <c r="AA53" s="76">
        <v>35.293621263871543</v>
      </c>
      <c r="AB53" s="76">
        <v>35.869989504465472</v>
      </c>
      <c r="AC53" s="76">
        <v>36.438872498821581</v>
      </c>
      <c r="AD53" s="76">
        <v>36.999582703425283</v>
      </c>
      <c r="AE53" s="76">
        <v>37.5515566349914</v>
      </c>
      <c r="AF53" s="76">
        <v>38.093874314885284</v>
      </c>
      <c r="AG53" s="76">
        <v>38.625658861979957</v>
      </c>
      <c r="AH53" s="76">
        <v>39.14602698388159</v>
      </c>
      <c r="AI53" s="76">
        <v>39.654250661764827</v>
      </c>
      <c r="AJ53" s="76">
        <v>40.152983019442921</v>
      </c>
      <c r="AK53" s="76">
        <v>40.639958764682682</v>
      </c>
      <c r="AL53" s="76">
        <v>41.113161801899658</v>
      </c>
      <c r="AM53" s="76">
        <v>41.524293419918656</v>
      </c>
      <c r="AN53" s="76">
        <v>42.011582421385022</v>
      </c>
      <c r="AO53" s="76">
        <v>42.431698245598874</v>
      </c>
      <c r="AP53" s="76">
        <v>42.856015228054865</v>
      </c>
      <c r="AQ53" s="76">
        <v>43.221589112910706</v>
      </c>
      <c r="AR53" s="76">
        <v>43.58539198063405</v>
      </c>
      <c r="AS53" s="76">
        <v>43.928969020360114</v>
      </c>
      <c r="AT53" s="76">
        <v>44.252366445111456</v>
      </c>
      <c r="AU53" s="76">
        <v>44.555817457530445</v>
      </c>
      <c r="AV53" s="76">
        <v>44.839713449232356</v>
      </c>
      <c r="AW53" s="76">
        <v>45.104583614742133</v>
      </c>
      <c r="AX53" s="76">
        <v>45.351068579920749</v>
      </c>
      <c r="AY53" s="76">
        <v>45.57989589650014</v>
      </c>
      <c r="AZ53" s="76">
        <v>45.791861852956742</v>
      </c>
      <c r="BA53" s="76">
        <v>45.987822393757902</v>
      </c>
      <c r="BB53" s="76">
        <v>46.1687247313317</v>
      </c>
      <c r="BC53" s="76">
        <v>46.335422898961816</v>
      </c>
      <c r="BD53" s="76">
        <v>46.48878887607826</v>
      </c>
      <c r="BE53" s="76">
        <v>46.629691331308578</v>
      </c>
      <c r="BF53" s="76">
        <v>46.758984261224157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21.539861706344777</v>
      </c>
      <c r="F54" s="76">
        <v>22.026876452690964</v>
      </c>
      <c r="G54" s="76">
        <v>22.522228745532196</v>
      </c>
      <c r="H54" s="76">
        <v>23.025648556856471</v>
      </c>
      <c r="I54" s="76">
        <v>23.536908903689969</v>
      </c>
      <c r="J54" s="76">
        <v>24.05573043398017</v>
      </c>
      <c r="K54" s="76">
        <v>24.581791458279323</v>
      </c>
      <c r="L54" s="76">
        <v>25.114732380923837</v>
      </c>
      <c r="M54" s="76">
        <v>25.654148719184093</v>
      </c>
      <c r="N54" s="76">
        <v>26.199584558377516</v>
      </c>
      <c r="O54" s="76">
        <v>26.750543753283974</v>
      </c>
      <c r="P54" s="76">
        <v>27.306325828269053</v>
      </c>
      <c r="Q54" s="76">
        <v>27.866402739321771</v>
      </c>
      <c r="R54" s="76">
        <v>28.430361579871327</v>
      </c>
      <c r="S54" s="76">
        <v>28.997541593897566</v>
      </c>
      <c r="T54" s="76">
        <v>29.567062108690806</v>
      </c>
      <c r="U54" s="76">
        <v>30.138001624806488</v>
      </c>
      <c r="V54" s="76">
        <v>30.709404055279784</v>
      </c>
      <c r="W54" s="76">
        <v>33.143330042970334</v>
      </c>
      <c r="X54" s="76">
        <v>33.761710307813011</v>
      </c>
      <c r="Y54" s="76">
        <v>34.377960069187651</v>
      </c>
      <c r="Z54" s="76">
        <v>34.990138324404775</v>
      </c>
      <c r="AA54" s="76">
        <v>35.597511963432304</v>
      </c>
      <c r="AB54" s="76">
        <v>36.199372307627755</v>
      </c>
      <c r="AC54" s="76">
        <v>36.795010780305532</v>
      </c>
      <c r="AD54" s="76">
        <v>37.383725393589998</v>
      </c>
      <c r="AE54" s="76">
        <v>37.964937587582703</v>
      </c>
      <c r="AF54" s="76">
        <v>38.537673970806622</v>
      </c>
      <c r="AG54" s="76">
        <v>39.100993468618761</v>
      </c>
      <c r="AH54" s="76">
        <v>39.654000429217874</v>
      </c>
      <c r="AI54" s="76">
        <v>40.19581125907893</v>
      </c>
      <c r="AJ54" s="76">
        <v>40.729224053728963</v>
      </c>
      <c r="AK54" s="76">
        <v>41.251817632298462</v>
      </c>
      <c r="AL54" s="76">
        <v>41.761348248228224</v>
      </c>
      <c r="AM54" s="76">
        <v>42.255836774330575</v>
      </c>
      <c r="AN54" s="76">
        <v>42.733593420506473</v>
      </c>
      <c r="AO54" s="76">
        <v>43.160929354711541</v>
      </c>
      <c r="AP54" s="76">
        <v>43.592538648258653</v>
      </c>
      <c r="AQ54" s="76">
        <v>44.028464034741241</v>
      </c>
      <c r="AR54" s="76">
        <v>44.468748675088655</v>
      </c>
      <c r="AS54" s="76">
        <v>44.831734628519712</v>
      </c>
      <c r="AT54" s="76">
        <v>45.189039956007385</v>
      </c>
      <c r="AU54" s="76">
        <v>45.525284795989428</v>
      </c>
      <c r="AV54" s="76">
        <v>45.840747154959992</v>
      </c>
      <c r="AW54" s="76">
        <v>46.135865765841146</v>
      </c>
      <c r="AX54" s="76">
        <v>46.411212845304071</v>
      </c>
      <c r="AY54" s="76">
        <v>46.6674683044997</v>
      </c>
      <c r="AZ54" s="76">
        <v>46.905400497601967</v>
      </c>
      <c r="BA54" s="76">
        <v>47.125855284553346</v>
      </c>
      <c r="BB54" s="76">
        <v>47.329786029805717</v>
      </c>
      <c r="BC54" s="76">
        <v>47.518068148851526</v>
      </c>
      <c r="BD54" s="76">
        <v>47.691603975926192</v>
      </c>
      <c r="BE54" s="76">
        <v>47.851302147199505</v>
      </c>
      <c r="BF54" s="76">
        <v>47.998064742490087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22.056934433455595</v>
      </c>
      <c r="G55" s="76">
        <v>22.556134905439833</v>
      </c>
      <c r="H55" s="76">
        <v>23.063865682929645</v>
      </c>
      <c r="I55" s="76">
        <v>23.579942809794304</v>
      </c>
      <c r="J55" s="76">
        <v>24.104131757714914</v>
      </c>
      <c r="K55" s="76">
        <v>24.636157627864574</v>
      </c>
      <c r="L55" s="76">
        <v>25.175709571908158</v>
      </c>
      <c r="M55" s="76">
        <v>25.72243335007148</v>
      </c>
      <c r="N55" s="76">
        <v>26.275924223239539</v>
      </c>
      <c r="O55" s="76">
        <v>26.835738176948944</v>
      </c>
      <c r="P55" s="76">
        <v>27.40122043439057</v>
      </c>
      <c r="Q55" s="76">
        <v>27.971896931587008</v>
      </c>
      <c r="R55" s="76">
        <v>28.547415583114333</v>
      </c>
      <c r="S55" s="76">
        <v>29.127166748234483</v>
      </c>
      <c r="T55" s="76">
        <v>29.710309924283983</v>
      </c>
      <c r="U55" s="76">
        <v>30.295959430003027</v>
      </c>
      <c r="V55" s="76">
        <v>30.883189882601375</v>
      </c>
      <c r="W55" s="76">
        <v>33.346780826089116</v>
      </c>
      <c r="X55" s="76">
        <v>33.985137311121264</v>
      </c>
      <c r="Y55" s="76">
        <v>34.62274147366211</v>
      </c>
      <c r="Z55" s="76">
        <v>35.257612920575518</v>
      </c>
      <c r="AA55" s="76">
        <v>35.889042099246851</v>
      </c>
      <c r="AB55" s="76">
        <v>36.516338605458266</v>
      </c>
      <c r="AC55" s="76">
        <v>37.138804463485087</v>
      </c>
      <c r="AD55" s="76">
        <v>37.755740160845917</v>
      </c>
      <c r="AE55" s="76">
        <v>38.366569722693889</v>
      </c>
      <c r="AF55" s="76">
        <v>38.970281677970895</v>
      </c>
      <c r="AG55" s="76">
        <v>39.565885288247728</v>
      </c>
      <c r="AH55" s="76">
        <v>40.152424271444097</v>
      </c>
      <c r="AI55" s="76">
        <v>40.729002612151234</v>
      </c>
      <c r="AJ55" s="76">
        <v>41.298598444227757</v>
      </c>
      <c r="AK55" s="76">
        <v>41.858506821534931</v>
      </c>
      <c r="AL55" s="76">
        <v>42.406311640392317</v>
      </c>
      <c r="AM55" s="76">
        <v>42.939795181638793</v>
      </c>
      <c r="AN55" s="76">
        <v>43.457017740778184</v>
      </c>
      <c r="AO55" s="76">
        <v>43.956316986181683</v>
      </c>
      <c r="AP55" s="76">
        <v>44.395880156043503</v>
      </c>
      <c r="AQ55" s="76">
        <v>44.839838957603938</v>
      </c>
      <c r="AR55" s="76">
        <v>45.28823734717998</v>
      </c>
      <c r="AS55" s="76">
        <v>45.741119720651781</v>
      </c>
      <c r="AT55" s="76">
        <v>46.198530917858299</v>
      </c>
      <c r="AU55" s="76">
        <v>46.518320303661497</v>
      </c>
      <c r="AV55" s="76">
        <v>46.868936125069055</v>
      </c>
      <c r="AW55" s="76">
        <v>47.197913631938341</v>
      </c>
      <c r="AX55" s="76">
        <v>47.505730888481985</v>
      </c>
      <c r="AY55" s="76">
        <v>47.792996217640656</v>
      </c>
      <c r="AZ55" s="76">
        <v>48.060428294768919</v>
      </c>
      <c r="BA55" s="76">
        <v>48.30884349472813</v>
      </c>
      <c r="BB55" s="76">
        <v>48.539184527805411</v>
      </c>
      <c r="BC55" s="76">
        <v>48.752334136582135</v>
      </c>
      <c r="BD55" s="76">
        <v>48.949213271137332</v>
      </c>
      <c r="BE55" s="76">
        <v>49.130761185554739</v>
      </c>
      <c r="BF55" s="76">
        <v>49.297921003172902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22.587099876999108</v>
      </c>
      <c r="H56" s="76">
        <v>23.098812452500699</v>
      </c>
      <c r="I56" s="76">
        <v>23.619350265834793</v>
      </c>
      <c r="J56" s="76">
        <v>24.148523242921875</v>
      </c>
      <c r="K56" s="76">
        <v>24.686103274375458</v>
      </c>
      <c r="L56" s="76">
        <v>25.231828701029272</v>
      </c>
      <c r="M56" s="76">
        <v>25.7853964856976</v>
      </c>
      <c r="N56" s="76">
        <v>26.346454611867234</v>
      </c>
      <c r="O56" s="76">
        <v>26.914613419168024</v>
      </c>
      <c r="P56" s="76">
        <v>27.489266654059048</v>
      </c>
      <c r="Q56" s="76">
        <v>28.069998037747517</v>
      </c>
      <c r="R56" s="76">
        <v>28.656521209043838</v>
      </c>
      <c r="S56" s="76">
        <v>29.248283339492822</v>
      </c>
      <c r="T56" s="76">
        <v>29.844490542996077</v>
      </c>
      <c r="U56" s="76">
        <v>30.44430032600609</v>
      </c>
      <c r="V56" s="76">
        <v>31.046826287669592</v>
      </c>
      <c r="W56" s="76">
        <v>33.53876866456104</v>
      </c>
      <c r="X56" s="76">
        <v>34.19657465225017</v>
      </c>
      <c r="Y56" s="76">
        <v>34.855060305971563</v>
      </c>
      <c r="Z56" s="76">
        <v>35.512217382059013</v>
      </c>
      <c r="AA56" s="76">
        <v>36.167375278832203</v>
      </c>
      <c r="AB56" s="76">
        <v>36.819878365895356</v>
      </c>
      <c r="AC56" s="76">
        <v>37.469056650538391</v>
      </c>
      <c r="AD56" s="76">
        <v>38.114231189265141</v>
      </c>
      <c r="AE56" s="76">
        <v>38.754847768579125</v>
      </c>
      <c r="AF56" s="76">
        <v>39.389874235683003</v>
      </c>
      <c r="AG56" s="76">
        <v>40.018287126351787</v>
      </c>
      <c r="AH56" s="76">
        <v>40.639085789280863</v>
      </c>
      <c r="AI56" s="76">
        <v>41.251319950658612</v>
      </c>
      <c r="AJ56" s="76">
        <v>41.858310953130442</v>
      </c>
      <c r="AK56" s="76">
        <v>42.45707074948664</v>
      </c>
      <c r="AL56" s="76">
        <v>43.044892625978541</v>
      </c>
      <c r="AM56" s="76">
        <v>43.619371255145047</v>
      </c>
      <c r="AN56" s="76">
        <v>44.178318351378998</v>
      </c>
      <c r="AO56" s="76">
        <v>44.719810615290044</v>
      </c>
      <c r="AP56" s="76">
        <v>45.242214541676056</v>
      </c>
      <c r="AQ56" s="76">
        <v>45.694636687092817</v>
      </c>
      <c r="AR56" s="76">
        <v>46.224690793178119</v>
      </c>
      <c r="AS56" s="76">
        <v>46.686937701109898</v>
      </c>
      <c r="AT56" s="76">
        <v>47.153807078120998</v>
      </c>
      <c r="AU56" s="76">
        <v>47.530889889492272</v>
      </c>
      <c r="AV56" s="76">
        <v>47.920300536422324</v>
      </c>
      <c r="AW56" s="76">
        <v>48.286831592438752</v>
      </c>
      <c r="AX56" s="76">
        <v>48.630839184532107</v>
      </c>
      <c r="AY56" s="76">
        <v>48.952833636216624</v>
      </c>
      <c r="AZ56" s="76">
        <v>49.253459434652875</v>
      </c>
      <c r="BA56" s="76">
        <v>49.53348110684238</v>
      </c>
      <c r="BB56" s="76">
        <v>49.793810829654234</v>
      </c>
      <c r="BC56" s="76">
        <v>50.035321595682824</v>
      </c>
      <c r="BD56" s="76">
        <v>50.258938277202681</v>
      </c>
      <c r="BE56" s="76">
        <v>50.465618576730215</v>
      </c>
      <c r="BF56" s="76">
        <v>50.656336990395019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23.130684807722751</v>
      </c>
      <c r="I57" s="76">
        <v>23.655338199315125</v>
      </c>
      <c r="J57" s="76">
        <v>24.189121463829462</v>
      </c>
      <c r="K57" s="76">
        <v>24.731852798201196</v>
      </c>
      <c r="L57" s="76">
        <v>25.28331962495006</v>
      </c>
      <c r="M57" s="76">
        <v>25.843270450973908</v>
      </c>
      <c r="N57" s="76">
        <v>26.411406850794464</v>
      </c>
      <c r="O57" s="76">
        <v>26.987394996828364</v>
      </c>
      <c r="P57" s="76">
        <v>27.570679222938892</v>
      </c>
      <c r="Q57" s="76">
        <v>28.160903987908611</v>
      </c>
      <c r="R57" s="76">
        <v>28.757852624820242</v>
      </c>
      <c r="S57" s="76">
        <v>29.361033910813589</v>
      </c>
      <c r="T57" s="76">
        <v>29.969706173882184</v>
      </c>
      <c r="U57" s="76">
        <v>30.583076661319858</v>
      </c>
      <c r="V57" s="76">
        <v>31.200305481573171</v>
      </c>
      <c r="W57" s="76">
        <v>33.71917472225114</v>
      </c>
      <c r="X57" s="76">
        <v>34.395803687936258</v>
      </c>
      <c r="Y57" s="76">
        <v>35.074582907776737</v>
      </c>
      <c r="Z57" s="76">
        <v>35.753487770306563</v>
      </c>
      <c r="AA57" s="76">
        <v>36.431901749996477</v>
      </c>
      <c r="AB57" s="76">
        <v>37.109220508211529</v>
      </c>
      <c r="AC57" s="76">
        <v>37.784819778259212</v>
      </c>
      <c r="AD57" s="76">
        <v>38.458060018118914</v>
      </c>
      <c r="AE57" s="76">
        <v>39.12842904592307</v>
      </c>
      <c r="AF57" s="76">
        <v>39.794893128648638</v>
      </c>
      <c r="AG57" s="76">
        <v>40.456415126630944</v>
      </c>
      <c r="AH57" s="76">
        <v>41.111968769367614</v>
      </c>
      <c r="AI57" s="76">
        <v>41.760567839156622</v>
      </c>
      <c r="AJ57" s="76">
        <v>42.405868354361886</v>
      </c>
      <c r="AK57" s="76">
        <v>43.044719410325492</v>
      </c>
      <c r="AL57" s="76">
        <v>43.674125545548947</v>
      </c>
      <c r="AM57" s="76">
        <v>44.291384614375723</v>
      </c>
      <c r="AN57" s="76">
        <v>44.89410686089758</v>
      </c>
      <c r="AO57" s="76">
        <v>45.480108901501723</v>
      </c>
      <c r="AP57" s="76">
        <v>46.047486156379762</v>
      </c>
      <c r="AQ57" s="76">
        <v>46.594630896940537</v>
      </c>
      <c r="AR57" s="76">
        <v>47.120228403101528</v>
      </c>
      <c r="AS57" s="76">
        <v>47.591430687132544</v>
      </c>
      <c r="AT57" s="76">
        <v>48.067344994003868</v>
      </c>
      <c r="AU57" s="76">
        <v>48.54801844394391</v>
      </c>
      <c r="AV57" s="76">
        <v>49.033498628383349</v>
      </c>
      <c r="AW57" s="76">
        <v>49.398553646067846</v>
      </c>
      <c r="AX57" s="76">
        <v>49.782554898309755</v>
      </c>
      <c r="AY57" s="76">
        <v>50.14310979718897</v>
      </c>
      <c r="AZ57" s="76">
        <v>50.480761627926945</v>
      </c>
      <c r="BA57" s="76">
        <v>50.796197887629084</v>
      </c>
      <c r="BB57" s="76">
        <v>51.090277296273996</v>
      </c>
      <c r="BC57" s="76">
        <v>51.363842928609316</v>
      </c>
      <c r="BD57" s="76">
        <v>51.617805787350434</v>
      </c>
      <c r="BE57" s="76">
        <v>51.853126825181761</v>
      </c>
      <c r="BF57" s="76">
        <v>52.07079935173617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23.688122809144559</v>
      </c>
      <c r="J58" s="76">
        <v>24.226155633984899</v>
      </c>
      <c r="K58" s="76">
        <v>24.773647228662568</v>
      </c>
      <c r="L58" s="76">
        <v>25.330433499925164</v>
      </c>
      <c r="M58" s="76">
        <v>25.896314279707788</v>
      </c>
      <c r="N58" s="76">
        <v>26.471044968965682</v>
      </c>
      <c r="O58" s="76">
        <v>27.054348350616056</v>
      </c>
      <c r="P58" s="76">
        <v>27.645720673509558</v>
      </c>
      <c r="Q58" s="76">
        <v>28.244869247917951</v>
      </c>
      <c r="R58" s="76">
        <v>28.851650136608612</v>
      </c>
      <c r="S58" s="76">
        <v>29.465637579998656</v>
      </c>
      <c r="T58" s="76">
        <v>30.086146809263777</v>
      </c>
      <c r="U58" s="76">
        <v>30.712440465769113</v>
      </c>
      <c r="V58" s="76">
        <v>31.343731822454696</v>
      </c>
      <c r="W58" s="76">
        <v>33.888031050577368</v>
      </c>
      <c r="X58" s="76">
        <v>34.582773406887291</v>
      </c>
      <c r="Y58" s="76">
        <v>35.281160125569805</v>
      </c>
      <c r="Z58" s="76">
        <v>35.981161323178036</v>
      </c>
      <c r="AA58" s="76">
        <v>36.68222903668336</v>
      </c>
      <c r="AB58" s="76">
        <v>37.383826342389703</v>
      </c>
      <c r="AC58" s="76">
        <v>38.085392357828624</v>
      </c>
      <c r="AD58" s="76">
        <v>38.786346049867959</v>
      </c>
      <c r="AE58" s="76">
        <v>39.486238160568995</v>
      </c>
      <c r="AF58" s="76">
        <v>40.184053742765748</v>
      </c>
      <c r="AG58" s="76">
        <v>40.878762751869232</v>
      </c>
      <c r="AH58" s="76">
        <v>41.569334211535484</v>
      </c>
      <c r="AI58" s="76">
        <v>42.25476684585432</v>
      </c>
      <c r="AJ58" s="76">
        <v>42.939097309808993</v>
      </c>
      <c r="AK58" s="76">
        <v>43.618976291883747</v>
      </c>
      <c r="AL58" s="76">
        <v>44.291231414345795</v>
      </c>
      <c r="AM58" s="76">
        <v>44.952866607669272</v>
      </c>
      <c r="AN58" s="76">
        <v>45.601189911778349</v>
      </c>
      <c r="AO58" s="76">
        <v>46.233801288980438</v>
      </c>
      <c r="AP58" s="76">
        <v>46.848525595834985</v>
      </c>
      <c r="AQ58" s="76">
        <v>47.443474547006701</v>
      </c>
      <c r="AR58" s="76">
        <v>48.017054471574454</v>
      </c>
      <c r="AS58" s="76">
        <v>48.567967059243806</v>
      </c>
      <c r="AT58" s="76">
        <v>49.053646729836245</v>
      </c>
      <c r="AU58" s="76">
        <v>49.544183197134608</v>
      </c>
      <c r="AV58" s="76">
        <v>50.039625029105956</v>
      </c>
      <c r="AW58" s="76">
        <v>50.540021279397017</v>
      </c>
      <c r="AX58" s="76">
        <v>50.956743126680784</v>
      </c>
      <c r="AY58" s="76">
        <v>51.359772702228717</v>
      </c>
      <c r="AZ58" s="76">
        <v>51.738395670780818</v>
      </c>
      <c r="BA58" s="76">
        <v>52.093194771994597</v>
      </c>
      <c r="BB58" s="76">
        <v>52.42494945103779</v>
      </c>
      <c r="BC58" s="76">
        <v>52.734449641510437</v>
      </c>
      <c r="BD58" s="76">
        <v>53.022571529523837</v>
      </c>
      <c r="BE58" s="76">
        <v>53.290260953759663</v>
      </c>
      <c r="BF58" s="76">
        <v>53.538514385373851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24.259862049806959</v>
      </c>
      <c r="K59" s="76">
        <v>24.811737924524088</v>
      </c>
      <c r="L59" s="76">
        <v>25.373435693199326</v>
      </c>
      <c r="M59" s="76">
        <v>25.944805797400299</v>
      </c>
      <c r="N59" s="76">
        <v>26.525657129983152</v>
      </c>
      <c r="O59" s="76">
        <v>27.115769212827455</v>
      </c>
      <c r="P59" s="76">
        <v>27.714690848581704</v>
      </c>
      <c r="Q59" s="76">
        <v>28.322193507970347</v>
      </c>
      <c r="R59" s="76">
        <v>28.938208108084002</v>
      </c>
      <c r="S59" s="76">
        <v>29.562377277693173</v>
      </c>
      <c r="T59" s="76">
        <v>30.194076904342666</v>
      </c>
      <c r="U59" s="76">
        <v>30.832629723277179</v>
      </c>
      <c r="V59" s="76">
        <v>31.477307876498635</v>
      </c>
      <c r="W59" s="76">
        <v>34.045502694911008</v>
      </c>
      <c r="X59" s="76">
        <v>34.75758280390783</v>
      </c>
      <c r="Y59" s="76">
        <v>35.474810363299376</v>
      </c>
      <c r="Z59" s="76">
        <v>36.195160634837563</v>
      </c>
      <c r="AA59" s="76">
        <v>36.918167734512394</v>
      </c>
      <c r="AB59" s="76">
        <v>37.643377500214193</v>
      </c>
      <c r="AC59" s="76">
        <v>38.370309576928769</v>
      </c>
      <c r="AD59" s="76">
        <v>39.098460354161517</v>
      </c>
      <c r="AE59" s="76">
        <v>39.827464516934008</v>
      </c>
      <c r="AF59" s="76">
        <v>40.556347041191259</v>
      </c>
      <c r="AG59" s="76">
        <v>41.284106997658583</v>
      </c>
      <c r="AH59" s="76">
        <v>42.009731356833733</v>
      </c>
      <c r="AI59" s="76">
        <v>42.732226884997807</v>
      </c>
      <c r="AJ59" s="76">
        <v>43.456057644723131</v>
      </c>
      <c r="AK59" s="76">
        <v>44.177693880979064</v>
      </c>
      <c r="AL59" s="76">
        <v>44.893754719799006</v>
      </c>
      <c r="AM59" s="76">
        <v>45.601054357732011</v>
      </c>
      <c r="AN59" s="76">
        <v>46.296602409561977</v>
      </c>
      <c r="AO59" s="76">
        <v>46.977689156097256</v>
      </c>
      <c r="AP59" s="76">
        <v>47.641909023414634</v>
      </c>
      <c r="AQ59" s="76">
        <v>48.287093348166216</v>
      </c>
      <c r="AR59" s="76">
        <v>48.911358122495727</v>
      </c>
      <c r="AS59" s="76">
        <v>49.513116620562116</v>
      </c>
      <c r="AT59" s="76">
        <v>50.091075659957504</v>
      </c>
      <c r="AU59" s="76">
        <v>50.591986416557077</v>
      </c>
      <c r="AV59" s="76">
        <v>51.171895703999034</v>
      </c>
      <c r="AW59" s="76">
        <v>51.683614661039023</v>
      </c>
      <c r="AX59" s="76">
        <v>52.20045080764941</v>
      </c>
      <c r="AY59" s="76">
        <v>52.598637957757774</v>
      </c>
      <c r="AZ59" s="76">
        <v>53.022260883300127</v>
      </c>
      <c r="BA59" s="76">
        <v>53.420485642034059</v>
      </c>
      <c r="BB59" s="76">
        <v>53.793983971682231</v>
      </c>
      <c r="BC59" s="76">
        <v>54.143466540927442</v>
      </c>
      <c r="BD59" s="76">
        <v>54.46975066483747</v>
      </c>
      <c r="BE59" s="76">
        <v>54.773745487615123</v>
      </c>
      <c r="BF59" s="76">
        <v>55.056431765698704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24.846379958396184</v>
      </c>
      <c r="L60" s="76">
        <v>25.412598251569921</v>
      </c>
      <c r="M60" s="76">
        <v>25.989033102036142</v>
      </c>
      <c r="N60" s="76">
        <v>26.575546056799389</v>
      </c>
      <c r="O60" s="76">
        <v>27.171972922269429</v>
      </c>
      <c r="P60" s="76">
        <v>27.77791505799452</v>
      </c>
      <c r="Q60" s="76">
        <v>28.393208653863649</v>
      </c>
      <c r="R60" s="76">
        <v>29.017860734700967</v>
      </c>
      <c r="S60" s="76">
        <v>29.651584334513785</v>
      </c>
      <c r="T60" s="76">
        <v>30.293818818574902</v>
      </c>
      <c r="U60" s="76">
        <v>30.943950738450614</v>
      </c>
      <c r="V60" s="76">
        <v>31.601315808490494</v>
      </c>
      <c r="W60" s="76">
        <v>34.19186298195357</v>
      </c>
      <c r="X60" s="76">
        <v>34.920455194426218</v>
      </c>
      <c r="Y60" s="76">
        <v>35.655693201179353</v>
      </c>
      <c r="Z60" s="76">
        <v>36.395566909754407</v>
      </c>
      <c r="AA60" s="76">
        <v>37.139704777299066</v>
      </c>
      <c r="AB60" s="76">
        <v>37.887749629518574</v>
      </c>
      <c r="AC60" s="76">
        <v>38.639317865582555</v>
      </c>
      <c r="AD60" s="76">
        <v>39.394001560712148</v>
      </c>
      <c r="AE60" s="76">
        <v>40.151539983034738</v>
      </c>
      <c r="AF60" s="76">
        <v>40.911019412238012</v>
      </c>
      <c r="AG60" s="76">
        <v>41.671490771208944</v>
      </c>
      <c r="AH60" s="76">
        <v>42.431982855773462</v>
      </c>
      <c r="AI60" s="76">
        <v>43.191535320156618</v>
      </c>
      <c r="AJ60" s="76">
        <v>43.955086561385727</v>
      </c>
      <c r="AK60" s="76">
        <v>44.718948257096855</v>
      </c>
      <c r="AL60" s="76">
        <v>45.479549548123536</v>
      </c>
      <c r="AM60" s="76">
        <v>46.233487008716168</v>
      </c>
      <c r="AN60" s="76">
        <v>46.977569126151593</v>
      </c>
      <c r="AO60" s="76">
        <v>47.708780828553678</v>
      </c>
      <c r="AP60" s="76">
        <v>48.424400258278503</v>
      </c>
      <c r="AQ60" s="76">
        <v>49.122015554665118</v>
      </c>
      <c r="AR60" s="76">
        <v>49.799452193510973</v>
      </c>
      <c r="AS60" s="76">
        <v>50.454823477218476</v>
      </c>
      <c r="AT60" s="76">
        <v>51.086537985080419</v>
      </c>
      <c r="AU60" s="76">
        <v>51.693310437436601</v>
      </c>
      <c r="AV60" s="76">
        <v>52.210243541810968</v>
      </c>
      <c r="AW60" s="76">
        <v>52.828346272279767</v>
      </c>
      <c r="AX60" s="76">
        <v>53.356629735002564</v>
      </c>
      <c r="AY60" s="76">
        <v>53.890196032352591</v>
      </c>
      <c r="AZ60" s="76">
        <v>54.328062636538164</v>
      </c>
      <c r="BA60" s="76">
        <v>54.773857179299476</v>
      </c>
      <c r="BB60" s="76">
        <v>55.193280622509235</v>
      </c>
      <c r="BC60" s="76">
        <v>55.586935644508998</v>
      </c>
      <c r="BD60" s="76">
        <v>55.955553710336602</v>
      </c>
      <c r="BE60" s="76">
        <v>56.299982540987571</v>
      </c>
      <c r="BF60" s="76">
        <v>56.621165044740025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25.448194801189217</v>
      </c>
      <c r="M61" s="76">
        <v>26.029288714769471</v>
      </c>
      <c r="N61" s="76">
        <v>26.621022379014576</v>
      </c>
      <c r="O61" s="76">
        <v>27.223286919231551</v>
      </c>
      <c r="P61" s="76">
        <v>27.835735688812711</v>
      </c>
      <c r="Q61" s="76">
        <v>28.458269467561394</v>
      </c>
      <c r="R61" s="76">
        <v>29.090971834523859</v>
      </c>
      <c r="S61" s="76">
        <v>29.733627381841654</v>
      </c>
      <c r="T61" s="76">
        <v>30.38574087106478</v>
      </c>
      <c r="U61" s="76">
        <v>31.046765426241286</v>
      </c>
      <c r="V61" s="76">
        <v>31.716104019103991</v>
      </c>
      <c r="W61" s="76">
        <v>34.32747603432643</v>
      </c>
      <c r="X61" s="76">
        <v>35.071720190766669</v>
      </c>
      <c r="Y61" s="76">
        <v>35.824091132898999</v>
      </c>
      <c r="Z61" s="76">
        <v>36.582601812834611</v>
      </c>
      <c r="AA61" s="76">
        <v>37.346985816941071</v>
      </c>
      <c r="AB61" s="76">
        <v>38.116995779834504</v>
      </c>
      <c r="AC61" s="76">
        <v>38.892359815429607</v>
      </c>
      <c r="AD61" s="76">
        <v>39.672782883483649</v>
      </c>
      <c r="AE61" s="76">
        <v>40.458128619559744</v>
      </c>
      <c r="AF61" s="76">
        <v>41.247565704229402</v>
      </c>
      <c r="AG61" s="76">
        <v>42.040219809292708</v>
      </c>
      <c r="AH61" s="76">
        <v>42.835186093171941</v>
      </c>
      <c r="AI61" s="76">
        <v>43.631563137598064</v>
      </c>
      <c r="AJ61" s="76">
        <v>44.434810052881751</v>
      </c>
      <c r="AK61" s="76">
        <v>45.241105294400803</v>
      </c>
      <c r="AL61" s="76">
        <v>46.046710562574631</v>
      </c>
      <c r="AM61" s="76">
        <v>46.848023877991601</v>
      </c>
      <c r="AN61" s="76">
        <v>47.641628145438744</v>
      </c>
      <c r="AO61" s="76">
        <v>48.424293859333915</v>
      </c>
      <c r="AP61" s="76">
        <v>49.192987625460923</v>
      </c>
      <c r="AQ61" s="76">
        <v>49.944975172559744</v>
      </c>
      <c r="AR61" s="76">
        <v>50.677825935387844</v>
      </c>
      <c r="AS61" s="76">
        <v>51.389352711760282</v>
      </c>
      <c r="AT61" s="76">
        <v>52.07765405877845</v>
      </c>
      <c r="AU61" s="76">
        <v>52.741137811510342</v>
      </c>
      <c r="AV61" s="76">
        <v>53.378510735698249</v>
      </c>
      <c r="AW61" s="76">
        <v>53.988784363183946</v>
      </c>
      <c r="AX61" s="76">
        <v>54.528672206815784</v>
      </c>
      <c r="AY61" s="76">
        <v>55.07395892888394</v>
      </c>
      <c r="AZ61" s="76">
        <v>55.624698518172778</v>
      </c>
      <c r="BA61" s="76">
        <v>56.180945503354508</v>
      </c>
      <c r="BB61" s="76">
        <v>56.618533104333096</v>
      </c>
      <c r="BC61" s="76">
        <v>57.060663154760697</v>
      </c>
      <c r="BD61" s="76">
        <v>57.475929451000937</v>
      </c>
      <c r="BE61" s="76">
        <v>57.865090608125946</v>
      </c>
      <c r="BF61" s="76">
        <v>58.22902637399806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26.065864286784183</v>
      </c>
      <c r="N62" s="76">
        <v>26.662398533444961</v>
      </c>
      <c r="O62" s="76">
        <v>27.270043774856997</v>
      </c>
      <c r="P62" s="76">
        <v>27.88850430245742</v>
      </c>
      <c r="Q62" s="76">
        <v>28.517744746836559</v>
      </c>
      <c r="R62" s="76">
        <v>29.157924951998474</v>
      </c>
      <c r="S62" s="76">
        <v>29.808901424668264</v>
      </c>
      <c r="T62" s="76">
        <v>30.470245386138547</v>
      </c>
      <c r="U62" s="76">
        <v>31.141478358332773</v>
      </c>
      <c r="V62" s="76">
        <v>31.822073254832784</v>
      </c>
      <c r="W62" s="76">
        <v>34.452778401169454</v>
      </c>
      <c r="X62" s="76">
        <v>35.211794285304833</v>
      </c>
      <c r="Y62" s="76">
        <v>35.980389317167116</v>
      </c>
      <c r="Z62" s="76">
        <v>36.756606661978182</v>
      </c>
      <c r="AA62" s="76">
        <v>37.540294193570205</v>
      </c>
      <c r="AB62" s="76">
        <v>38.331325555602433</v>
      </c>
      <c r="AC62" s="76">
        <v>39.129553985395965</v>
      </c>
      <c r="AD62" s="76">
        <v>39.934813105477701</v>
      </c>
      <c r="AE62" s="76">
        <v>40.747109420641607</v>
      </c>
      <c r="AF62" s="76">
        <v>41.565714328118737</v>
      </c>
      <c r="AG62" s="76">
        <v>42.389850753686162</v>
      </c>
      <c r="AH62" s="76">
        <v>43.21870482653685</v>
      </c>
      <c r="AI62" s="76">
        <v>44.051460685126798</v>
      </c>
      <c r="AJ62" s="76">
        <v>44.894143249548556</v>
      </c>
      <c r="AK62" s="76">
        <v>45.742825983035587</v>
      </c>
      <c r="AL62" s="76">
        <v>46.593629272643966</v>
      </c>
      <c r="AM62" s="76">
        <v>47.442775800109679</v>
      </c>
      <c r="AN62" s="76">
        <v>48.286642533326393</v>
      </c>
      <c r="AO62" s="76">
        <v>49.121764085807349</v>
      </c>
      <c r="AP62" s="76">
        <v>49.944880721064699</v>
      </c>
      <c r="AQ62" s="76">
        <v>50.752940776735365</v>
      </c>
      <c r="AR62" s="76">
        <v>51.543184499599207</v>
      </c>
      <c r="AS62" s="76">
        <v>52.313156213154564</v>
      </c>
      <c r="AT62" s="76">
        <v>53.060643526557158</v>
      </c>
      <c r="AU62" s="76">
        <v>53.783735442827805</v>
      </c>
      <c r="AV62" s="76">
        <v>54.480822213179799</v>
      </c>
      <c r="AW62" s="76">
        <v>55.150607664289268</v>
      </c>
      <c r="AX62" s="76">
        <v>55.792098522498577</v>
      </c>
      <c r="AY62" s="76">
        <v>56.350019507723566</v>
      </c>
      <c r="AZ62" s="76">
        <v>56.987663146814533</v>
      </c>
      <c r="BA62" s="76">
        <v>57.557539778282681</v>
      </c>
      <c r="BB62" s="76">
        <v>58.133115176065509</v>
      </c>
      <c r="BC62" s="76">
        <v>58.560257124457443</v>
      </c>
      <c r="BD62" s="76">
        <v>59.026598281214106</v>
      </c>
      <c r="BE62" s="76">
        <v>59.464933392338594</v>
      </c>
      <c r="BF62" s="76">
        <v>59.876050760258408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26.699983223626525</v>
      </c>
      <c r="O63" s="76">
        <v>27.31257477704975</v>
      </c>
      <c r="P63" s="76">
        <v>27.936574269566595</v>
      </c>
      <c r="Q63" s="76">
        <v>28.572008913916399</v>
      </c>
      <c r="R63" s="76">
        <v>29.219113879383343</v>
      </c>
      <c r="S63" s="76">
        <v>29.877817219890485</v>
      </c>
      <c r="T63" s="76">
        <v>30.547756894215667</v>
      </c>
      <c r="U63" s="76">
        <v>31.22852376977988</v>
      </c>
      <c r="V63" s="76">
        <v>31.919662426890547</v>
      </c>
      <c r="W63" s="76">
        <v>34.568260159087423</v>
      </c>
      <c r="X63" s="76">
        <v>35.341160444742798</v>
      </c>
      <c r="Y63" s="76">
        <v>36.125053785897606</v>
      </c>
      <c r="Z63" s="76">
        <v>36.918019429834771</v>
      </c>
      <c r="AA63" s="76">
        <v>37.720026973399769</v>
      </c>
      <c r="AB63" s="76">
        <v>38.531080498129889</v>
      </c>
      <c r="AC63" s="76">
        <v>39.351170006458851</v>
      </c>
      <c r="AD63" s="76">
        <v>40.180271851421104</v>
      </c>
      <c r="AE63" s="76">
        <v>41.018552260459565</v>
      </c>
      <c r="AF63" s="76">
        <v>41.865404433229891</v>
      </c>
      <c r="AG63" s="76">
        <v>42.72017014266757</v>
      </c>
      <c r="AH63" s="76">
        <v>43.582150586384465</v>
      </c>
      <c r="AI63" s="76">
        <v>44.450642052985479</v>
      </c>
      <c r="AJ63" s="76">
        <v>45.332278333877895</v>
      </c>
      <c r="AK63" s="76">
        <v>46.223058320471267</v>
      </c>
      <c r="AL63" s="76">
        <v>47.118990197452206</v>
      </c>
      <c r="AM63" s="76">
        <v>48.016148210558384</v>
      </c>
      <c r="AN63" s="76">
        <v>48.910727287977686</v>
      </c>
      <c r="AO63" s="76">
        <v>49.799046241042262</v>
      </c>
      <c r="AP63" s="76">
        <v>50.677600308889751</v>
      </c>
      <c r="AQ63" s="76">
        <v>51.543100501838978</v>
      </c>
      <c r="AR63" s="76">
        <v>52.392462970553801</v>
      </c>
      <c r="AS63" s="76">
        <v>53.222895980308394</v>
      </c>
      <c r="AT63" s="76">
        <v>54.031905982078335</v>
      </c>
      <c r="AU63" s="76">
        <v>54.817261913963556</v>
      </c>
      <c r="AV63" s="76">
        <v>55.57702530868945</v>
      </c>
      <c r="AW63" s="76">
        <v>56.30957512372207</v>
      </c>
      <c r="AX63" s="76">
        <v>57.01360186041844</v>
      </c>
      <c r="AY63" s="76">
        <v>57.688097995890764</v>
      </c>
      <c r="AZ63" s="76">
        <v>58.264978975849672</v>
      </c>
      <c r="BA63" s="76">
        <v>58.945977953678351</v>
      </c>
      <c r="BB63" s="76">
        <v>59.535437733215133</v>
      </c>
      <c r="BC63" s="76">
        <v>60.130792110547283</v>
      </c>
      <c r="BD63" s="76">
        <v>60.603058586537784</v>
      </c>
      <c r="BE63" s="76">
        <v>61.095120380413874</v>
      </c>
      <c r="BF63" s="76">
        <v>61.557990646250722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27.35120491298083</v>
      </c>
      <c r="P64" s="76">
        <v>27.98029491403161</v>
      </c>
      <c r="Q64" s="76">
        <v>28.621435243733636</v>
      </c>
      <c r="R64" s="76">
        <v>29.27493489394184</v>
      </c>
      <c r="S64" s="76">
        <v>29.94079246154336</v>
      </c>
      <c r="T64" s="76">
        <v>30.618712209364077</v>
      </c>
      <c r="U64" s="76">
        <v>31.308354494815671</v>
      </c>
      <c r="V64" s="76">
        <v>32.009336389002307</v>
      </c>
      <c r="W64" s="76">
        <v>34.674448683854571</v>
      </c>
      <c r="X64" s="76">
        <v>35.460350351941784</v>
      </c>
      <c r="Y64" s="76">
        <v>36.258612227515151</v>
      </c>
      <c r="Z64" s="76">
        <v>37.06735418941863</v>
      </c>
      <c r="AA64" s="76">
        <v>37.886673240954089</v>
      </c>
      <c r="AB64" s="76">
        <v>38.716711475863526</v>
      </c>
      <c r="AC64" s="76">
        <v>39.55760539229442</v>
      </c>
      <c r="AD64" s="76">
        <v>40.409486218150263</v>
      </c>
      <c r="AE64" s="76">
        <v>41.272694817693463</v>
      </c>
      <c r="AF64" s="76">
        <v>42.146763666446603</v>
      </c>
      <c r="AG64" s="76">
        <v>43.031173602407343</v>
      </c>
      <c r="AH64" s="76">
        <v>43.925363936413596</v>
      </c>
      <c r="AI64" s="76">
        <v>44.828769053017368</v>
      </c>
      <c r="AJ64" s="76">
        <v>45.748671921092196</v>
      </c>
      <c r="AK64" s="76">
        <v>46.681028705337766</v>
      </c>
      <c r="AL64" s="76">
        <v>47.62176676837219</v>
      </c>
      <c r="AM64" s="76">
        <v>48.566841898085492</v>
      </c>
      <c r="AN64" s="76">
        <v>49.512294666093368</v>
      </c>
      <c r="AO64" s="76">
        <v>50.454252527110292</v>
      </c>
      <c r="AP64" s="76">
        <v>51.388986214559104</v>
      </c>
      <c r="AQ64" s="76">
        <v>52.31295324958765</v>
      </c>
      <c r="AR64" s="76">
        <v>53.222821113592474</v>
      </c>
      <c r="AS64" s="76">
        <v>54.11546701620378</v>
      </c>
      <c r="AT64" s="76">
        <v>54.98805372401926</v>
      </c>
      <c r="AU64" s="76">
        <v>55.83805796478206</v>
      </c>
      <c r="AV64" s="76">
        <v>56.663210941119722</v>
      </c>
      <c r="AW64" s="76">
        <v>57.461554354276807</v>
      </c>
      <c r="AX64" s="76">
        <v>58.231444986399453</v>
      </c>
      <c r="AY64" s="76">
        <v>58.971550049205156</v>
      </c>
      <c r="AZ64" s="76">
        <v>59.680855382197635</v>
      </c>
      <c r="BA64" s="76">
        <v>60.358660364648237</v>
      </c>
      <c r="BB64" s="76">
        <v>60.962246968294721</v>
      </c>
      <c r="BC64" s="76">
        <v>61.571869437977668</v>
      </c>
      <c r="BD64" s="76">
        <v>62.187588132357448</v>
      </c>
      <c r="BE64" s="76">
        <v>62.809464013681023</v>
      </c>
      <c r="BF64" s="76">
        <v>63.270335549868669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28.020006551477877</v>
      </c>
      <c r="Q65" s="76">
        <v>28.666390036989153</v>
      </c>
      <c r="R65" s="76">
        <v>29.32577998033587</v>
      </c>
      <c r="S65" s="76">
        <v>29.998243968107253</v>
      </c>
      <c r="T65" s="76">
        <v>30.683551510521784</v>
      </c>
      <c r="U65" s="76">
        <v>31.381431875178379</v>
      </c>
      <c r="V65" s="76">
        <v>32.091574626652147</v>
      </c>
      <c r="W65" s="76">
        <v>34.771893629798008</v>
      </c>
      <c r="X65" s="76">
        <v>35.569927697940038</v>
      </c>
      <c r="Y65" s="76">
        <v>36.381635595506872</v>
      </c>
      <c r="Z65" s="76">
        <v>37.205181088355076</v>
      </c>
      <c r="AA65" s="76">
        <v>38.040792539646482</v>
      </c>
      <c r="AB65" s="76">
        <v>38.888755756017773</v>
      </c>
      <c r="AC65" s="76">
        <v>39.749361475290137</v>
      </c>
      <c r="AD65" s="76">
        <v>40.622905881646822</v>
      </c>
      <c r="AE65" s="76">
        <v>41.509917240812754</v>
      </c>
      <c r="AF65" s="76">
        <v>42.410082859407169</v>
      </c>
      <c r="AG65" s="76">
        <v>43.32304109019374</v>
      </c>
      <c r="AH65" s="76">
        <v>44.248390867829947</v>
      </c>
      <c r="AI65" s="76">
        <v>45.185729402395282</v>
      </c>
      <c r="AJ65" s="76">
        <v>46.143025724133608</v>
      </c>
      <c r="AK65" s="76">
        <v>47.116225748491487</v>
      </c>
      <c r="AL65" s="76">
        <v>48.101208876830867</v>
      </c>
      <c r="AM65" s="76">
        <v>49.093844758046245</v>
      </c>
      <c r="AN65" s="76">
        <v>50.090050448639992</v>
      </c>
      <c r="AO65" s="76">
        <v>51.085790386740989</v>
      </c>
      <c r="AP65" s="76">
        <v>52.077135793159002</v>
      </c>
      <c r="AQ65" s="76">
        <v>53.060311651986538</v>
      </c>
      <c r="AR65" s="76">
        <v>54.031722850804101</v>
      </c>
      <c r="AS65" s="76">
        <v>54.987986818141138</v>
      </c>
      <c r="AT65" s="76">
        <v>55.925927358813567</v>
      </c>
      <c r="AU65" s="76">
        <v>56.842671168438585</v>
      </c>
      <c r="AV65" s="76">
        <v>57.735645180135684</v>
      </c>
      <c r="AW65" s="76">
        <v>58.602551942660803</v>
      </c>
      <c r="AX65" s="76">
        <v>59.441401906131546</v>
      </c>
      <c r="AY65" s="76">
        <v>60.250519145495616</v>
      </c>
      <c r="AZ65" s="76">
        <v>61.028556570958784</v>
      </c>
      <c r="BA65" s="76">
        <v>61.774495179953341</v>
      </c>
      <c r="BB65" s="76">
        <v>62.48768881726442</v>
      </c>
      <c r="BC65" s="76">
        <v>63.112565705437063</v>
      </c>
      <c r="BD65" s="76">
        <v>63.743691362491433</v>
      </c>
      <c r="BE65" s="76">
        <v>64.381128276116343</v>
      </c>
      <c r="BF65" s="76">
        <v>65.024939558877506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28.707228638714309</v>
      </c>
      <c r="R66" s="76">
        <v>29.372032082693437</v>
      </c>
      <c r="S66" s="76">
        <v>30.050582091999001</v>
      </c>
      <c r="T66" s="76">
        <v>30.742711833858344</v>
      </c>
      <c r="U66" s="76">
        <v>31.44821827502199</v>
      </c>
      <c r="V66" s="76">
        <v>32.166862739324507</v>
      </c>
      <c r="W66" s="76">
        <v>34.861155783167092</v>
      </c>
      <c r="X66" s="76">
        <v>35.670475596107714</v>
      </c>
      <c r="Y66" s="76">
        <v>36.494724065518731</v>
      </c>
      <c r="Z66" s="76">
        <v>37.332110869763341</v>
      </c>
      <c r="AA66" s="76">
        <v>38.18299802595272</v>
      </c>
      <c r="AB66" s="76">
        <v>39.047818918140074</v>
      </c>
      <c r="AC66" s="76">
        <v>39.927024276037358</v>
      </c>
      <c r="AD66" s="76">
        <v>40.821083195826745</v>
      </c>
      <c r="AE66" s="76">
        <v>41.73072183414336</v>
      </c>
      <c r="AF66" s="76">
        <v>42.655795749282959</v>
      </c>
      <c r="AG66" s="76">
        <v>43.596117185336318</v>
      </c>
      <c r="AH66" s="76">
        <v>44.551464279425318</v>
      </c>
      <c r="AI66" s="76">
        <v>45.521620087393899</v>
      </c>
      <c r="AJ66" s="76">
        <v>46.515272617834832</v>
      </c>
      <c r="AK66" s="76">
        <v>47.528389872899226</v>
      </c>
      <c r="AL66" s="76">
        <v>48.556836821276924</v>
      </c>
      <c r="AM66" s="76">
        <v>49.596430823910595</v>
      </c>
      <c r="AN66" s="76">
        <v>50.642998669405948</v>
      </c>
      <c r="AO66" s="76">
        <v>51.692373372489328</v>
      </c>
      <c r="AP66" s="76">
        <v>52.74045562861285</v>
      </c>
      <c r="AQ66" s="76">
        <v>53.7832634126353</v>
      </c>
      <c r="AR66" s="76">
        <v>54.816960347251715</v>
      </c>
      <c r="AS66" s="76">
        <v>55.837892147684897</v>
      </c>
      <c r="AT66" s="76">
        <v>56.842611189430578</v>
      </c>
      <c r="AU66" s="76">
        <v>57.827898492005239</v>
      </c>
      <c r="AV66" s="76">
        <v>58.79082313797187</v>
      </c>
      <c r="AW66" s="76">
        <v>59.728773066637167</v>
      </c>
      <c r="AX66" s="76">
        <v>60.639410186798948</v>
      </c>
      <c r="AY66" s="76">
        <v>61.52070254239726</v>
      </c>
      <c r="AZ66" s="76">
        <v>62.370951953348239</v>
      </c>
      <c r="BA66" s="76">
        <v>63.188798081643043</v>
      </c>
      <c r="BB66" s="76">
        <v>63.973267719634997</v>
      </c>
      <c r="BC66" s="76">
        <v>64.72363882650005</v>
      </c>
      <c r="BD66" s="76">
        <v>65.37087521476505</v>
      </c>
      <c r="BE66" s="76">
        <v>66.120542418376544</v>
      </c>
      <c r="BF66" s="76">
        <v>66.781747842560307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29.41406035248707</v>
      </c>
      <c r="S67" s="76">
        <v>30.09820506289492</v>
      </c>
      <c r="T67" s="76">
        <v>30.796620413028744</v>
      </c>
      <c r="U67" s="76">
        <v>31.50916931849325</v>
      </c>
      <c r="V67" s="76">
        <v>32.235683487513121</v>
      </c>
      <c r="W67" s="76">
        <v>34.942795219972894</v>
      </c>
      <c r="X67" s="76">
        <v>35.762583001520774</v>
      </c>
      <c r="Y67" s="76">
        <v>36.598491618878718</v>
      </c>
      <c r="Z67" s="76">
        <v>37.448777551731531</v>
      </c>
      <c r="AA67" s="76">
        <v>38.313937213501333</v>
      </c>
      <c r="AB67" s="76">
        <v>39.19455367558615</v>
      </c>
      <c r="AC67" s="76">
        <v>40.091241466993466</v>
      </c>
      <c r="AD67" s="76">
        <v>41.004648428894363</v>
      </c>
      <c r="AE67" s="76">
        <v>41.935706769803147</v>
      </c>
      <c r="AF67" s="76">
        <v>42.884451448111932</v>
      </c>
      <c r="AG67" s="76">
        <v>43.850882683979961</v>
      </c>
      <c r="AH67" s="76">
        <v>44.834975151104736</v>
      </c>
      <c r="AI67" s="76">
        <v>45.836718649760812</v>
      </c>
      <c r="AJ67" s="76">
        <v>46.865548665114133</v>
      </c>
      <c r="AK67" s="76">
        <v>47.917486758006362</v>
      </c>
      <c r="AL67" s="76">
        <v>48.988416863809647</v>
      </c>
      <c r="AM67" s="76">
        <v>50.074138603389493</v>
      </c>
      <c r="AN67" s="76">
        <v>51.17042332073536</v>
      </c>
      <c r="AO67" s="76">
        <v>52.273006682990406</v>
      </c>
      <c r="AP67" s="76">
        <v>53.377651187511546</v>
      </c>
      <c r="AQ67" s="76">
        <v>54.480197417273295</v>
      </c>
      <c r="AR67" s="76">
        <v>55.576593739232997</v>
      </c>
      <c r="AS67" s="76">
        <v>56.662935829774284</v>
      </c>
      <c r="AT67" s="76">
        <v>57.73549443674743</v>
      </c>
      <c r="AU67" s="76">
        <v>58.790769171493579</v>
      </c>
      <c r="AV67" s="76">
        <v>59.825475040742894</v>
      </c>
      <c r="AW67" s="76">
        <v>60.836635759566128</v>
      </c>
      <c r="AX67" s="76">
        <v>61.821587880213308</v>
      </c>
      <c r="AY67" s="76">
        <v>62.777940863813285</v>
      </c>
      <c r="AZ67" s="76">
        <v>63.70363235370619</v>
      </c>
      <c r="BA67" s="76">
        <v>64.596942311622016</v>
      </c>
      <c r="BB67" s="76">
        <v>65.45654675094876</v>
      </c>
      <c r="BC67" s="76">
        <v>66.28139461405172</v>
      </c>
      <c r="BD67" s="76">
        <v>67.070717090803583</v>
      </c>
      <c r="BE67" s="76">
        <v>67.741424261711614</v>
      </c>
      <c r="BF67" s="76">
        <v>68.541231271072633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30.141495625429403</v>
      </c>
      <c r="T68" s="76">
        <v>30.845690568665265</v>
      </c>
      <c r="U68" s="76">
        <v>31.564728948757342</v>
      </c>
      <c r="V68" s="76">
        <v>32.298510938986212</v>
      </c>
      <c r="W68" s="76">
        <v>35.017363766847154</v>
      </c>
      <c r="X68" s="76">
        <v>35.846835841584749</v>
      </c>
      <c r="Y68" s="76">
        <v>36.693555753987944</v>
      </c>
      <c r="Z68" s="76">
        <v>37.555826649567166</v>
      </c>
      <c r="AA68" s="76">
        <v>38.434278665938905</v>
      </c>
      <c r="AB68" s="76">
        <v>39.32964504014204</v>
      </c>
      <c r="AC68" s="76">
        <v>40.242706060161645</v>
      </c>
      <c r="AD68" s="76">
        <v>41.174292085210638</v>
      </c>
      <c r="AE68" s="76">
        <v>42.125547230946182</v>
      </c>
      <c r="AF68" s="76">
        <v>43.096694677177226</v>
      </c>
      <c r="AG68" s="76">
        <v>44.08793428496989</v>
      </c>
      <c r="AH68" s="76">
        <v>45.09945214138061</v>
      </c>
      <c r="AI68" s="76">
        <v>46.131463257259661</v>
      </c>
      <c r="AJ68" s="76">
        <v>47.194174375306545</v>
      </c>
      <c r="AK68" s="76">
        <v>48.283690587878546</v>
      </c>
      <c r="AL68" s="76">
        <v>49.395947329520716</v>
      </c>
      <c r="AM68" s="76">
        <v>50.526760912168889</v>
      </c>
      <c r="AN68" s="76">
        <v>51.671882781592053</v>
      </c>
      <c r="AO68" s="76">
        <v>52.826986968333948</v>
      </c>
      <c r="AP68" s="76">
        <v>53.987732651848965</v>
      </c>
      <c r="AQ68" s="76">
        <v>55.149816062117239</v>
      </c>
      <c r="AR68" s="76">
        <v>56.309000504658215</v>
      </c>
      <c r="AS68" s="76">
        <v>57.461158072461444</v>
      </c>
      <c r="AT68" s="76">
        <v>58.602299844830128</v>
      </c>
      <c r="AU68" s="76">
        <v>59.728635401461041</v>
      </c>
      <c r="AV68" s="76">
        <v>60.836586996896472</v>
      </c>
      <c r="AW68" s="76">
        <v>61.922817229408977</v>
      </c>
      <c r="AX68" s="76">
        <v>62.984291299598453</v>
      </c>
      <c r="AY68" s="76">
        <v>64.018282046098918</v>
      </c>
      <c r="AZ68" s="76">
        <v>65.022360137913822</v>
      </c>
      <c r="BA68" s="76">
        <v>65.994432682120632</v>
      </c>
      <c r="BB68" s="76">
        <v>66.932805851031361</v>
      </c>
      <c r="BC68" s="76">
        <v>67.836075466667367</v>
      </c>
      <c r="BD68" s="76">
        <v>68.703132087336627</v>
      </c>
      <c r="BE68" s="76">
        <v>69.533192121635054</v>
      </c>
      <c r="BF68" s="76">
        <v>70.325796168847617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30.890317734142975</v>
      </c>
      <c r="U69" s="76">
        <v>31.615324590413355</v>
      </c>
      <c r="V69" s="76">
        <v>32.355804666935711</v>
      </c>
      <c r="W69" s="76">
        <v>35.085397442386849</v>
      </c>
      <c r="X69" s="76">
        <v>35.923808011831198</v>
      </c>
      <c r="Y69" s="76">
        <v>36.780526895809331</v>
      </c>
      <c r="Z69" s="76">
        <v>37.653902874434451</v>
      </c>
      <c r="AA69" s="76">
        <v>38.544697876707659</v>
      </c>
      <c r="AB69" s="76">
        <v>39.453794300435405</v>
      </c>
      <c r="AC69" s="76">
        <v>40.38213843855619</v>
      </c>
      <c r="AD69" s="76">
        <v>41.330744989988098</v>
      </c>
      <c r="AE69" s="76">
        <v>42.300973605406881</v>
      </c>
      <c r="AF69" s="76">
        <v>43.293242196217037</v>
      </c>
      <c r="AG69" s="76">
        <v>44.307959460689759</v>
      </c>
      <c r="AH69" s="76">
        <v>45.345535193944279</v>
      </c>
      <c r="AI69" s="76">
        <v>46.406425437556074</v>
      </c>
      <c r="AJ69" s="76">
        <v>47.501627075964677</v>
      </c>
      <c r="AK69" s="76">
        <v>48.627356671631958</v>
      </c>
      <c r="AL69" s="76">
        <v>49.77963217204541</v>
      </c>
      <c r="AM69" s="76">
        <v>50.954320139554319</v>
      </c>
      <c r="AN69" s="76">
        <v>52.147187559637224</v>
      </c>
      <c r="AO69" s="76">
        <v>53.353883301009297</v>
      </c>
      <c r="AP69" s="76">
        <v>54.569999793491064</v>
      </c>
      <c r="AQ69" s="76">
        <v>55.791124571851675</v>
      </c>
      <c r="AR69" s="76">
        <v>57.012869579582734</v>
      </c>
      <c r="AS69" s="76">
        <v>58.230914061220901</v>
      </c>
      <c r="AT69" s="76">
        <v>59.441036271091711</v>
      </c>
      <c r="AU69" s="76">
        <v>60.639178021678248</v>
      </c>
      <c r="AV69" s="76">
        <v>61.821461512637704</v>
      </c>
      <c r="AW69" s="76">
        <v>62.984247023998194</v>
      </c>
      <c r="AX69" s="76">
        <v>64.124130659974327</v>
      </c>
      <c r="AY69" s="76">
        <v>65.238005944930364</v>
      </c>
      <c r="AZ69" s="76">
        <v>66.32309756423976</v>
      </c>
      <c r="BA69" s="76">
        <v>67.376936917538828</v>
      </c>
      <c r="BB69" s="76">
        <v>68.397446611665345</v>
      </c>
      <c r="BC69" s="76">
        <v>69.382849757105689</v>
      </c>
      <c r="BD69" s="76">
        <v>70.33167214516584</v>
      </c>
      <c r="BE69" s="76">
        <v>71.242781299915706</v>
      </c>
      <c r="BF69" s="76">
        <v>72.115391502302856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31.661363584989321</v>
      </c>
      <c r="V70" s="76">
        <v>32.408005345628929</v>
      </c>
      <c r="W70" s="76">
        <v>35.14741078162313</v>
      </c>
      <c r="X70" s="76">
        <v>35.994054426809122</v>
      </c>
      <c r="Y70" s="76">
        <v>36.860000026396492</v>
      </c>
      <c r="Z70" s="76">
        <v>37.743640200376461</v>
      </c>
      <c r="AA70" s="76">
        <v>38.645865641901885</v>
      </c>
      <c r="AB70" s="76">
        <v>39.567705585661656</v>
      </c>
      <c r="AC70" s="76">
        <v>40.510271020839276</v>
      </c>
      <c r="AD70" s="76">
        <v>41.474761001580383</v>
      </c>
      <c r="AE70" s="76">
        <v>42.462752238477385</v>
      </c>
      <c r="AF70" s="76">
        <v>43.474861646653757</v>
      </c>
      <c r="AG70" s="76">
        <v>44.511713513105462</v>
      </c>
      <c r="AH70" s="76">
        <v>45.573951010878595</v>
      </c>
      <c r="AI70" s="76">
        <v>46.662284264751435</v>
      </c>
      <c r="AJ70" s="76">
        <v>47.788514224901519</v>
      </c>
      <c r="AK70" s="76">
        <v>48.948994404155457</v>
      </c>
      <c r="AL70" s="76">
        <v>50.139854208016018</v>
      </c>
      <c r="AM70" s="76">
        <v>51.357042468928086</v>
      </c>
      <c r="AN70" s="76">
        <v>52.59637626959524</v>
      </c>
      <c r="AO70" s="76">
        <v>53.853515705866279</v>
      </c>
      <c r="AP70" s="76">
        <v>55.124023824981947</v>
      </c>
      <c r="AQ70" s="76">
        <v>56.403416860840217</v>
      </c>
      <c r="AR70" s="76">
        <v>57.687191780581692</v>
      </c>
      <c r="AS70" s="76">
        <v>58.970869301388085</v>
      </c>
      <c r="AT70" s="76">
        <v>60.250026071061214</v>
      </c>
      <c r="AU70" s="76">
        <v>61.520363378663063</v>
      </c>
      <c r="AV70" s="76">
        <v>62.777725865112494</v>
      </c>
      <c r="AW70" s="76">
        <v>64.018165381324266</v>
      </c>
      <c r="AX70" s="76">
        <v>65.237965518747416</v>
      </c>
      <c r="AY70" s="76">
        <v>66.433641688551745</v>
      </c>
      <c r="AZ70" s="76">
        <v>67.60203304604353</v>
      </c>
      <c r="BA70" s="76">
        <v>68.740315688939546</v>
      </c>
      <c r="BB70" s="76">
        <v>69.846025318324578</v>
      </c>
      <c r="BC70" s="76">
        <v>70.91699787439947</v>
      </c>
      <c r="BD70" s="76">
        <v>71.951374964408558</v>
      </c>
      <c r="BE70" s="76">
        <v>72.947650721009865</v>
      </c>
      <c r="BF70" s="76">
        <v>73.904684296313178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32.455532339864391</v>
      </c>
      <c r="W71" s="76">
        <v>35.203893874875952</v>
      </c>
      <c r="X71" s="76">
        <v>36.05810711460402</v>
      </c>
      <c r="Y71" s="76">
        <v>36.932549701870336</v>
      </c>
      <c r="Z71" s="76">
        <v>37.825655673789342</v>
      </c>
      <c r="AA71" s="76">
        <v>38.738440534589941</v>
      </c>
      <c r="AB71" s="76">
        <v>39.672076891685265</v>
      </c>
      <c r="AC71" s="76">
        <v>40.627837744799017</v>
      </c>
      <c r="AD71" s="76">
        <v>41.607104886967868</v>
      </c>
      <c r="AE71" s="76">
        <v>42.611671677330186</v>
      </c>
      <c r="AF71" s="76">
        <v>43.642356194304895</v>
      </c>
      <c r="AG71" s="76">
        <v>44.700002708260023</v>
      </c>
      <c r="AH71" s="76">
        <v>45.785494853400778</v>
      </c>
      <c r="AI71" s="76">
        <v>46.899807093837957</v>
      </c>
      <c r="AJ71" s="76">
        <v>48.055553486093963</v>
      </c>
      <c r="AK71" s="76">
        <v>49.249247213386852</v>
      </c>
      <c r="AL71" s="76">
        <v>50.477155585664988</v>
      </c>
      <c r="AM71" s="76">
        <v>51.735339628095566</v>
      </c>
      <c r="AN71" s="76">
        <v>53.01969952098365</v>
      </c>
      <c r="AO71" s="76">
        <v>54.325942107458069</v>
      </c>
      <c r="AP71" s="76">
        <v>55.649638356285465</v>
      </c>
      <c r="AQ71" s="76">
        <v>56.986271428720912</v>
      </c>
      <c r="AR71" s="76">
        <v>58.331261490687034</v>
      </c>
      <c r="AS71" s="76">
        <v>59.680007805534146</v>
      </c>
      <c r="AT71" s="76">
        <v>61.027920300613843</v>
      </c>
      <c r="AU71" s="76">
        <v>62.370491443814792</v>
      </c>
      <c r="AV71" s="76">
        <v>63.703315889589618</v>
      </c>
      <c r="AW71" s="76">
        <v>65.022159810554726</v>
      </c>
      <c r="AX71" s="76">
        <v>66.322989167070787</v>
      </c>
      <c r="AY71" s="76">
        <v>67.601995900064779</v>
      </c>
      <c r="AZ71" s="76">
        <v>68.855633671205354</v>
      </c>
      <c r="BA71" s="76">
        <v>70.080686905336165</v>
      </c>
      <c r="BB71" s="76">
        <v>71.274324055867538</v>
      </c>
      <c r="BC71" s="76">
        <v>72.433989462736776</v>
      </c>
      <c r="BD71" s="76">
        <v>73.557426465235935</v>
      </c>
      <c r="BE71" s="76">
        <v>74.642736095152117</v>
      </c>
      <c r="BF71" s="76">
        <v>75.68839761394446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35.25531769168316</v>
      </c>
      <c r="X72" s="76">
        <v>36.116480045870077</v>
      </c>
      <c r="Y72" s="76">
        <v>36.998734225805165</v>
      </c>
      <c r="Z72" s="76">
        <v>37.900552758589342</v>
      </c>
      <c r="AA72" s="76">
        <v>38.823071244390285</v>
      </c>
      <c r="AB72" s="76">
        <v>39.767601231088605</v>
      </c>
      <c r="AC72" s="76">
        <v>40.735573849074008</v>
      </c>
      <c r="AD72" s="76">
        <v>41.72855056513189</v>
      </c>
      <c r="AE72" s="76">
        <v>42.748539224682588</v>
      </c>
      <c r="AF72" s="76">
        <v>43.796559273558813</v>
      </c>
      <c r="AG72" s="76">
        <v>44.873677133674981</v>
      </c>
      <c r="AH72" s="76">
        <v>45.981021489881201</v>
      </c>
      <c r="AI72" s="76">
        <v>47.119838648519185</v>
      </c>
      <c r="AJ72" s="76">
        <v>48.303560098248923</v>
      </c>
      <c r="AK72" s="76">
        <v>49.52887845410617</v>
      </c>
      <c r="AL72" s="76">
        <v>50.792222562854271</v>
      </c>
      <c r="AM72" s="76">
        <v>52.089793025625092</v>
      </c>
      <c r="AN72" s="76">
        <v>53.41760399561575</v>
      </c>
      <c r="AO72" s="76">
        <v>54.771443028930491</v>
      </c>
      <c r="AP72" s="76">
        <v>56.146925469056512</v>
      </c>
      <c r="AQ72" s="76">
        <v>57.539539604605039</v>
      </c>
      <c r="AR72" s="76">
        <v>58.944667867064247</v>
      </c>
      <c r="AS72" s="76">
        <v>60.357627006359721</v>
      </c>
      <c r="AT72" s="76">
        <v>61.773697967995986</v>
      </c>
      <c r="AU72" s="76">
        <v>63.188199878991156</v>
      </c>
      <c r="AV72" s="76">
        <v>64.596509570773677</v>
      </c>
      <c r="AW72" s="76">
        <v>65.994135499783383</v>
      </c>
      <c r="AX72" s="76">
        <v>67.376749005304589</v>
      </c>
      <c r="AY72" s="76">
        <v>68.740214268783859</v>
      </c>
      <c r="AZ72" s="76">
        <v>70.080652539339695</v>
      </c>
      <c r="BA72" s="76">
        <v>71.394455147526187</v>
      </c>
      <c r="BB72" s="76">
        <v>72.678389755201664</v>
      </c>
      <c r="BC72" s="76">
        <v>73.929526955922185</v>
      </c>
      <c r="BD72" s="76">
        <v>75.14520808216659</v>
      </c>
      <c r="BE72" s="76">
        <v>76.323126775246649</v>
      </c>
      <c r="BF72" s="76">
        <v>77.46136250609122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36.169682726063989</v>
      </c>
      <c r="Y73" s="76">
        <v>37.059109754605785</v>
      </c>
      <c r="Z73" s="76">
        <v>37.968935882398121</v>
      </c>
      <c r="AA73" s="76">
        <v>38.900411481812036</v>
      </c>
      <c r="AB73" s="76">
        <v>39.854981810854902</v>
      </c>
      <c r="AC73" s="76">
        <v>40.834231235105136</v>
      </c>
      <c r="AD73" s="76">
        <v>41.839896571302688</v>
      </c>
      <c r="AE73" s="76">
        <v>42.874196433962716</v>
      </c>
      <c r="AF73" s="76">
        <v>43.938350061618124</v>
      </c>
      <c r="AG73" s="76">
        <v>45.033646130765675</v>
      </c>
      <c r="AH73" s="76">
        <v>46.161460606635167</v>
      </c>
      <c r="AI73" s="76">
        <v>47.323316483110275</v>
      </c>
      <c r="AJ73" s="76">
        <v>48.533462550345391</v>
      </c>
      <c r="AK73" s="76">
        <v>49.78878754032484</v>
      </c>
      <c r="AL73" s="76">
        <v>51.085902425098467</v>
      </c>
      <c r="AM73" s="76">
        <v>52.421171873386783</v>
      </c>
      <c r="AN73" s="76">
        <v>53.790752276616509</v>
      </c>
      <c r="AO73" s="76">
        <v>55.190543696914723</v>
      </c>
      <c r="AP73" s="76">
        <v>56.616240712027462</v>
      </c>
      <c r="AQ73" s="76">
        <v>58.063374056886808</v>
      </c>
      <c r="AR73" s="76">
        <v>59.527327451550633</v>
      </c>
      <c r="AS73" s="76">
        <v>61.003374960832204</v>
      </c>
      <c r="AT73" s="76">
        <v>62.486708167056257</v>
      </c>
      <c r="AU73" s="76">
        <v>63.972511212059089</v>
      </c>
      <c r="AV73" s="76">
        <v>65.455979099947271</v>
      </c>
      <c r="AW73" s="76">
        <v>66.932395205793412</v>
      </c>
      <c r="AX73" s="76">
        <v>68.397164602746045</v>
      </c>
      <c r="AY73" s="76">
        <v>69.845847025173939</v>
      </c>
      <c r="AZ73" s="76">
        <v>71.274227902902823</v>
      </c>
      <c r="BA73" s="76">
        <v>72.678357380953187</v>
      </c>
      <c r="BB73" s="76">
        <v>74.054602995273953</v>
      </c>
      <c r="BC73" s="76">
        <v>75.399625390240232</v>
      </c>
      <c r="BD73" s="76">
        <v>76.710382406563994</v>
      </c>
      <c r="BE73" s="76">
        <v>77.984156500339893</v>
      </c>
      <c r="BF73" s="76">
        <v>79.218612935619007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37.114135379833954</v>
      </c>
      <c r="Z74" s="76">
        <v>38.031309467333315</v>
      </c>
      <c r="AA74" s="76">
        <v>38.971012876128476</v>
      </c>
      <c r="AB74" s="76">
        <v>39.934818742687725</v>
      </c>
      <c r="AC74" s="76">
        <v>40.92445897200642</v>
      </c>
      <c r="AD74" s="76">
        <v>41.941840374614081</v>
      </c>
      <c r="AE74" s="76">
        <v>42.989387305132546</v>
      </c>
      <c r="AF74" s="76">
        <v>44.068515677164633</v>
      </c>
      <c r="AG74" s="76">
        <v>45.180734691634775</v>
      </c>
      <c r="AH74" s="76">
        <v>46.327667681868959</v>
      </c>
      <c r="AI74" s="76">
        <v>47.51111670878381</v>
      </c>
      <c r="AJ74" s="76">
        <v>48.74614359290257</v>
      </c>
      <c r="AK74" s="76">
        <v>50.029846846110544</v>
      </c>
      <c r="AL74" s="76">
        <v>51.359037062967722</v>
      </c>
      <c r="AM74" s="76">
        <v>52.730264416751943</v>
      </c>
      <c r="AN74" s="76">
        <v>54.139852902920715</v>
      </c>
      <c r="AO74" s="76">
        <v>55.583844281559102</v>
      </c>
      <c r="AP74" s="76">
        <v>57.058045062659673</v>
      </c>
      <c r="AQ74" s="76">
        <v>58.558064164309307</v>
      </c>
      <c r="AR74" s="76">
        <v>60.079324750394299</v>
      </c>
      <c r="AS74" s="76">
        <v>61.617097991678236</v>
      </c>
      <c r="AT74" s="76">
        <v>63.166526609517831</v>
      </c>
      <c r="AU74" s="76">
        <v>64.722699960767685</v>
      </c>
      <c r="AV74" s="76">
        <v>66.280670030166021</v>
      </c>
      <c r="AW74" s="76">
        <v>67.835531462396958</v>
      </c>
      <c r="AX74" s="76">
        <v>69.382455925823606</v>
      </c>
      <c r="AY74" s="76">
        <v>70.916727146048942</v>
      </c>
      <c r="AZ74" s="76">
        <v>72.433818069466255</v>
      </c>
      <c r="BA74" s="76">
        <v>73.929434363372039</v>
      </c>
      <c r="BB74" s="76">
        <v>75.39959441676163</v>
      </c>
      <c r="BC74" s="76">
        <v>76.840549886911973</v>
      </c>
      <c r="BD74" s="76">
        <v>78.248839714371385</v>
      </c>
      <c r="BE74" s="76">
        <v>79.621353809366923</v>
      </c>
      <c r="BF74" s="76">
        <v>80.955339440534402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38.088166806111857</v>
      </c>
      <c r="AA75" s="76">
        <v>39.035415937204469</v>
      </c>
      <c r="AB75" s="76">
        <v>40.007701584628165</v>
      </c>
      <c r="AC75" s="76">
        <v>41.006896855212268</v>
      </c>
      <c r="AD75" s="76">
        <v>42.035072343848746</v>
      </c>
      <c r="AE75" s="76">
        <v>43.094852000776264</v>
      </c>
      <c r="AF75" s="76">
        <v>44.187843953021257</v>
      </c>
      <c r="AG75" s="76">
        <v>45.315774563783478</v>
      </c>
      <c r="AH75" s="76">
        <v>46.480512680857927</v>
      </c>
      <c r="AI75" s="76">
        <v>47.684139536420631</v>
      </c>
      <c r="AJ75" s="76">
        <v>48.942521928412241</v>
      </c>
      <c r="AK75" s="76">
        <v>50.25297885891797</v>
      </c>
      <c r="AL75" s="76">
        <v>51.612534947257878</v>
      </c>
      <c r="AM75" s="76">
        <v>53.01794415660688</v>
      </c>
      <c r="AN75" s="76">
        <v>54.465720350397788</v>
      </c>
      <c r="AO75" s="76">
        <v>55.952073260229938</v>
      </c>
      <c r="AP75" s="76">
        <v>57.472951424803789</v>
      </c>
      <c r="AQ75" s="76">
        <v>59.024075540740867</v>
      </c>
      <c r="AR75" s="76">
        <v>60.600944835719829</v>
      </c>
      <c r="AS75" s="76">
        <v>62.198866581606723</v>
      </c>
      <c r="AT75" s="76">
        <v>63.812975204500006</v>
      </c>
      <c r="AU75" s="76">
        <v>65.43830647928651</v>
      </c>
      <c r="AV75" s="76">
        <v>67.069810175121546</v>
      </c>
      <c r="AW75" s="76">
        <v>68.702431537065365</v>
      </c>
      <c r="AX75" s="76">
        <v>70.331145597816572</v>
      </c>
      <c r="AY75" s="76">
        <v>71.950993228325331</v>
      </c>
      <c r="AZ75" s="76">
        <v>73.557163556970863</v>
      </c>
      <c r="BA75" s="76">
        <v>75.145041223898758</v>
      </c>
      <c r="BB75" s="76">
        <v>76.710292202891893</v>
      </c>
      <c r="BC75" s="76">
        <v>78.248809766342063</v>
      </c>
      <c r="BD75" s="76">
        <v>79.756713700143578</v>
      </c>
      <c r="BE75" s="76">
        <v>81.230467059955672</v>
      </c>
      <c r="BF75" s="76">
        <v>82.666918068716058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39.09413207435955</v>
      </c>
      <c r="AB76" s="76">
        <v>40.07419102872651</v>
      </c>
      <c r="AC76" s="76">
        <v>41.082156805612996</v>
      </c>
      <c r="AD76" s="76">
        <v>42.120256899196171</v>
      </c>
      <c r="AE76" s="76">
        <v>43.19130779756744</v>
      </c>
      <c r="AF76" s="76">
        <v>44.297104239261472</v>
      </c>
      <c r="AG76" s="76">
        <v>45.439584972788069</v>
      </c>
      <c r="AH76" s="76">
        <v>46.620860784520652</v>
      </c>
      <c r="AI76" s="76">
        <v>47.843290125561019</v>
      </c>
      <c r="AJ76" s="76">
        <v>49.123533323604569</v>
      </c>
      <c r="AK76" s="76">
        <v>50.459137761862891</v>
      </c>
      <c r="AL76" s="76">
        <v>51.847353460550067</v>
      </c>
      <c r="AM76" s="76">
        <v>53.285153295987989</v>
      </c>
      <c r="AN76" s="76">
        <v>54.769260051579302</v>
      </c>
      <c r="AO76" s="76">
        <v>56.296074561951464</v>
      </c>
      <c r="AP76" s="76">
        <v>57.861714543748498</v>
      </c>
      <c r="AQ76" s="76">
        <v>59.462043449682419</v>
      </c>
      <c r="AR76" s="76">
        <v>61.092671050847244</v>
      </c>
      <c r="AS76" s="76">
        <v>62.748978195970778</v>
      </c>
      <c r="AT76" s="76">
        <v>64.426130818608087</v>
      </c>
      <c r="AU76" s="76">
        <v>66.119152416515192</v>
      </c>
      <c r="AV76" s="76">
        <v>67.82293240526559</v>
      </c>
      <c r="AW76" s="76">
        <v>69.532308013790541</v>
      </c>
      <c r="AX76" s="76">
        <v>71.242097456222709</v>
      </c>
      <c r="AY76" s="76">
        <v>72.947135890482826</v>
      </c>
      <c r="AZ76" s="76">
        <v>74.642362086922446</v>
      </c>
      <c r="BA76" s="76">
        <v>76.322868525147683</v>
      </c>
      <c r="BB76" s="76">
        <v>77.983992310352576</v>
      </c>
      <c r="BC76" s="76">
        <v>79.621265024174477</v>
      </c>
      <c r="BD76" s="76">
        <v>81.230437771632197</v>
      </c>
      <c r="BE76" s="76">
        <v>82.807544956401998</v>
      </c>
      <c r="BF76" s="76">
        <v>84.34900247125843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40.134815492535438</v>
      </c>
      <c r="AC77" s="76">
        <v>41.150818636690872</v>
      </c>
      <c r="AD77" s="76">
        <v>42.198027321410045</v>
      </c>
      <c r="AE77" s="76">
        <v>43.279442794709297</v>
      </c>
      <c r="AF77" s="76">
        <v>44.397039869450104</v>
      </c>
      <c r="AG77" s="76">
        <v>45.552963704754411</v>
      </c>
      <c r="AH77" s="76">
        <v>46.749561960213235</v>
      </c>
      <c r="AI77" s="76">
        <v>47.989466534576273</v>
      </c>
      <c r="AJ77" s="76">
        <v>49.290116867815705</v>
      </c>
      <c r="AK77" s="76">
        <v>50.649293984602544</v>
      </c>
      <c r="AL77" s="76">
        <v>52.064481794921868</v>
      </c>
      <c r="AM77" s="76">
        <v>53.532884122279199</v>
      </c>
      <c r="AN77" s="76">
        <v>55.051448502345799</v>
      </c>
      <c r="AO77" s="76">
        <v>56.61678675209594</v>
      </c>
      <c r="AP77" s="76">
        <v>58.225209743260578</v>
      </c>
      <c r="AQ77" s="76">
        <v>59.872751696524531</v>
      </c>
      <c r="AR77" s="76">
        <v>61.555164785922692</v>
      </c>
      <c r="AS77" s="76">
        <v>63.267938784150438</v>
      </c>
      <c r="AT77" s="76">
        <v>65.006309443336619</v>
      </c>
      <c r="AU77" s="76">
        <v>66.765328558605773</v>
      </c>
      <c r="AV77" s="76">
        <v>68.539867203665352</v>
      </c>
      <c r="AW77" s="76">
        <v>70.324697080457227</v>
      </c>
      <c r="AX77" s="76">
        <v>72.114521509788304</v>
      </c>
      <c r="AY77" s="76">
        <v>73.904010189282275</v>
      </c>
      <c r="AZ77" s="76">
        <v>75.687889037242002</v>
      </c>
      <c r="BA77" s="76">
        <v>77.460992097520361</v>
      </c>
      <c r="BB77" s="76">
        <v>79.218356632249666</v>
      </c>
      <c r="BC77" s="76">
        <v>80.955176222516172</v>
      </c>
      <c r="BD77" s="76">
        <v>82.666829724166547</v>
      </c>
      <c r="BE77" s="76">
        <v>84.348973479004115</v>
      </c>
      <c r="BF77" s="76">
        <v>85.997587567988148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79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@3.50%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@3.50%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@3.50%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@3.50%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@3.50%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18.467658543461138</v>
      </c>
      <c r="D10" s="76">
        <v>18.555863197189929</v>
      </c>
      <c r="E10" s="76">
        <v>18.638069924975792</v>
      </c>
      <c r="F10" s="76">
        <v>18.714480298430715</v>
      </c>
      <c r="G10" s="76">
        <v>18.785303172361473</v>
      </c>
      <c r="H10" s="76">
        <v>18.850749367402482</v>
      </c>
      <c r="I10" s="76">
        <v>18.911041952181904</v>
      </c>
      <c r="J10" s="76">
        <v>18.966410132427072</v>
      </c>
      <c r="K10" s="76">
        <v>19.017088168018159</v>
      </c>
      <c r="L10" s="76">
        <v>19.063313862868178</v>
      </c>
      <c r="M10" s="76">
        <v>19.105326767916534</v>
      </c>
      <c r="N10" s="76">
        <v>19.143366560115034</v>
      </c>
      <c r="O10" s="76">
        <v>19.177671774419629</v>
      </c>
      <c r="P10" s="76">
        <v>19.208476876376292</v>
      </c>
      <c r="Q10" s="76">
        <v>19.236015227653862</v>
      </c>
      <c r="R10" s="76">
        <v>19.236015227653862</v>
      </c>
      <c r="S10" s="76">
        <v>19.282196407088172</v>
      </c>
      <c r="T10" s="76">
        <v>19.282196407088172</v>
      </c>
      <c r="U10" s="76">
        <v>19.317946549051918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18.704994233578521</v>
      </c>
      <c r="D11" s="76">
        <v>18.801640389433082</v>
      </c>
      <c r="E11" s="76">
        <v>18.892058338175538</v>
      </c>
      <c r="F11" s="76">
        <v>18.976432340494732</v>
      </c>
      <c r="G11" s="76">
        <v>19.054955922556367</v>
      </c>
      <c r="H11" s="76">
        <v>19.127825534556685</v>
      </c>
      <c r="I11" s="76">
        <v>19.195253147106396</v>
      </c>
      <c r="J11" s="76">
        <v>19.257459222754086</v>
      </c>
      <c r="K11" s="76">
        <v>19.314671679790365</v>
      </c>
      <c r="L11" s="76">
        <v>19.367124334175614</v>
      </c>
      <c r="M11" s="76">
        <v>19.415054944907677</v>
      </c>
      <c r="N11" s="76">
        <v>19.458703430065754</v>
      </c>
      <c r="O11" s="76">
        <v>19.498310524638462</v>
      </c>
      <c r="P11" s="76">
        <v>19.534113865886546</v>
      </c>
      <c r="Q11" s="76">
        <v>19.56635279272853</v>
      </c>
      <c r="R11" s="76">
        <v>19.595263599548609</v>
      </c>
      <c r="S11" s="76">
        <v>19.595263599548609</v>
      </c>
      <c r="T11" s="76">
        <v>19.644005818853945</v>
      </c>
      <c r="U11" s="76">
        <v>19.644005818853945</v>
      </c>
      <c r="V11" s="76">
        <v>19.682086137106481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18.940190075877112</v>
      </c>
      <c r="D12" s="76">
        <v>19.04555476165206</v>
      </c>
      <c r="E12" s="76">
        <v>19.144479530029319</v>
      </c>
      <c r="F12" s="76">
        <v>19.237128764456379</v>
      </c>
      <c r="G12" s="76">
        <v>19.323678038673222</v>
      </c>
      <c r="H12" s="76">
        <v>19.404306715593119</v>
      </c>
      <c r="I12" s="76">
        <v>19.479213026639126</v>
      </c>
      <c r="J12" s="76">
        <v>19.54860610858648</v>
      </c>
      <c r="K12" s="76">
        <v>19.612705049958727</v>
      </c>
      <c r="L12" s="76">
        <v>19.671737313398783</v>
      </c>
      <c r="M12" s="76">
        <v>19.725936645546163</v>
      </c>
      <c r="N12" s="76">
        <v>19.775541147907063</v>
      </c>
      <c r="O12" s="76">
        <v>19.820791879983844</v>
      </c>
      <c r="P12" s="76">
        <v>19.861927903805782</v>
      </c>
      <c r="Q12" s="76">
        <v>19.899193079760792</v>
      </c>
      <c r="R12" s="76">
        <v>19.932830495453327</v>
      </c>
      <c r="S12" s="76">
        <v>19.963075169720689</v>
      </c>
      <c r="T12" s="76">
        <v>19.990155719204548</v>
      </c>
      <c r="U12" s="76">
        <v>19.990155719204548</v>
      </c>
      <c r="V12" s="76">
        <v>20.035715158769882</v>
      </c>
      <c r="W12" s="76">
        <v>20.663872660128337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19.172982602531309</v>
      </c>
      <c r="D13" s="76">
        <v>19.287339687462669</v>
      </c>
      <c r="E13" s="76">
        <v>19.395066036788656</v>
      </c>
      <c r="F13" s="76">
        <v>19.496303636090541</v>
      </c>
      <c r="G13" s="76">
        <v>19.591207488641775</v>
      </c>
      <c r="H13" s="76">
        <v>19.679937115054031</v>
      </c>
      <c r="I13" s="76">
        <v>19.762674296822137</v>
      </c>
      <c r="J13" s="76">
        <v>19.839614160002792</v>
      </c>
      <c r="K13" s="76">
        <v>19.910964345500968</v>
      </c>
      <c r="L13" s="76">
        <v>19.976943445016978</v>
      </c>
      <c r="M13" s="76">
        <v>20.037778798340703</v>
      </c>
      <c r="N13" s="76">
        <v>20.093704442238089</v>
      </c>
      <c r="O13" s="76">
        <v>20.144959685418101</v>
      </c>
      <c r="P13" s="76">
        <v>20.191783054646354</v>
      </c>
      <c r="Q13" s="76">
        <v>20.23442126993994</v>
      </c>
      <c r="R13" s="76">
        <v>20.273122813273478</v>
      </c>
      <c r="S13" s="76">
        <v>20.308128466347373</v>
      </c>
      <c r="T13" s="76">
        <v>20.339673256452926</v>
      </c>
      <c r="U13" s="76">
        <v>20.367989171152292</v>
      </c>
      <c r="V13" s="76">
        <v>20.367989171152292</v>
      </c>
      <c r="W13" s="76">
        <v>21.056831638294643</v>
      </c>
      <c r="X13" s="76">
        <v>21.056831638294643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19.403010447031313</v>
      </c>
      <c r="D14" s="76">
        <v>19.526623436324396</v>
      </c>
      <c r="E14" s="76">
        <v>19.643437982157113</v>
      </c>
      <c r="F14" s="76">
        <v>19.753571237788353</v>
      </c>
      <c r="G14" s="76">
        <v>19.857155064945129</v>
      </c>
      <c r="H14" s="76">
        <v>19.954326392149554</v>
      </c>
      <c r="I14" s="76">
        <v>20.04524780735947</v>
      </c>
      <c r="J14" s="76">
        <v>20.130097672774578</v>
      </c>
      <c r="K14" s="76">
        <v>20.209069462468221</v>
      </c>
      <c r="L14" s="76">
        <v>20.28237025029815</v>
      </c>
      <c r="M14" s="76">
        <v>20.350218422015807</v>
      </c>
      <c r="N14" s="76">
        <v>20.412841526112484</v>
      </c>
      <c r="O14" s="76">
        <v>20.470474853175219</v>
      </c>
      <c r="P14" s="76">
        <v>20.523354230477135</v>
      </c>
      <c r="Q14" s="76">
        <v>20.571727368202282</v>
      </c>
      <c r="R14" s="76">
        <v>20.615846535645463</v>
      </c>
      <c r="S14" s="76">
        <v>20.655956781540723</v>
      </c>
      <c r="T14" s="76">
        <v>20.692298189890636</v>
      </c>
      <c r="U14" s="76">
        <v>20.725109483117375</v>
      </c>
      <c r="V14" s="76">
        <v>20.754626337063872</v>
      </c>
      <c r="W14" s="76">
        <v>21.454075462536728</v>
      </c>
      <c r="X14" s="76">
        <v>21.454075462536728</v>
      </c>
      <c r="Y14" s="76">
        <v>21.502954758854219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19.629972712290652</v>
      </c>
      <c r="D15" s="76">
        <v>19.763096353310992</v>
      </c>
      <c r="E15" s="76">
        <v>19.889279242725028</v>
      </c>
      <c r="F15" s="76">
        <v>20.00861138403798</v>
      </c>
      <c r="G15" s="76">
        <v>20.121199003691295</v>
      </c>
      <c r="H15" s="76">
        <v>20.227153720273865</v>
      </c>
      <c r="I15" s="76">
        <v>20.326616177049825</v>
      </c>
      <c r="J15" s="76">
        <v>20.419745172178583</v>
      </c>
      <c r="K15" s="76">
        <v>20.506717210944348</v>
      </c>
      <c r="L15" s="76">
        <v>20.58772508640957</v>
      </c>
      <c r="M15" s="76">
        <v>20.662975539018099</v>
      </c>
      <c r="N15" s="76">
        <v>20.732687037870001</v>
      </c>
      <c r="O15" s="76">
        <v>20.797088398200621</v>
      </c>
      <c r="P15" s="76">
        <v>20.856410371314936</v>
      </c>
      <c r="Q15" s="76">
        <v>20.910899574792513</v>
      </c>
      <c r="R15" s="76">
        <v>20.960810245017313</v>
      </c>
      <c r="S15" s="76">
        <v>21.006389979122893</v>
      </c>
      <c r="T15" s="76">
        <v>21.04788233834541</v>
      </c>
      <c r="U15" s="76">
        <v>21.08553142799374</v>
      </c>
      <c r="V15" s="76">
        <v>21.119580007366871</v>
      </c>
      <c r="W15" s="76">
        <v>21.85553575381914</v>
      </c>
      <c r="X15" s="76">
        <v>21.885121437401793</v>
      </c>
      <c r="Y15" s="76">
        <v>21.885121437401793</v>
      </c>
      <c r="Z15" s="76">
        <v>21.935846581650924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19.853564199826888</v>
      </c>
      <c r="D16" s="76">
        <v>19.996442292068295</v>
      </c>
      <c r="E16" s="76">
        <v>20.132264976539471</v>
      </c>
      <c r="F16" s="76">
        <v>20.261092948144995</v>
      </c>
      <c r="G16" s="76">
        <v>20.383004418469032</v>
      </c>
      <c r="H16" s="76">
        <v>20.49808304681731</v>
      </c>
      <c r="I16" s="76">
        <v>20.606444809399541</v>
      </c>
      <c r="J16" s="76">
        <v>20.708226125827697</v>
      </c>
      <c r="K16" s="76">
        <v>20.803583676197928</v>
      </c>
      <c r="L16" s="76">
        <v>20.892693119118356</v>
      </c>
      <c r="M16" s="76">
        <v>20.975746733529647</v>
      </c>
      <c r="N16" s="76">
        <v>21.052951164388091</v>
      </c>
      <c r="O16" s="76">
        <v>21.124526117354801</v>
      </c>
      <c r="P16" s="76">
        <v>21.19069468506213</v>
      </c>
      <c r="Q16" s="76">
        <v>21.25170009558445</v>
      </c>
      <c r="R16" s="76">
        <v>21.307796515490153</v>
      </c>
      <c r="S16" s="76">
        <v>21.359232141197651</v>
      </c>
      <c r="T16" s="76">
        <v>21.406252192675488</v>
      </c>
      <c r="U16" s="76">
        <v>21.449104571749469</v>
      </c>
      <c r="V16" s="76">
        <v>21.488037770094646</v>
      </c>
      <c r="W16" s="76">
        <v>22.261118950752227</v>
      </c>
      <c r="X16" s="76">
        <v>22.294900635198086</v>
      </c>
      <c r="Y16" s="76">
        <v>22.32548498459651</v>
      </c>
      <c r="Z16" s="76">
        <v>22.32548498459651</v>
      </c>
      <c r="AA16" s="76">
        <v>22.377989098080217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20.073477659076364</v>
      </c>
      <c r="D17" s="76">
        <v>20.226340783696592</v>
      </c>
      <c r="E17" s="76">
        <v>20.372063675350507</v>
      </c>
      <c r="F17" s="76">
        <v>20.510675761220703</v>
      </c>
      <c r="G17" s="76">
        <v>20.64222501592835</v>
      </c>
      <c r="H17" s="76">
        <v>20.766764596959405</v>
      </c>
      <c r="I17" s="76">
        <v>20.88438315784963</v>
      </c>
      <c r="J17" s="76">
        <v>20.995191948595735</v>
      </c>
      <c r="K17" s="76">
        <v>21.099324947165208</v>
      </c>
      <c r="L17" s="76">
        <v>21.196937762579658</v>
      </c>
      <c r="M17" s="76">
        <v>21.28820529727637</v>
      </c>
      <c r="N17" s="76">
        <v>21.373319493252421</v>
      </c>
      <c r="O17" s="76">
        <v>21.452488149538063</v>
      </c>
      <c r="P17" s="76">
        <v>21.525923923938006</v>
      </c>
      <c r="Q17" s="76">
        <v>21.59386415040084</v>
      </c>
      <c r="R17" s="76">
        <v>21.656560671342902</v>
      </c>
      <c r="S17" s="76">
        <v>21.714260098380883</v>
      </c>
      <c r="T17" s="76">
        <v>21.767207243754388</v>
      </c>
      <c r="U17" s="76">
        <v>21.815651970549062</v>
      </c>
      <c r="V17" s="76">
        <v>21.859846908357902</v>
      </c>
      <c r="W17" s="76">
        <v>22.670703711357014</v>
      </c>
      <c r="X17" s="76">
        <v>22.709058455721483</v>
      </c>
      <c r="Y17" s="76">
        <v>22.743886569293558</v>
      </c>
      <c r="Z17" s="76">
        <v>22.775425736034563</v>
      </c>
      <c r="AA17" s="76">
        <v>22.775425736034563</v>
      </c>
      <c r="AB17" s="76">
        <v>22.82968122649228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20.28940462721005</v>
      </c>
      <c r="D18" s="76">
        <v>20.45246771877872</v>
      </c>
      <c r="E18" s="76">
        <v>20.608337647398645</v>
      </c>
      <c r="F18" s="76">
        <v>20.757010853980098</v>
      </c>
      <c r="G18" s="76">
        <v>20.898503054842703</v>
      </c>
      <c r="H18" s="76">
        <v>21.032834515589947</v>
      </c>
      <c r="I18" s="76">
        <v>21.160064018188852</v>
      </c>
      <c r="J18" s="76">
        <v>21.280274915022432</v>
      </c>
      <c r="K18" s="76">
        <v>21.39357562389187</v>
      </c>
      <c r="L18" s="76">
        <v>21.50009876295865</v>
      </c>
      <c r="M18" s="76">
        <v>21.599998874737448</v>
      </c>
      <c r="N18" s="76">
        <v>21.693450212470399</v>
      </c>
      <c r="O18" s="76">
        <v>21.780645728832372</v>
      </c>
      <c r="P18" s="76">
        <v>21.861784691426696</v>
      </c>
      <c r="Q18" s="76">
        <v>21.937095841261993</v>
      </c>
      <c r="R18" s="76">
        <v>22.006826231614294</v>
      </c>
      <c r="S18" s="76">
        <v>22.071218468578234</v>
      </c>
      <c r="T18" s="76">
        <v>22.13051463670908</v>
      </c>
      <c r="U18" s="76">
        <v>22.184964466507257</v>
      </c>
      <c r="V18" s="76">
        <v>22.234822872204333</v>
      </c>
      <c r="W18" s="76">
        <v>23.084132896757701</v>
      </c>
      <c r="X18" s="76">
        <v>23.127468275919266</v>
      </c>
      <c r="Y18" s="76">
        <v>23.166928649766291</v>
      </c>
      <c r="Z18" s="76">
        <v>23.202761700683517</v>
      </c>
      <c r="AA18" s="76">
        <v>23.235248506676523</v>
      </c>
      <c r="AB18" s="76">
        <v>23.235248506676523</v>
      </c>
      <c r="AC18" s="76">
        <v>23.291242195039452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20.501041580886351</v>
      </c>
      <c r="D19" s="76">
        <v>20.674501717517177</v>
      </c>
      <c r="E19" s="76">
        <v>20.840749573919439</v>
      </c>
      <c r="F19" s="76">
        <v>20.999747167275956</v>
      </c>
      <c r="G19" s="76">
        <v>21.151476177738456</v>
      </c>
      <c r="H19" s="76">
        <v>21.295921786527167</v>
      </c>
      <c r="I19" s="76">
        <v>21.433110509143081</v>
      </c>
      <c r="J19" s="76">
        <v>21.563095176565856</v>
      </c>
      <c r="K19" s="76">
        <v>21.685955848046124</v>
      </c>
      <c r="L19" s="76">
        <v>21.801799224044682</v>
      </c>
      <c r="M19" s="76">
        <v>21.910756471530199</v>
      </c>
      <c r="N19" s="76">
        <v>22.012981093192504</v>
      </c>
      <c r="O19" s="76">
        <v>22.108648140462776</v>
      </c>
      <c r="P19" s="76">
        <v>22.197940375874296</v>
      </c>
      <c r="Q19" s="76">
        <v>22.281075068844906</v>
      </c>
      <c r="R19" s="76">
        <v>22.358291822013609</v>
      </c>
      <c r="S19" s="76">
        <v>22.429826584695792</v>
      </c>
      <c r="T19" s="76">
        <v>22.495916137049818</v>
      </c>
      <c r="U19" s="76">
        <v>22.556807717612479</v>
      </c>
      <c r="V19" s="76">
        <v>22.612756401915416</v>
      </c>
      <c r="W19" s="76">
        <v>23.501222866541195</v>
      </c>
      <c r="X19" s="76">
        <v>23.549978384249275</v>
      </c>
      <c r="Y19" s="76">
        <v>23.594491639775203</v>
      </c>
      <c r="Z19" s="76">
        <v>23.635018988732131</v>
      </c>
      <c r="AA19" s="76">
        <v>23.671857810451083</v>
      </c>
      <c r="AB19" s="76">
        <v>23.705293429890624</v>
      </c>
      <c r="AC19" s="76">
        <v>23.705293429890624</v>
      </c>
      <c r="AD19" s="76">
        <v>23.763026884984967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20.722581524243012</v>
      </c>
      <c r="D20" s="76">
        <v>20.892124996988851</v>
      </c>
      <c r="E20" s="76">
        <v>21.068963248808057</v>
      </c>
      <c r="F20" s="76">
        <v>21.238532118769278</v>
      </c>
      <c r="G20" s="76">
        <v>21.40077775935066</v>
      </c>
      <c r="H20" s="76">
        <v>21.555648317608824</v>
      </c>
      <c r="I20" s="76">
        <v>21.703135849185415</v>
      </c>
      <c r="J20" s="76">
        <v>21.843260193886795</v>
      </c>
      <c r="K20" s="76">
        <v>21.976070356758058</v>
      </c>
      <c r="L20" s="76">
        <v>22.10164425084044</v>
      </c>
      <c r="M20" s="76">
        <v>22.220086662232745</v>
      </c>
      <c r="N20" s="76">
        <v>22.33152724313776</v>
      </c>
      <c r="O20" s="76">
        <v>22.436120006028467</v>
      </c>
      <c r="P20" s="76">
        <v>22.534027962263416</v>
      </c>
      <c r="Q20" s="76">
        <v>22.625453872082467</v>
      </c>
      <c r="R20" s="76">
        <v>22.710627044745756</v>
      </c>
      <c r="S20" s="76">
        <v>22.789773905012865</v>
      </c>
      <c r="T20" s="76">
        <v>22.863123100679228</v>
      </c>
      <c r="U20" s="76">
        <v>22.930916749556953</v>
      </c>
      <c r="V20" s="76">
        <v>22.993407687412496</v>
      </c>
      <c r="W20" s="76">
        <v>23.92175560108732</v>
      </c>
      <c r="X20" s="76">
        <v>23.976403715011667</v>
      </c>
      <c r="Y20" s="76">
        <v>24.026423925588411</v>
      </c>
      <c r="Z20" s="76">
        <v>24.072079575232209</v>
      </c>
      <c r="AA20" s="76">
        <v>24.113683632607948</v>
      </c>
      <c r="AB20" s="76">
        <v>24.151538065563329</v>
      </c>
      <c r="AC20" s="76">
        <v>24.185931665014159</v>
      </c>
      <c r="AD20" s="76">
        <v>24.185931665014159</v>
      </c>
      <c r="AE20" s="76">
        <v>24.245425242564767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20.911103822358005</v>
      </c>
      <c r="D21" s="76">
        <v>21.120214860581584</v>
      </c>
      <c r="E21" s="76">
        <v>21.292646534570363</v>
      </c>
      <c r="F21" s="76">
        <v>21.47301454713774</v>
      </c>
      <c r="G21" s="76">
        <v>21.646039794128001</v>
      </c>
      <c r="H21" s="76">
        <v>21.811631726690646</v>
      </c>
      <c r="I21" s="76">
        <v>21.969745996025605</v>
      </c>
      <c r="J21" s="76">
        <v>22.120367184852388</v>
      </c>
      <c r="K21" s="76">
        <v>22.263510703332106</v>
      </c>
      <c r="L21" s="76">
        <v>22.399222909364976</v>
      </c>
      <c r="M21" s="76">
        <v>22.52757925766662</v>
      </c>
      <c r="N21" s="76">
        <v>22.6486824562006</v>
      </c>
      <c r="O21" s="76">
        <v>22.762662297364066</v>
      </c>
      <c r="P21" s="76">
        <v>22.869658697246397</v>
      </c>
      <c r="Q21" s="76">
        <v>22.969856739979587</v>
      </c>
      <c r="R21" s="76">
        <v>23.063472439460678</v>
      </c>
      <c r="S21" s="76">
        <v>23.150719626780351</v>
      </c>
      <c r="T21" s="76">
        <v>23.231815751888629</v>
      </c>
      <c r="U21" s="76">
        <v>23.306994918952295</v>
      </c>
      <c r="V21" s="76">
        <v>23.376505040501137</v>
      </c>
      <c r="W21" s="76">
        <v>24.345476662958283</v>
      </c>
      <c r="X21" s="76">
        <v>24.40652354514674</v>
      </c>
      <c r="Y21" s="76">
        <v>24.462539342919062</v>
      </c>
      <c r="Z21" s="76">
        <v>24.513792300976665</v>
      </c>
      <c r="AA21" s="76">
        <v>24.560609961578788</v>
      </c>
      <c r="AB21" s="76">
        <v>24.603310234664164</v>
      </c>
      <c r="AC21" s="76">
        <v>24.642198774346625</v>
      </c>
      <c r="AD21" s="76">
        <v>24.677568133359181</v>
      </c>
      <c r="AE21" s="76">
        <v>24.677568133359181</v>
      </c>
      <c r="AF21" s="76">
        <v>24.738850901237562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21.102900201076213</v>
      </c>
      <c r="D22" s="76">
        <v>21.313929203086975</v>
      </c>
      <c r="E22" s="76">
        <v>21.527068495117845</v>
      </c>
      <c r="F22" s="76">
        <v>21.702846102284756</v>
      </c>
      <c r="G22" s="76">
        <v>21.886894153916536</v>
      </c>
      <c r="H22" s="76">
        <v>22.063486414231253</v>
      </c>
      <c r="I22" s="76">
        <v>22.23254048190304</v>
      </c>
      <c r="J22" s="76">
        <v>22.39400367035806</v>
      </c>
      <c r="K22" s="76">
        <v>22.547855461651316</v>
      </c>
      <c r="L22" s="76">
        <v>22.694108047855202</v>
      </c>
      <c r="M22" s="76">
        <v>22.832804703596501</v>
      </c>
      <c r="N22" s="76">
        <v>22.964018151706764</v>
      </c>
      <c r="O22" s="76">
        <v>23.087850786482587</v>
      </c>
      <c r="P22" s="76">
        <v>23.204416027817512</v>
      </c>
      <c r="Q22" s="76">
        <v>23.313878022521962</v>
      </c>
      <c r="R22" s="76">
        <v>23.416436359129747</v>
      </c>
      <c r="S22" s="76">
        <v>23.512289027110537</v>
      </c>
      <c r="T22" s="76">
        <v>23.601638990828789</v>
      </c>
      <c r="U22" s="76">
        <v>23.684709197947083</v>
      </c>
      <c r="V22" s="76">
        <v>23.761739677168556</v>
      </c>
      <c r="W22" s="76">
        <v>24.772087875079475</v>
      </c>
      <c r="X22" s="76">
        <v>24.840073627797601</v>
      </c>
      <c r="Y22" s="76">
        <v>24.902608812359752</v>
      </c>
      <c r="Z22" s="76">
        <v>24.95996405693986</v>
      </c>
      <c r="AA22" s="76">
        <v>25.012480125650168</v>
      </c>
      <c r="AB22" s="76">
        <v>25.060489857350255</v>
      </c>
      <c r="AC22" s="76">
        <v>25.104315062625357</v>
      </c>
      <c r="AD22" s="76">
        <v>25.144265414609155</v>
      </c>
      <c r="AE22" s="76">
        <v>25.180641567700363</v>
      </c>
      <c r="AF22" s="76">
        <v>25.2137150545385</v>
      </c>
      <c r="AG22" s="76">
        <v>25.2137150545385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21.298045716448886</v>
      </c>
      <c r="D23" s="76">
        <v>21.511026173613374</v>
      </c>
      <c r="E23" s="76">
        <v>21.726136435349506</v>
      </c>
      <c r="F23" s="76">
        <v>21.943397799703</v>
      </c>
      <c r="G23" s="76">
        <v>22.122981507040219</v>
      </c>
      <c r="H23" s="76">
        <v>22.310832848813739</v>
      </c>
      <c r="I23" s="76">
        <v>22.491122028192699</v>
      </c>
      <c r="J23" s="76">
        <v>22.663757380464155</v>
      </c>
      <c r="K23" s="76">
        <v>22.828680385603395</v>
      </c>
      <c r="L23" s="76">
        <v>22.985866670723318</v>
      </c>
      <c r="M23" s="76">
        <v>23.135324640693089</v>
      </c>
      <c r="N23" s="76">
        <v>23.277094093608284</v>
      </c>
      <c r="O23" s="76">
        <v>23.411246898903546</v>
      </c>
      <c r="P23" s="76">
        <v>23.537866569980366</v>
      </c>
      <c r="Q23" s="76">
        <v>23.657093003391264</v>
      </c>
      <c r="R23" s="76">
        <v>23.769106141174099</v>
      </c>
      <c r="S23" s="76">
        <v>23.874084736206296</v>
      </c>
      <c r="T23" s="76">
        <v>23.972213779114021</v>
      </c>
      <c r="U23" s="76">
        <v>24.063701682738813</v>
      </c>
      <c r="V23" s="76">
        <v>24.148777367752643</v>
      </c>
      <c r="W23" s="76">
        <v>25.201262379760536</v>
      </c>
      <c r="X23" s="76">
        <v>25.276761533355206</v>
      </c>
      <c r="Y23" s="76">
        <v>25.346376010951495</v>
      </c>
      <c r="Z23" s="76">
        <v>25.41037583580756</v>
      </c>
      <c r="AA23" s="76">
        <v>25.469113273608123</v>
      </c>
      <c r="AB23" s="76">
        <v>25.522934733091205</v>
      </c>
      <c r="AC23" s="76">
        <v>25.572177151594467</v>
      </c>
      <c r="AD23" s="76">
        <v>25.617166610019982</v>
      </c>
      <c r="AE23" s="76">
        <v>25.658221769613828</v>
      </c>
      <c r="AF23" s="76">
        <v>25.695630675412634</v>
      </c>
      <c r="AG23" s="76">
        <v>25.729670770605573</v>
      </c>
      <c r="AH23" s="76">
        <v>25.729670770605573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21.458514587733788</v>
      </c>
      <c r="D24" s="76">
        <v>21.711593660248756</v>
      </c>
      <c r="E24" s="76">
        <v>21.928709596851242</v>
      </c>
      <c r="F24" s="76">
        <v>22.147996692819753</v>
      </c>
      <c r="G24" s="76">
        <v>22.369476659747949</v>
      </c>
      <c r="H24" s="76">
        <v>22.55329306970166</v>
      </c>
      <c r="I24" s="76">
        <v>22.745091522247126</v>
      </c>
      <c r="J24" s="76">
        <v>22.929210634717201</v>
      </c>
      <c r="K24" s="76">
        <v>23.105552123329939</v>
      </c>
      <c r="L24" s="76">
        <v>23.274052917946094</v>
      </c>
      <c r="M24" s="76">
        <v>23.434684081232785</v>
      </c>
      <c r="N24" s="76">
        <v>23.587449709349009</v>
      </c>
      <c r="O24" s="76">
        <v>23.73238812291174</v>
      </c>
      <c r="P24" s="76">
        <v>23.869549560560873</v>
      </c>
      <c r="Q24" s="76">
        <v>23.999046354924332</v>
      </c>
      <c r="R24" s="76">
        <v>24.121035534728478</v>
      </c>
      <c r="S24" s="76">
        <v>24.235673113008112</v>
      </c>
      <c r="T24" s="76">
        <v>24.343122451685833</v>
      </c>
      <c r="U24" s="76">
        <v>24.443573838670304</v>
      </c>
      <c r="V24" s="76">
        <v>24.537241614725858</v>
      </c>
      <c r="W24" s="76">
        <v>25.632621683950468</v>
      </c>
      <c r="X24" s="76">
        <v>25.716242400565577</v>
      </c>
      <c r="Y24" s="76">
        <v>25.793531870130796</v>
      </c>
      <c r="Z24" s="76">
        <v>25.864756026637409</v>
      </c>
      <c r="AA24" s="76">
        <v>25.930276520824339</v>
      </c>
      <c r="AB24" s="76">
        <v>25.990451592197669</v>
      </c>
      <c r="AC24" s="76">
        <v>26.045631916448578</v>
      </c>
      <c r="AD24" s="76">
        <v>26.096158934973683</v>
      </c>
      <c r="AE24" s="76">
        <v>26.142368669305419</v>
      </c>
      <c r="AF24" s="76">
        <v>26.184565065959585</v>
      </c>
      <c r="AG24" s="76">
        <v>26.223042613125038</v>
      </c>
      <c r="AH24" s="76">
        <v>26.258085025347778</v>
      </c>
      <c r="AI24" s="76">
        <v>26.258085025347778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21.660173084852026</v>
      </c>
      <c r="D25" s="76">
        <v>21.876774815700546</v>
      </c>
      <c r="E25" s="76">
        <v>22.134887267776541</v>
      </c>
      <c r="F25" s="76">
        <v>22.356236140454307</v>
      </c>
      <c r="G25" s="76">
        <v>22.57979850185885</v>
      </c>
      <c r="H25" s="76">
        <v>22.805596486877437</v>
      </c>
      <c r="I25" s="76">
        <v>22.99405818519671</v>
      </c>
      <c r="J25" s="76">
        <v>23.189950922377321</v>
      </c>
      <c r="K25" s="76">
        <v>23.3780391672761</v>
      </c>
      <c r="L25" s="76">
        <v>23.558219342639926</v>
      </c>
      <c r="M25" s="76">
        <v>23.730422971608608</v>
      </c>
      <c r="N25" s="76">
        <v>23.894615894526016</v>
      </c>
      <c r="O25" s="76">
        <v>24.050800026063179</v>
      </c>
      <c r="P25" s="76">
        <v>24.198989057071067</v>
      </c>
      <c r="Q25" s="76">
        <v>24.339264495260057</v>
      </c>
      <c r="R25" s="76">
        <v>24.471757197429792</v>
      </c>
      <c r="S25" s="76">
        <v>24.596596872712865</v>
      </c>
      <c r="T25" s="76">
        <v>24.713921471989782</v>
      </c>
      <c r="U25" s="76">
        <v>24.823899390152935</v>
      </c>
      <c r="V25" s="76">
        <v>24.926726691782221</v>
      </c>
      <c r="W25" s="76">
        <v>26.065752492797234</v>
      </c>
      <c r="X25" s="76">
        <v>26.158136031364116</v>
      </c>
      <c r="Y25" s="76">
        <v>26.243731981943569</v>
      </c>
      <c r="Z25" s="76">
        <v>26.322798182350077</v>
      </c>
      <c r="AA25" s="76">
        <v>26.395703131941605</v>
      </c>
      <c r="AB25" s="76">
        <v>26.462814752401471</v>
      </c>
      <c r="AC25" s="76">
        <v>26.524495674397869</v>
      </c>
      <c r="AD25" s="76">
        <v>26.581101280019503</v>
      </c>
      <c r="AE25" s="76">
        <v>26.632983966876029</v>
      </c>
      <c r="AF25" s="76">
        <v>26.680462631762204</v>
      </c>
      <c r="AG25" s="76">
        <v>26.723848205694907</v>
      </c>
      <c r="AH25" s="76">
        <v>26.763442026741867</v>
      </c>
      <c r="AI25" s="76">
        <v>26.799534952384509</v>
      </c>
      <c r="AJ25" s="76">
        <v>26.799534952384509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21.83182164137131</v>
      </c>
      <c r="D26" s="76">
        <v>22.083905528787096</v>
      </c>
      <c r="E26" s="76">
        <v>22.304744584074967</v>
      </c>
      <c r="F26" s="76">
        <v>22.568223772183579</v>
      </c>
      <c r="G26" s="76">
        <v>22.793906009905413</v>
      </c>
      <c r="H26" s="76">
        <v>23.021845070004467</v>
      </c>
      <c r="I26" s="76">
        <v>23.25206352070451</v>
      </c>
      <c r="J26" s="76">
        <v>23.445562772459517</v>
      </c>
      <c r="K26" s="76">
        <v>23.645702900670553</v>
      </c>
      <c r="L26" s="76">
        <v>23.837907042212088</v>
      </c>
      <c r="M26" s="76">
        <v>24.022065317833778</v>
      </c>
      <c r="N26" s="76">
        <v>24.198103043382279</v>
      </c>
      <c r="O26" s="76">
        <v>24.365983102419818</v>
      </c>
      <c r="P26" s="76">
        <v>24.525679529340984</v>
      </c>
      <c r="Q26" s="76">
        <v>24.677239855469459</v>
      </c>
      <c r="R26" s="76">
        <v>24.820765571846959</v>
      </c>
      <c r="S26" s="76">
        <v>24.956356516114631</v>
      </c>
      <c r="T26" s="76">
        <v>25.084121369589649</v>
      </c>
      <c r="U26" s="76">
        <v>25.204202731275231</v>
      </c>
      <c r="V26" s="76">
        <v>25.316774506073259</v>
      </c>
      <c r="W26" s="76">
        <v>26.500174853933672</v>
      </c>
      <c r="X26" s="76">
        <v>26.601993041580911</v>
      </c>
      <c r="Y26" s="76">
        <v>26.696560770153724</v>
      </c>
      <c r="Z26" s="76">
        <v>26.784123250302347</v>
      </c>
      <c r="AA26" s="76">
        <v>26.865052854955156</v>
      </c>
      <c r="AB26" s="76">
        <v>26.939724605322212</v>
      </c>
      <c r="AC26" s="76">
        <v>27.008510877614704</v>
      </c>
      <c r="AD26" s="76">
        <v>27.071779163726507</v>
      </c>
      <c r="AE26" s="76">
        <v>27.129896875232053</v>
      </c>
      <c r="AF26" s="76">
        <v>27.183196519429291</v>
      </c>
      <c r="AG26" s="76">
        <v>27.232004514645457</v>
      </c>
      <c r="AH26" s="76">
        <v>27.276639231600001</v>
      </c>
      <c r="AI26" s="76">
        <v>27.317409849196022</v>
      </c>
      <c r="AJ26" s="76">
        <v>27.354781163114406</v>
      </c>
      <c r="AK26" s="76">
        <v>27.354781163114406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21.996969796900007</v>
      </c>
      <c r="D27" s="76">
        <v>22.260327491432808</v>
      </c>
      <c r="E27" s="76">
        <v>22.517517518892937</v>
      </c>
      <c r="F27" s="76">
        <v>22.742692694081867</v>
      </c>
      <c r="G27" s="76">
        <v>23.011871465131389</v>
      </c>
      <c r="H27" s="76">
        <v>23.241990179782704</v>
      </c>
      <c r="I27" s="76">
        <v>23.47441008158053</v>
      </c>
      <c r="J27" s="76">
        <v>23.709154182396336</v>
      </c>
      <c r="K27" s="76">
        <v>23.908058060617947</v>
      </c>
      <c r="L27" s="76">
        <v>24.112602939821912</v>
      </c>
      <c r="M27" s="76">
        <v>24.309073084385599</v>
      </c>
      <c r="N27" s="76">
        <v>24.497351367084452</v>
      </c>
      <c r="O27" s="76">
        <v>24.677359315002519</v>
      </c>
      <c r="P27" s="76">
        <v>24.849028437806901</v>
      </c>
      <c r="Q27" s="76">
        <v>25.012369322610965</v>
      </c>
      <c r="R27" s="76">
        <v>25.167451023542203</v>
      </c>
      <c r="S27" s="76">
        <v>25.314339999417587</v>
      </c>
      <c r="T27" s="76">
        <v>25.453111795672651</v>
      </c>
      <c r="U27" s="76">
        <v>25.583879239451786</v>
      </c>
      <c r="V27" s="76">
        <v>25.706790058824438</v>
      </c>
      <c r="W27" s="76">
        <v>26.93522717718497</v>
      </c>
      <c r="X27" s="76">
        <v>27.047173434888162</v>
      </c>
      <c r="Y27" s="76">
        <v>27.151403547027957</v>
      </c>
      <c r="Z27" s="76">
        <v>27.248145091294756</v>
      </c>
      <c r="AA27" s="76">
        <v>27.337770901941226</v>
      </c>
      <c r="AB27" s="76">
        <v>27.42066006433576</v>
      </c>
      <c r="AC27" s="76">
        <v>27.497192038879216</v>
      </c>
      <c r="AD27" s="76">
        <v>27.567744151360664</v>
      </c>
      <c r="AE27" s="76">
        <v>27.632697040956558</v>
      </c>
      <c r="AF27" s="76">
        <v>27.692395058111675</v>
      </c>
      <c r="AG27" s="76">
        <v>27.747178752297359</v>
      </c>
      <c r="AH27" s="76">
        <v>27.79738257138899</v>
      </c>
      <c r="AI27" s="76">
        <v>27.843333448464662</v>
      </c>
      <c r="AJ27" s="76">
        <v>27.885539696528724</v>
      </c>
      <c r="AK27" s="76">
        <v>27.924184089956981</v>
      </c>
      <c r="AL27" s="76">
        <v>27.924184089956981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22.155498986733324</v>
      </c>
      <c r="D28" s="76">
        <v>22.430039873726233</v>
      </c>
      <c r="E28" s="76">
        <v>22.69878256715533</v>
      </c>
      <c r="F28" s="76">
        <v>22.961310436606912</v>
      </c>
      <c r="G28" s="76">
        <v>23.190923540972982</v>
      </c>
      <c r="H28" s="76">
        <v>23.466087534890637</v>
      </c>
      <c r="I28" s="76">
        <v>23.700748410239544</v>
      </c>
      <c r="J28" s="76">
        <v>23.93775589434194</v>
      </c>
      <c r="K28" s="76">
        <v>24.177133453285361</v>
      </c>
      <c r="L28" s="76">
        <v>24.381839562512184</v>
      </c>
      <c r="M28" s="76">
        <v>24.590952111563649</v>
      </c>
      <c r="N28" s="76">
        <v>24.791843072678343</v>
      </c>
      <c r="O28" s="76">
        <v>24.984390650459279</v>
      </c>
      <c r="P28" s="76">
        <v>25.168481262838363</v>
      </c>
      <c r="Q28" s="76">
        <v>25.344085835140092</v>
      </c>
      <c r="R28" s="76">
        <v>25.511238108929426</v>
      </c>
      <c r="S28" s="76">
        <v>25.669967775284455</v>
      </c>
      <c r="T28" s="76">
        <v>25.820313426390125</v>
      </c>
      <c r="U28" s="76">
        <v>25.962354124856077</v>
      </c>
      <c r="V28" s="76">
        <v>26.096207320347641</v>
      </c>
      <c r="W28" s="76">
        <v>27.370287562550534</v>
      </c>
      <c r="X28" s="76">
        <v>27.493077124976022</v>
      </c>
      <c r="Y28" s="76">
        <v>27.607686320266964</v>
      </c>
      <c r="Z28" s="76">
        <v>27.714319608330289</v>
      </c>
      <c r="AA28" s="76">
        <v>27.813346449086673</v>
      </c>
      <c r="AB28" s="76">
        <v>27.905146505700412</v>
      </c>
      <c r="AC28" s="76">
        <v>27.990103192567094</v>
      </c>
      <c r="AD28" s="76">
        <v>28.068600926221059</v>
      </c>
      <c r="AE28" s="76">
        <v>28.141031337143279</v>
      </c>
      <c r="AF28" s="76">
        <v>28.207748382525377</v>
      </c>
      <c r="AG28" s="76">
        <v>28.269104942345312</v>
      </c>
      <c r="AH28" s="76">
        <v>28.325450171442352</v>
      </c>
      <c r="AI28" s="76">
        <v>28.377127815333338</v>
      </c>
      <c r="AJ28" s="76">
        <v>28.424692242806977</v>
      </c>
      <c r="AK28" s="76">
        <v>28.468329342810215</v>
      </c>
      <c r="AL28" s="76">
        <v>28.508246277585162</v>
      </c>
      <c r="AM28" s="76">
        <v>28.508246277585162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22.307321305290937</v>
      </c>
      <c r="D29" s="76">
        <v>22.592921159068165</v>
      </c>
      <c r="E29" s="76">
        <v>22.873127996951478</v>
      </c>
      <c r="F29" s="76">
        <v>23.147497114445102</v>
      </c>
      <c r="G29" s="76">
        <v>23.415592198889772</v>
      </c>
      <c r="H29" s="76">
        <v>23.64974812087867</v>
      </c>
      <c r="I29" s="76">
        <v>23.931163842012747</v>
      </c>
      <c r="J29" s="76">
        <v>24.170475480432874</v>
      </c>
      <c r="K29" s="76">
        <v>24.412180235237201</v>
      </c>
      <c r="L29" s="76">
        <v>24.656302037589573</v>
      </c>
      <c r="M29" s="76">
        <v>24.867217973606056</v>
      </c>
      <c r="N29" s="76">
        <v>25.081065919285695</v>
      </c>
      <c r="O29" s="76">
        <v>25.286540236776162</v>
      </c>
      <c r="P29" s="76">
        <v>25.483480052914363</v>
      </c>
      <c r="Q29" s="76">
        <v>25.671814232337397</v>
      </c>
      <c r="R29" s="76">
        <v>25.851538595882872</v>
      </c>
      <c r="S29" s="76">
        <v>26.022642874112549</v>
      </c>
      <c r="T29" s="76">
        <v>26.185125001808512</v>
      </c>
      <c r="U29" s="76">
        <v>26.339026332510596</v>
      </c>
      <c r="V29" s="76">
        <v>26.484429916018318</v>
      </c>
      <c r="W29" s="76">
        <v>27.804693501125712</v>
      </c>
      <c r="X29" s="76">
        <v>27.93905938241587</v>
      </c>
      <c r="Y29" s="76">
        <v>28.064786953186402</v>
      </c>
      <c r="Z29" s="76">
        <v>28.182051620883598</v>
      </c>
      <c r="AA29" s="76">
        <v>28.291215228944537</v>
      </c>
      <c r="AB29" s="76">
        <v>28.392654096033059</v>
      </c>
      <c r="AC29" s="76">
        <v>28.486751992599959</v>
      </c>
      <c r="AD29" s="76">
        <v>28.573897195766808</v>
      </c>
      <c r="AE29" s="76">
        <v>28.654489615237118</v>
      </c>
      <c r="AF29" s="76">
        <v>28.728890074958926</v>
      </c>
      <c r="AG29" s="76">
        <v>28.797461497254027</v>
      </c>
      <c r="AH29" s="76">
        <v>28.860565912718485</v>
      </c>
      <c r="AI29" s="76">
        <v>28.918562509528545</v>
      </c>
      <c r="AJ29" s="76">
        <v>28.972054176828653</v>
      </c>
      <c r="AK29" s="76">
        <v>29.021227476553275</v>
      </c>
      <c r="AL29" s="76">
        <v>29.0662952877382</v>
      </c>
      <c r="AM29" s="76">
        <v>29.107489224362602</v>
      </c>
      <c r="AN29" s="76">
        <v>29.107489224362602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22.452381827509097</v>
      </c>
      <c r="D30" s="76">
        <v>22.748883661557183</v>
      </c>
      <c r="E30" s="76">
        <v>23.04043115936717</v>
      </c>
      <c r="F30" s="76">
        <v>23.326555233516498</v>
      </c>
      <c r="G30" s="76">
        <v>23.606790105492664</v>
      </c>
      <c r="H30" s="76">
        <v>23.880634061713007</v>
      </c>
      <c r="I30" s="76">
        <v>24.119440402330138</v>
      </c>
      <c r="J30" s="76">
        <v>24.407405432484207</v>
      </c>
      <c r="K30" s="76">
        <v>24.651479486809048</v>
      </c>
      <c r="L30" s="76">
        <v>24.897994281677139</v>
      </c>
      <c r="M30" s="76">
        <v>25.14697422449391</v>
      </c>
      <c r="N30" s="76">
        <v>25.364522891357076</v>
      </c>
      <c r="O30" s="76">
        <v>25.583282404460309</v>
      </c>
      <c r="P30" s="76">
        <v>25.793473810261744</v>
      </c>
      <c r="Q30" s="76">
        <v>25.994981900531734</v>
      </c>
      <c r="R30" s="76">
        <v>26.187762305844462</v>
      </c>
      <c r="S30" s="76">
        <v>26.371761875900781</v>
      </c>
      <c r="T30" s="76">
        <v>26.546934378842483</v>
      </c>
      <c r="U30" s="76">
        <v>26.713279628880958</v>
      </c>
      <c r="V30" s="76">
        <v>26.870842201522283</v>
      </c>
      <c r="W30" s="76">
        <v>28.237755804376221</v>
      </c>
      <c r="X30" s="76">
        <v>28.384444677085757</v>
      </c>
      <c r="Y30" s="76">
        <v>28.522048905608557</v>
      </c>
      <c r="Z30" s="76">
        <v>28.650708505733309</v>
      </c>
      <c r="AA30" s="76">
        <v>28.770773084708154</v>
      </c>
      <c r="AB30" s="76">
        <v>28.882611276199942</v>
      </c>
      <c r="AC30" s="76">
        <v>28.986603157226675</v>
      </c>
      <c r="AD30" s="76">
        <v>29.083137149917267</v>
      </c>
      <c r="AE30" s="76">
        <v>29.172618235274815</v>
      </c>
      <c r="AF30" s="76">
        <v>29.25541083127488</v>
      </c>
      <c r="AG30" s="76">
        <v>29.331885089684199</v>
      </c>
      <c r="AH30" s="76">
        <v>29.40241357876193</v>
      </c>
      <c r="AI30" s="76">
        <v>29.467369082470519</v>
      </c>
      <c r="AJ30" s="76">
        <v>29.527405374530804</v>
      </c>
      <c r="AK30" s="76">
        <v>29.582706674168627</v>
      </c>
      <c r="AL30" s="76">
        <v>29.633489301240537</v>
      </c>
      <c r="AM30" s="76">
        <v>29.67999324524094</v>
      </c>
      <c r="AN30" s="76">
        <v>29.722474410437378</v>
      </c>
      <c r="AO30" s="76">
        <v>29.761196393735847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22.590659065883933</v>
      </c>
      <c r="D31" s="76">
        <v>22.897874426611981</v>
      </c>
      <c r="E31" s="76">
        <v>23.200605106069688</v>
      </c>
      <c r="F31" s="76">
        <v>23.49836160444217</v>
      </c>
      <c r="G31" s="76">
        <v>23.790652434948822</v>
      </c>
      <c r="H31" s="76">
        <v>24.07694174835693</v>
      </c>
      <c r="I31" s="76">
        <v>24.356750156743313</v>
      </c>
      <c r="J31" s="76">
        <v>24.600317658310747</v>
      </c>
      <c r="K31" s="76">
        <v>24.895136664898239</v>
      </c>
      <c r="L31" s="76">
        <v>25.14408803154722</v>
      </c>
      <c r="M31" s="76">
        <v>25.395528911862691</v>
      </c>
      <c r="N31" s="76">
        <v>25.649484200981316</v>
      </c>
      <c r="O31" s="76">
        <v>25.905979042991131</v>
      </c>
      <c r="P31" s="76">
        <v>26.097925653273563</v>
      </c>
      <c r="Q31" s="76">
        <v>26.313026109835846</v>
      </c>
      <c r="R31" s="76">
        <v>26.51932455613014</v>
      </c>
      <c r="S31" s="76">
        <v>26.716722388450169</v>
      </c>
      <c r="T31" s="76">
        <v>26.905125974235659</v>
      </c>
      <c r="U31" s="76">
        <v>27.084489957856171</v>
      </c>
      <c r="V31" s="76">
        <v>27.254816481593984</v>
      </c>
      <c r="W31" s="76">
        <v>28.668767389814391</v>
      </c>
      <c r="X31" s="76">
        <v>28.828535185453223</v>
      </c>
      <c r="Y31" s="76">
        <v>28.97878943385798</v>
      </c>
      <c r="Z31" s="76">
        <v>29.119628075370461</v>
      </c>
      <c r="AA31" s="76">
        <v>29.251383532142412</v>
      </c>
      <c r="AB31" s="76">
        <v>29.374412024443103</v>
      </c>
      <c r="AC31" s="76">
        <v>29.489085453450457</v>
      </c>
      <c r="AD31" s="76">
        <v>29.595788202713951</v>
      </c>
      <c r="AE31" s="76">
        <v>29.694926623707936</v>
      </c>
      <c r="AF31" s="76">
        <v>29.786864898777388</v>
      </c>
      <c r="AG31" s="76">
        <v>29.871977039789382</v>
      </c>
      <c r="AH31" s="76">
        <v>29.950643267716355</v>
      </c>
      <c r="AI31" s="76">
        <v>30.023247589680008</v>
      </c>
      <c r="AJ31" s="76">
        <v>30.090496914119818</v>
      </c>
      <c r="AK31" s="76">
        <v>30.152569453927391</v>
      </c>
      <c r="AL31" s="76">
        <v>30.209682104243562</v>
      </c>
      <c r="AM31" s="76">
        <v>30.262081131577254</v>
      </c>
      <c r="AN31" s="76">
        <v>30.310033504011173</v>
      </c>
      <c r="AO31" s="76">
        <v>30.35381756684588</v>
      </c>
      <c r="AP31" s="76">
        <v>30.393716840647407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22.722163220834261</v>
      </c>
      <c r="D32" s="76">
        <v>23.039873736591101</v>
      </c>
      <c r="E32" s="76">
        <v>23.353597378841638</v>
      </c>
      <c r="F32" s="76">
        <v>23.662828434605927</v>
      </c>
      <c r="G32" s="76">
        <v>23.967053765791611</v>
      </c>
      <c r="H32" s="76">
        <v>24.265707089415411</v>
      </c>
      <c r="I32" s="76">
        <v>24.558276121304484</v>
      </c>
      <c r="J32" s="76">
        <v>24.844268330288809</v>
      </c>
      <c r="K32" s="76">
        <v>25.092711013591696</v>
      </c>
      <c r="L32" s="76">
        <v>25.39470326100901</v>
      </c>
      <c r="M32" s="76">
        <v>25.648650293619099</v>
      </c>
      <c r="N32" s="76">
        <v>25.90513679655529</v>
      </c>
      <c r="O32" s="76">
        <v>26.164188164520844</v>
      </c>
      <c r="P32" s="76">
        <v>26.425830046166052</v>
      </c>
      <c r="Q32" s="76">
        <v>26.625396133525996</v>
      </c>
      <c r="R32" s="76">
        <v>26.845648126939473</v>
      </c>
      <c r="S32" s="76">
        <v>27.056924779307526</v>
      </c>
      <c r="T32" s="76">
        <v>27.259082178286473</v>
      </c>
      <c r="U32" s="76">
        <v>27.452026452215296</v>
      </c>
      <c r="V32" s="76">
        <v>27.635713556932497</v>
      </c>
      <c r="W32" s="76">
        <v>29.097003044982308</v>
      </c>
      <c r="X32" s="76">
        <v>29.270609810702283</v>
      </c>
      <c r="Y32" s="76">
        <v>29.434297812598405</v>
      </c>
      <c r="Z32" s="76">
        <v>29.588115966515879</v>
      </c>
      <c r="AA32" s="76">
        <v>29.73237429676071</v>
      </c>
      <c r="AB32" s="76">
        <v>29.867411544915701</v>
      </c>
      <c r="AC32" s="76">
        <v>29.993586552726061</v>
      </c>
      <c r="AD32" s="76">
        <v>30.111275033085093</v>
      </c>
      <c r="AE32" s="76">
        <v>30.220880533500726</v>
      </c>
      <c r="AF32" s="76">
        <v>30.322762614351934</v>
      </c>
      <c r="AG32" s="76">
        <v>30.417295195338689</v>
      </c>
      <c r="AH32" s="76">
        <v>30.504862684096377</v>
      </c>
      <c r="AI32" s="76">
        <v>30.585857369815219</v>
      </c>
      <c r="AJ32" s="76">
        <v>30.661041416015355</v>
      </c>
      <c r="AK32" s="76">
        <v>30.730582648770994</v>
      </c>
      <c r="AL32" s="76">
        <v>30.794695004869325</v>
      </c>
      <c r="AM32" s="76">
        <v>30.853628327148115</v>
      </c>
      <c r="AN32" s="76">
        <v>30.9076587369638</v>
      </c>
      <c r="AO32" s="76">
        <v>30.957078123886827</v>
      </c>
      <c r="AP32" s="76">
        <v>31.002187077757199</v>
      </c>
      <c r="AQ32" s="76">
        <v>31.043288464360291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22.846934429781129</v>
      </c>
      <c r="D33" s="76">
        <v>23.174893604406503</v>
      </c>
      <c r="E33" s="76">
        <v>23.49938878562546</v>
      </c>
      <c r="F33" s="76">
        <v>23.819902416260103</v>
      </c>
      <c r="G33" s="76">
        <v>24.13590401031092</v>
      </c>
      <c r="H33" s="76">
        <v>24.44680087519308</v>
      </c>
      <c r="I33" s="76">
        <v>24.752051665819021</v>
      </c>
      <c r="J33" s="76">
        <v>25.05112993573227</v>
      </c>
      <c r="K33" s="76">
        <v>25.343533982702645</v>
      </c>
      <c r="L33" s="76">
        <v>25.59696932252967</v>
      </c>
      <c r="M33" s="76">
        <v>25.906470874563656</v>
      </c>
      <c r="N33" s="76">
        <v>26.165535583309293</v>
      </c>
      <c r="O33" s="76">
        <v>26.427190939142385</v>
      </c>
      <c r="P33" s="76">
        <v>26.69146284853381</v>
      </c>
      <c r="Q33" s="76">
        <v>26.958377477019148</v>
      </c>
      <c r="R33" s="76">
        <v>27.166165877387503</v>
      </c>
      <c r="S33" s="76">
        <v>27.391774636912125</v>
      </c>
      <c r="T33" s="76">
        <v>27.60818557283342</v>
      </c>
      <c r="U33" s="76">
        <v>27.815253319608225</v>
      </c>
      <c r="V33" s="76">
        <v>28.012884188246844</v>
      </c>
      <c r="W33" s="76">
        <v>29.521720374235855</v>
      </c>
      <c r="X33" s="76">
        <v>29.709924417836401</v>
      </c>
      <c r="Y33" s="76">
        <v>29.887834782793519</v>
      </c>
      <c r="Z33" s="76">
        <v>30.055444244135362</v>
      </c>
      <c r="AA33" s="76">
        <v>30.213035035763582</v>
      </c>
      <c r="AB33" s="76">
        <v>30.360923087593026</v>
      </c>
      <c r="AC33" s="76">
        <v>30.49944895094567</v>
      </c>
      <c r="AD33" s="76">
        <v>30.628974620727401</v>
      </c>
      <c r="AE33" s="76">
        <v>30.749896213438593</v>
      </c>
      <c r="AF33" s="76">
        <v>30.862563742595576</v>
      </c>
      <c r="AG33" s="76">
        <v>30.967346500389514</v>
      </c>
      <c r="AH33" s="76">
        <v>31.064629005012907</v>
      </c>
      <c r="AI33" s="76">
        <v>31.154808281285</v>
      </c>
      <c r="AJ33" s="76">
        <v>31.238703725413053</v>
      </c>
      <c r="AK33" s="76">
        <v>31.316467612653636</v>
      </c>
      <c r="AL33" s="76">
        <v>31.388306645560441</v>
      </c>
      <c r="AM33" s="76">
        <v>31.454470857374933</v>
      </c>
      <c r="AN33" s="76">
        <v>31.515243000269052</v>
      </c>
      <c r="AO33" s="76">
        <v>31.570926768252306</v>
      </c>
      <c r="AP33" s="76">
        <v>31.621838802367336</v>
      </c>
      <c r="AQ33" s="76">
        <v>31.668301326469273</v>
      </c>
      <c r="AR33" s="76">
        <v>31.710635425312336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22.965043030462187</v>
      </c>
      <c r="D34" s="76">
        <v>23.302978469447307</v>
      </c>
      <c r="E34" s="76">
        <v>23.637994585402677</v>
      </c>
      <c r="F34" s="76">
        <v>23.969566457844952</v>
      </c>
      <c r="G34" s="76">
        <v>24.297150742069395</v>
      </c>
      <c r="H34" s="76">
        <v>24.620132628105186</v>
      </c>
      <c r="I34" s="76">
        <v>24.937945884259204</v>
      </c>
      <c r="J34" s="76">
        <v>25.250034056782621</v>
      </c>
      <c r="K34" s="76">
        <v>25.555860823575415</v>
      </c>
      <c r="L34" s="76">
        <v>25.854916983713771</v>
      </c>
      <c r="M34" s="76">
        <v>26.11346615355091</v>
      </c>
      <c r="N34" s="76">
        <v>26.430828733470747</v>
      </c>
      <c r="O34" s="76">
        <v>26.695137020805454</v>
      </c>
      <c r="P34" s="76">
        <v>26.962088391013509</v>
      </c>
      <c r="Q34" s="76">
        <v>27.231709274923645</v>
      </c>
      <c r="R34" s="76">
        <v>27.504026367672882</v>
      </c>
      <c r="S34" s="76">
        <v>27.720693522355891</v>
      </c>
      <c r="T34" s="76">
        <v>27.951830055837736</v>
      </c>
      <c r="U34" s="76">
        <v>28.173541265935125</v>
      </c>
      <c r="V34" s="76">
        <v>28.38568074277747</v>
      </c>
      <c r="W34" s="76">
        <v>29.942174562938977</v>
      </c>
      <c r="X34" s="76">
        <v>30.1457267187625</v>
      </c>
      <c r="Y34" s="76">
        <v>30.338647489989867</v>
      </c>
      <c r="Z34" s="76">
        <v>30.520866330078373</v>
      </c>
      <c r="AA34" s="76">
        <v>30.692632211383199</v>
      </c>
      <c r="AB34" s="76">
        <v>30.854232740310255</v>
      </c>
      <c r="AC34" s="76">
        <v>31.005984672657213</v>
      </c>
      <c r="AD34" s="76">
        <v>31.148230879672621</v>
      </c>
      <c r="AE34" s="76">
        <v>31.281355003324709</v>
      </c>
      <c r="AF34" s="76">
        <v>31.405692066246445</v>
      </c>
      <c r="AG34" s="76">
        <v>31.521601632859692</v>
      </c>
      <c r="AH34" s="76">
        <v>31.629463644784032</v>
      </c>
      <c r="AI34" s="76">
        <v>31.729675679039147</v>
      </c>
      <c r="AJ34" s="76">
        <v>31.823116207488063</v>
      </c>
      <c r="AK34" s="76">
        <v>31.909915942783847</v>
      </c>
      <c r="AL34" s="76">
        <v>31.990269256595528</v>
      </c>
      <c r="AM34" s="76">
        <v>32.064422216231542</v>
      </c>
      <c r="AN34" s="76">
        <v>32.132660977343363</v>
      </c>
      <c r="AO34" s="76">
        <v>32.195298671613436</v>
      </c>
      <c r="AP34" s="76">
        <v>32.252666429428295</v>
      </c>
      <c r="AQ34" s="76">
        <v>32.305105000738138</v>
      </c>
      <c r="AR34" s="76">
        <v>32.352957004168076</v>
      </c>
      <c r="AS34" s="76">
        <v>32.39656092055813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23.076569362325404</v>
      </c>
      <c r="D35" s="76">
        <v>23.424183391257639</v>
      </c>
      <c r="E35" s="76">
        <v>23.769440967125679</v>
      </c>
      <c r="F35" s="76">
        <v>24.11181432294541</v>
      </c>
      <c r="G35" s="76">
        <v>24.450751860378041</v>
      </c>
      <c r="H35" s="76">
        <v>24.785621144859451</v>
      </c>
      <c r="I35" s="76">
        <v>25.115835508963475</v>
      </c>
      <c r="J35" s="76">
        <v>25.4408127533395</v>
      </c>
      <c r="K35" s="76">
        <v>25.759985928894551</v>
      </c>
      <c r="L35" s="76">
        <v>26.072810688912408</v>
      </c>
      <c r="M35" s="76">
        <v>26.378767465153757</v>
      </c>
      <c r="N35" s="76">
        <v>26.642555139805296</v>
      </c>
      <c r="O35" s="76">
        <v>26.968143979127451</v>
      </c>
      <c r="P35" s="76">
        <v>27.237825418918725</v>
      </c>
      <c r="Q35" s="76">
        <v>27.510203673107913</v>
      </c>
      <c r="R35" s="76">
        <v>27.785305709838994</v>
      </c>
      <c r="S35" s="76">
        <v>28.063158766937384</v>
      </c>
      <c r="T35" s="76">
        <v>28.2893500266103</v>
      </c>
      <c r="U35" s="76">
        <v>28.526191435751635</v>
      </c>
      <c r="V35" s="76">
        <v>28.753375604889374</v>
      </c>
      <c r="W35" s="76">
        <v>30.357506066455599</v>
      </c>
      <c r="X35" s="76">
        <v>30.577136073870101</v>
      </c>
      <c r="Y35" s="76">
        <v>30.785841094256607</v>
      </c>
      <c r="Z35" s="76">
        <v>30.983480169158145</v>
      </c>
      <c r="AA35" s="76">
        <v>31.170263571609933</v>
      </c>
      <c r="AB35" s="76">
        <v>31.34644500193129</v>
      </c>
      <c r="AC35" s="76">
        <v>31.512311734983403</v>
      </c>
      <c r="AD35" s="76">
        <v>31.668181830027724</v>
      </c>
      <c r="AE35" s="76">
        <v>31.81442104613005</v>
      </c>
      <c r="AF35" s="76">
        <v>31.951343493878984</v>
      </c>
      <c r="AG35" s="76">
        <v>32.079293370123523</v>
      </c>
      <c r="AH35" s="76">
        <v>32.198640764419615</v>
      </c>
      <c r="AI35" s="76">
        <v>32.30977898493807</v>
      </c>
      <c r="AJ35" s="76">
        <v>32.413647106270197</v>
      </c>
      <c r="AK35" s="76">
        <v>32.510347427081889</v>
      </c>
      <c r="AL35" s="76">
        <v>32.600056060574069</v>
      </c>
      <c r="AM35" s="76">
        <v>32.683010154767636</v>
      </c>
      <c r="AN35" s="76">
        <v>32.759495300385829</v>
      </c>
      <c r="AO35" s="76">
        <v>32.829831026426753</v>
      </c>
      <c r="AP35" s="76">
        <v>32.894360799064373</v>
      </c>
      <c r="AQ35" s="76">
        <v>32.953442555818626</v>
      </c>
      <c r="AR35" s="76">
        <v>33.007439833865504</v>
      </c>
      <c r="AS35" s="76">
        <v>33.056714786126385</v>
      </c>
      <c r="AT35" s="76">
        <v>33.101622264397498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23.181646771150724</v>
      </c>
      <c r="D36" s="76">
        <v>23.538621657066827</v>
      </c>
      <c r="E36" s="76">
        <v>23.893817684360112</v>
      </c>
      <c r="F36" s="76">
        <v>24.246708746620374</v>
      </c>
      <c r="G36" s="76">
        <v>24.596739654309925</v>
      </c>
      <c r="H36" s="76">
        <v>24.943264983099347</v>
      </c>
      <c r="I36" s="76">
        <v>25.285682298637965</v>
      </c>
      <c r="J36" s="76">
        <v>25.623388218265308</v>
      </c>
      <c r="K36" s="76">
        <v>25.955789537533231</v>
      </c>
      <c r="L36" s="76">
        <v>26.282310861690526</v>
      </c>
      <c r="M36" s="76">
        <v>26.602396828050711</v>
      </c>
      <c r="N36" s="76">
        <v>26.915514732764947</v>
      </c>
      <c r="O36" s="76">
        <v>27.221164113005148</v>
      </c>
      <c r="P36" s="76">
        <v>27.493375754135201</v>
      </c>
      <c r="Q36" s="76">
        <v>27.807609444557816</v>
      </c>
      <c r="R36" s="76">
        <v>28.085685539003393</v>
      </c>
      <c r="S36" s="76">
        <v>28.366542394393427</v>
      </c>
      <c r="T36" s="76">
        <v>28.650207818337361</v>
      </c>
      <c r="U36" s="76">
        <v>28.872632056666419</v>
      </c>
      <c r="V36" s="76">
        <v>29.115370298631511</v>
      </c>
      <c r="W36" s="76">
        <v>30.767024448075706</v>
      </c>
      <c r="X36" s="76">
        <v>31.003444271994766</v>
      </c>
      <c r="Y36" s="76">
        <v>31.228696825300471</v>
      </c>
      <c r="Z36" s="76">
        <v>31.442563825562733</v>
      </c>
      <c r="AA36" s="76">
        <v>31.645211545791014</v>
      </c>
      <c r="AB36" s="76">
        <v>31.836854240359525</v>
      </c>
      <c r="AC36" s="76">
        <v>32.017743951288558</v>
      </c>
      <c r="AD36" s="76">
        <v>32.188168057285921</v>
      </c>
      <c r="AE36" s="76">
        <v>32.348468756289435</v>
      </c>
      <c r="AF36" s="76">
        <v>32.498932901817788</v>
      </c>
      <c r="AG36" s="76">
        <v>32.639883172284208</v>
      </c>
      <c r="AH36" s="76">
        <v>32.771673956456276</v>
      </c>
      <c r="AI36" s="76">
        <v>32.894688854382657</v>
      </c>
      <c r="AJ36" s="76">
        <v>33.009929035699209</v>
      </c>
      <c r="AK36" s="76">
        <v>33.117460572164184</v>
      </c>
      <c r="AL36" s="76">
        <v>33.217434420140087</v>
      </c>
      <c r="AM36" s="76">
        <v>33.310072905562798</v>
      </c>
      <c r="AN36" s="76">
        <v>33.395656184210608</v>
      </c>
      <c r="AO36" s="76">
        <v>33.474506306847395</v>
      </c>
      <c r="AP36" s="76">
        <v>33.546976167497668</v>
      </c>
      <c r="AQ36" s="76">
        <v>33.613438892712345</v>
      </c>
      <c r="AR36" s="76">
        <v>33.674277758660843</v>
      </c>
      <c r="AS36" s="76">
        <v>33.7298781377377</v>
      </c>
      <c r="AT36" s="76">
        <v>33.780620569801748</v>
      </c>
      <c r="AU36" s="76">
        <v>33.826876155540248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23.280446287214609</v>
      </c>
      <c r="D37" s="76">
        <v>23.646448474620929</v>
      </c>
      <c r="E37" s="76">
        <v>24.011260741080878</v>
      </c>
      <c r="F37" s="76">
        <v>24.374363096290978</v>
      </c>
      <c r="G37" s="76">
        <v>24.73520143101446</v>
      </c>
      <c r="H37" s="76">
        <v>25.09312204311334</v>
      </c>
      <c r="I37" s="76">
        <v>25.447511561365307</v>
      </c>
      <c r="J37" s="76">
        <v>25.797750224115539</v>
      </c>
      <c r="K37" s="76">
        <v>26.143223270105228</v>
      </c>
      <c r="L37" s="76">
        <v>26.483328761786527</v>
      </c>
      <c r="M37" s="76">
        <v>26.817479758374787</v>
      </c>
      <c r="N37" s="76">
        <v>27.145106990005061</v>
      </c>
      <c r="O37" s="76">
        <v>27.46566907973358</v>
      </c>
      <c r="P37" s="76">
        <v>27.778590995943343</v>
      </c>
      <c r="Q37" s="76">
        <v>28.056376905902777</v>
      </c>
      <c r="R37" s="76">
        <v>28.379368390195545</v>
      </c>
      <c r="S37" s="76">
        <v>28.663162074097499</v>
      </c>
      <c r="T37" s="76">
        <v>28.949793694838476</v>
      </c>
      <c r="U37" s="76">
        <v>29.239291631786863</v>
      </c>
      <c r="V37" s="76">
        <v>29.471157445937116</v>
      </c>
      <c r="W37" s="76">
        <v>31.17015677957443</v>
      </c>
      <c r="X37" s="76">
        <v>31.424061617841783</v>
      </c>
      <c r="Y37" s="76">
        <v>31.666615673832361</v>
      </c>
      <c r="Z37" s="76">
        <v>31.897516704554917</v>
      </c>
      <c r="AA37" s="76">
        <v>32.116881979480318</v>
      </c>
      <c r="AB37" s="76">
        <v>32.324880924761374</v>
      </c>
      <c r="AC37" s="76">
        <v>32.521724655067395</v>
      </c>
      <c r="AD37" s="76">
        <v>32.707663943874195</v>
      </c>
      <c r="AE37" s="76">
        <v>32.883011598290466</v>
      </c>
      <c r="AF37" s="76">
        <v>33.048020523508534</v>
      </c>
      <c r="AG37" s="76">
        <v>33.202985275375475</v>
      </c>
      <c r="AH37" s="76">
        <v>33.348238150939949</v>
      </c>
      <c r="AI37" s="76">
        <v>33.484147002451394</v>
      </c>
      <c r="AJ37" s="76">
        <v>33.611776843432324</v>
      </c>
      <c r="AK37" s="76">
        <v>33.731148645558875</v>
      </c>
      <c r="AL37" s="76">
        <v>33.842380215486685</v>
      </c>
      <c r="AM37" s="76">
        <v>33.945672062726516</v>
      </c>
      <c r="AN37" s="76">
        <v>34.041292981783528</v>
      </c>
      <c r="AO37" s="76">
        <v>34.129562670046177</v>
      </c>
      <c r="AP37" s="76">
        <v>34.210839622264807</v>
      </c>
      <c r="AQ37" s="76">
        <v>34.285509330144819</v>
      </c>
      <c r="AR37" s="76">
        <v>34.353972909021046</v>
      </c>
      <c r="AS37" s="76">
        <v>34.416637884200625</v>
      </c>
      <c r="AT37" s="76">
        <v>34.473910147476857</v>
      </c>
      <c r="AU37" s="76">
        <v>34.526188476495058</v>
      </c>
      <c r="AV37" s="76">
        <v>34.573858894802513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23.373135998494597</v>
      </c>
      <c r="D38" s="76">
        <v>23.747816553386969</v>
      </c>
      <c r="E38" s="76">
        <v>24.121903875789471</v>
      </c>
      <c r="F38" s="76">
        <v>24.494888426095919</v>
      </c>
      <c r="G38" s="76">
        <v>24.866221788200161</v>
      </c>
      <c r="H38" s="76">
        <v>25.235246703558357</v>
      </c>
      <c r="I38" s="76">
        <v>25.601343773001666</v>
      </c>
      <c r="J38" s="76">
        <v>25.963881827926063</v>
      </c>
      <c r="K38" s="76">
        <v>26.322229501709518</v>
      </c>
      <c r="L38" s="76">
        <v>26.675763160970785</v>
      </c>
      <c r="M38" s="76">
        <v>27.023868929429522</v>
      </c>
      <c r="N38" s="76">
        <v>27.365945309299509</v>
      </c>
      <c r="O38" s="76">
        <v>27.701413964725816</v>
      </c>
      <c r="P38" s="76">
        <v>28.029653599281698</v>
      </c>
      <c r="Q38" s="76">
        <v>28.350172715035367</v>
      </c>
      <c r="R38" s="76">
        <v>28.633674442185722</v>
      </c>
      <c r="S38" s="76">
        <v>28.965983006440336</v>
      </c>
      <c r="T38" s="76">
        <v>29.255642836504741</v>
      </c>
      <c r="U38" s="76">
        <v>29.548199264869787</v>
      </c>
      <c r="V38" s="76">
        <v>29.843681257518483</v>
      </c>
      <c r="W38" s="76">
        <v>31.566197330181705</v>
      </c>
      <c r="X38" s="76">
        <v>31.838249621700015</v>
      </c>
      <c r="Y38" s="76">
        <v>32.098833407110746</v>
      </c>
      <c r="Z38" s="76">
        <v>32.347556331226166</v>
      </c>
      <c r="AA38" s="76">
        <v>32.584482118129934</v>
      </c>
      <c r="AB38" s="76">
        <v>32.809730316691983</v>
      </c>
      <c r="AC38" s="76">
        <v>33.02346559931236</v>
      </c>
      <c r="AD38" s="76">
        <v>33.22589628275523</v>
      </c>
      <c r="AE38" s="76">
        <v>33.417299922588597</v>
      </c>
      <c r="AF38" s="76">
        <v>33.597888558931835</v>
      </c>
      <c r="AG38" s="76">
        <v>33.76792166556843</v>
      </c>
      <c r="AH38" s="76">
        <v>33.927702587610668</v>
      </c>
      <c r="AI38" s="76">
        <v>34.077576827865336</v>
      </c>
      <c r="AJ38" s="76">
        <v>34.218675105545564</v>
      </c>
      <c r="AK38" s="76">
        <v>34.350963429605301</v>
      </c>
      <c r="AL38" s="76">
        <v>34.474517406798228</v>
      </c>
      <c r="AM38" s="76">
        <v>34.589507651557163</v>
      </c>
      <c r="AN38" s="76">
        <v>34.696184596331229</v>
      </c>
      <c r="AO38" s="76">
        <v>34.794859671866313</v>
      </c>
      <c r="AP38" s="76">
        <v>34.885892171669177</v>
      </c>
      <c r="AQ38" s="76">
        <v>34.969676238680464</v>
      </c>
      <c r="AR38" s="76">
        <v>35.046628133082152</v>
      </c>
      <c r="AS38" s="76">
        <v>35.117175778876948</v>
      </c>
      <c r="AT38" s="76">
        <v>35.181749502515579</v>
      </c>
      <c r="AU38" s="76">
        <v>35.240775587296184</v>
      </c>
      <c r="AV38" s="76">
        <v>35.294669571666653</v>
      </c>
      <c r="AW38" s="76">
        <v>35.343832454196217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23.459887431066072</v>
      </c>
      <c r="D39" s="76">
        <v>23.842883289976132</v>
      </c>
      <c r="E39" s="76">
        <v>24.225886645391647</v>
      </c>
      <c r="F39" s="76">
        <v>24.608402551224088</v>
      </c>
      <c r="G39" s="76">
        <v>24.989892764993542</v>
      </c>
      <c r="H39" s="76">
        <v>25.369701134393967</v>
      </c>
      <c r="I39" s="76">
        <v>25.747207144831169</v>
      </c>
      <c r="J39" s="76">
        <v>26.121773271792833</v>
      </c>
      <c r="K39" s="76">
        <v>26.492756666621734</v>
      </c>
      <c r="L39" s="76">
        <v>26.859517108015289</v>
      </c>
      <c r="M39" s="76">
        <v>27.221418780608278</v>
      </c>
      <c r="N39" s="76">
        <v>27.577832739230562</v>
      </c>
      <c r="O39" s="76">
        <v>27.928148169452911</v>
      </c>
      <c r="P39" s="76">
        <v>28.271701390782702</v>
      </c>
      <c r="Q39" s="76">
        <v>28.60796060594193</v>
      </c>
      <c r="R39" s="76">
        <v>28.936490473728842</v>
      </c>
      <c r="S39" s="76">
        <v>29.225855378466129</v>
      </c>
      <c r="T39" s="76">
        <v>29.567922423823742</v>
      </c>
      <c r="U39" s="76">
        <v>29.86360164806198</v>
      </c>
      <c r="V39" s="76">
        <v>30.162237664542602</v>
      </c>
      <c r="W39" s="76">
        <v>31.954348149075294</v>
      </c>
      <c r="X39" s="76">
        <v>32.273891630566048</v>
      </c>
      <c r="Y39" s="76">
        <v>32.524462739165628</v>
      </c>
      <c r="Z39" s="76">
        <v>32.791760955506675</v>
      </c>
      <c r="AA39" s="76">
        <v>33.04706339726426</v>
      </c>
      <c r="AB39" s="76">
        <v>33.290435189455394</v>
      </c>
      <c r="AC39" s="76">
        <v>33.521989410658186</v>
      </c>
      <c r="AD39" s="76">
        <v>33.741886268135964</v>
      </c>
      <c r="AE39" s="76">
        <v>33.950362302578561</v>
      </c>
      <c r="AF39" s="76">
        <v>34.1475816929049</v>
      </c>
      <c r="AG39" s="76">
        <v>34.333761641789586</v>
      </c>
      <c r="AH39" s="76">
        <v>34.509169314354743</v>
      </c>
      <c r="AI39" s="76">
        <v>34.674120774211701</v>
      </c>
      <c r="AJ39" s="76">
        <v>34.829814275434643</v>
      </c>
      <c r="AK39" s="76">
        <v>34.976150111447026</v>
      </c>
      <c r="AL39" s="76">
        <v>35.113151647509014</v>
      </c>
      <c r="AM39" s="76">
        <v>35.240950471760868</v>
      </c>
      <c r="AN39" s="76">
        <v>35.359770580965829</v>
      </c>
      <c r="AO39" s="76">
        <v>35.469908165180364</v>
      </c>
      <c r="AP39" s="76">
        <v>35.571717497030505</v>
      </c>
      <c r="AQ39" s="76">
        <v>35.665596707296942</v>
      </c>
      <c r="AR39" s="76">
        <v>35.751973644571187</v>
      </c>
      <c r="AS39" s="76">
        <v>35.831294113250017</v>
      </c>
      <c r="AT39" s="76">
        <v>35.904011300893792</v>
      </c>
      <c r="AU39" s="76">
        <v>35.97057827727545</v>
      </c>
      <c r="AV39" s="76">
        <v>36.03144010977509</v>
      </c>
      <c r="AW39" s="76">
        <v>36.087029220578209</v>
      </c>
      <c r="AX39" s="76">
        <v>36.137760746186693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23.540892259544098</v>
      </c>
      <c r="D40" s="76">
        <v>23.931829451572977</v>
      </c>
      <c r="E40" s="76">
        <v>24.323375301823891</v>
      </c>
      <c r="F40" s="76">
        <v>24.715053363173027</v>
      </c>
      <c r="G40" s="76">
        <v>25.106339852295104</v>
      </c>
      <c r="H40" s="76">
        <v>25.496584260782434</v>
      </c>
      <c r="I40" s="76">
        <v>25.885169808925795</v>
      </c>
      <c r="J40" s="76">
        <v>26.271457675512707</v>
      </c>
      <c r="K40" s="76">
        <v>26.654798738622002</v>
      </c>
      <c r="L40" s="76">
        <v>27.034541478852944</v>
      </c>
      <c r="M40" s="76">
        <v>27.41003341317667</v>
      </c>
      <c r="N40" s="76">
        <v>27.780623301077554</v>
      </c>
      <c r="O40" s="76">
        <v>28.145672792702324</v>
      </c>
      <c r="P40" s="76">
        <v>28.504480259414187</v>
      </c>
      <c r="Q40" s="76">
        <v>28.856477866978523</v>
      </c>
      <c r="R40" s="76">
        <v>29.201194669869651</v>
      </c>
      <c r="S40" s="76">
        <v>29.538085482055532</v>
      </c>
      <c r="T40" s="76">
        <v>29.833466336876086</v>
      </c>
      <c r="U40" s="76">
        <v>30.185686440230597</v>
      </c>
      <c r="V40" s="76">
        <v>30.487543304632904</v>
      </c>
      <c r="W40" s="76">
        <v>32.333852350145818</v>
      </c>
      <c r="X40" s="76">
        <v>32.657190873647274</v>
      </c>
      <c r="Y40" s="76">
        <v>32.983762782383749</v>
      </c>
      <c r="Z40" s="76">
        <v>33.22922845398341</v>
      </c>
      <c r="AA40" s="76">
        <v>33.503688960289935</v>
      </c>
      <c r="AB40" s="76">
        <v>33.766031976818446</v>
      </c>
      <c r="AC40" s="76">
        <v>34.01631437883524</v>
      </c>
      <c r="AD40" s="76">
        <v>34.254643006424814</v>
      </c>
      <c r="AE40" s="76">
        <v>34.481207853381669</v>
      </c>
      <c r="AF40" s="76">
        <v>34.696118310363481</v>
      </c>
      <c r="AG40" s="76">
        <v>34.899542036066372</v>
      </c>
      <c r="AH40" s="76">
        <v>35.091702545234938</v>
      </c>
      <c r="AI40" s="76">
        <v>35.272878986121334</v>
      </c>
      <c r="AJ40" s="76">
        <v>35.444339029838957</v>
      </c>
      <c r="AK40" s="76">
        <v>35.605905671148236</v>
      </c>
      <c r="AL40" s="76">
        <v>35.757539023942854</v>
      </c>
      <c r="AM40" s="76">
        <v>35.899321456470588</v>
      </c>
      <c r="AN40" s="76">
        <v>36.031441341619043</v>
      </c>
      <c r="AO40" s="76">
        <v>36.154171525748005</v>
      </c>
      <c r="AP40" s="76">
        <v>36.267854334573322</v>
      </c>
      <c r="AQ40" s="76">
        <v>36.372886169790547</v>
      </c>
      <c r="AR40" s="76">
        <v>36.469701934576861</v>
      </c>
      <c r="AS40" s="76">
        <v>36.558761913284634</v>
      </c>
      <c r="AT40" s="76">
        <v>36.640539803379482</v>
      </c>
      <c r="AU40" s="76">
        <v>36.715514079257915</v>
      </c>
      <c r="AV40" s="76">
        <v>36.784158800897622</v>
      </c>
      <c r="AW40" s="76">
        <v>36.846938023128409</v>
      </c>
      <c r="AX40" s="76">
        <v>36.904300149848325</v>
      </c>
      <c r="AY40" s="76">
        <v>36.956673811754804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23.616359484968537</v>
      </c>
      <c r="D41" s="76">
        <v>24.014856335312366</v>
      </c>
      <c r="E41" s="76">
        <v>24.414559982694946</v>
      </c>
      <c r="F41" s="76">
        <v>24.815016103167206</v>
      </c>
      <c r="G41" s="76">
        <v>25.215719415064722</v>
      </c>
      <c r="H41" s="76">
        <v>25.616029401543905</v>
      </c>
      <c r="I41" s="76">
        <v>26.015337736795352</v>
      </c>
      <c r="J41" s="76">
        <v>26.413009301665245</v>
      </c>
      <c r="K41" s="76">
        <v>26.808393921976066</v>
      </c>
      <c r="L41" s="76">
        <v>27.200834161808</v>
      </c>
      <c r="M41" s="76">
        <v>27.589666334595901</v>
      </c>
      <c r="N41" s="76">
        <v>27.97422234655274</v>
      </c>
      <c r="O41" s="76">
        <v>28.353841644970526</v>
      </c>
      <c r="P41" s="76">
        <v>28.727789581184705</v>
      </c>
      <c r="Q41" s="76">
        <v>29.09546711488882</v>
      </c>
      <c r="R41" s="76">
        <v>29.456372350751934</v>
      </c>
      <c r="S41" s="76">
        <v>29.809917440156362</v>
      </c>
      <c r="T41" s="76">
        <v>30.155459571979581</v>
      </c>
      <c r="U41" s="76">
        <v>30.457014167699377</v>
      </c>
      <c r="V41" s="76">
        <v>30.819810953689604</v>
      </c>
      <c r="W41" s="76">
        <v>32.704002029700789</v>
      </c>
      <c r="X41" s="76">
        <v>33.031042049997794</v>
      </c>
      <c r="Y41" s="76">
        <v>33.361352470497771</v>
      </c>
      <c r="Z41" s="76">
        <v>33.69496599520275</v>
      </c>
      <c r="AA41" s="76">
        <v>33.953443092766484</v>
      </c>
      <c r="AB41" s="76">
        <v>34.235570199665155</v>
      </c>
      <c r="AC41" s="76">
        <v>34.505463702223921</v>
      </c>
      <c r="AD41" s="76">
        <v>34.763172400890198</v>
      </c>
      <c r="AE41" s="76">
        <v>35.008834651114014</v>
      </c>
      <c r="AF41" s="76">
        <v>35.242498340747922</v>
      </c>
      <c r="AG41" s="76">
        <v>35.464274384157761</v>
      </c>
      <c r="AH41" s="76">
        <v>35.674335086618775</v>
      </c>
      <c r="AI41" s="76">
        <v>35.872914950424189</v>
      </c>
      <c r="AJ41" s="76">
        <v>36.061353109845399</v>
      </c>
      <c r="AK41" s="76">
        <v>36.23938294008012</v>
      </c>
      <c r="AL41" s="76">
        <v>36.406889378680312</v>
      </c>
      <c r="AM41" s="76">
        <v>36.563894332806591</v>
      </c>
      <c r="AN41" s="76">
        <v>36.710540229478376</v>
      </c>
      <c r="AO41" s="76">
        <v>36.847067287610095</v>
      </c>
      <c r="AP41" s="76">
        <v>36.973797775290031</v>
      </c>
      <c r="AQ41" s="76">
        <v>37.09111949613412</v>
      </c>
      <c r="AR41" s="76">
        <v>37.199468783388895</v>
      </c>
      <c r="AS41" s="76">
        <v>37.299315995043358</v>
      </c>
      <c r="AT41" s="76">
        <v>37.391152083919728</v>
      </c>
      <c r="AU41" s="76">
        <v>37.475478756526456</v>
      </c>
      <c r="AV41" s="76">
        <v>37.55279785820575</v>
      </c>
      <c r="AW41" s="76">
        <v>37.623604732958484</v>
      </c>
      <c r="AX41" s="76">
        <v>37.688381447130162</v>
      </c>
      <c r="AY41" s="76">
        <v>37.747591692031442</v>
      </c>
      <c r="AZ41" s="76">
        <v>37.801678168193256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23.686513296311286</v>
      </c>
      <c r="D42" s="76">
        <v>24.092183638304824</v>
      </c>
      <c r="E42" s="76">
        <v>24.499652644764204</v>
      </c>
      <c r="F42" s="76">
        <v>24.908491420322108</v>
      </c>
      <c r="G42" s="76">
        <v>25.318216939356741</v>
      </c>
      <c r="H42" s="76">
        <v>25.728202784417025</v>
      </c>
      <c r="I42" s="76">
        <v>26.137853604503789</v>
      </c>
      <c r="J42" s="76">
        <v>26.546542849538021</v>
      </c>
      <c r="K42" s="76">
        <v>26.953624455508628</v>
      </c>
      <c r="L42" s="76">
        <v>27.358440468373438</v>
      </c>
      <c r="M42" s="76">
        <v>27.760321561525597</v>
      </c>
      <c r="N42" s="76">
        <v>28.158588435015801</v>
      </c>
      <c r="O42" s="76">
        <v>28.552563971666366</v>
      </c>
      <c r="P42" s="76">
        <v>28.941485848409741</v>
      </c>
      <c r="Q42" s="76">
        <v>29.324729153255522</v>
      </c>
      <c r="R42" s="76">
        <v>29.701766284502199</v>
      </c>
      <c r="S42" s="76">
        <v>30.071971344398939</v>
      </c>
      <c r="T42" s="76">
        <v>30.43465211324439</v>
      </c>
      <c r="U42" s="76">
        <v>30.78915442651477</v>
      </c>
      <c r="V42" s="76">
        <v>31.097045970779917</v>
      </c>
      <c r="W42" s="76">
        <v>33.064138664636332</v>
      </c>
      <c r="X42" s="76">
        <v>33.394780051282694</v>
      </c>
      <c r="Y42" s="76">
        <v>33.728727851795519</v>
      </c>
      <c r="Z42" s="76">
        <v>34.066015130313474</v>
      </c>
      <c r="AA42" s="76">
        <v>34.406675281616607</v>
      </c>
      <c r="AB42" s="76">
        <v>34.698130720434143</v>
      </c>
      <c r="AC42" s="76">
        <v>34.988484330841089</v>
      </c>
      <c r="AD42" s="76">
        <v>35.266496426143142</v>
      </c>
      <c r="AE42" s="76">
        <v>35.532249275920137</v>
      </c>
      <c r="AF42" s="76">
        <v>35.785722989909637</v>
      </c>
      <c r="AG42" s="76">
        <v>36.026964760448486</v>
      </c>
      <c r="AH42" s="76">
        <v>36.256088200321223</v>
      </c>
      <c r="AI42" s="76">
        <v>36.47327534309823</v>
      </c>
      <c r="AJ42" s="76">
        <v>36.679939153078415</v>
      </c>
      <c r="AK42" s="76">
        <v>36.87571044779132</v>
      </c>
      <c r="AL42" s="76">
        <v>37.060386230448373</v>
      </c>
      <c r="AM42" s="76">
        <v>37.233915698863349</v>
      </c>
      <c r="AN42" s="76">
        <v>37.39638387911711</v>
      </c>
      <c r="AO42" s="76">
        <v>37.547987863847325</v>
      </c>
      <c r="AP42" s="76">
        <v>37.689020500991596</v>
      </c>
      <c r="AQ42" s="76">
        <v>37.819852881712215</v>
      </c>
      <c r="AR42" s="76">
        <v>37.940915941166374</v>
      </c>
      <c r="AS42" s="76">
        <v>38.052684572031012</v>
      </c>
      <c r="AT42" s="76">
        <v>38.155662688501437</v>
      </c>
      <c r="AU42" s="76">
        <v>38.250372129332938</v>
      </c>
      <c r="AV42" s="76">
        <v>38.337340509336464</v>
      </c>
      <c r="AW42" s="76">
        <v>38.417093436774856</v>
      </c>
      <c r="AX42" s="76">
        <v>38.490146477088921</v>
      </c>
      <c r="AY42" s="76">
        <v>38.556998953035539</v>
      </c>
      <c r="AZ42" s="76">
        <v>38.618130527261634</v>
      </c>
      <c r="BA42" s="76">
        <v>38.674005620654938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23.751590239257176</v>
      </c>
      <c r="D43" s="76">
        <v>24.164046523608057</v>
      </c>
      <c r="E43" s="76">
        <v>24.578884060795268</v>
      </c>
      <c r="F43" s="76">
        <v>24.995702349437465</v>
      </c>
      <c r="G43" s="76">
        <v>25.414044047622845</v>
      </c>
      <c r="H43" s="76">
        <v>25.833300658220534</v>
      </c>
      <c r="I43" s="76">
        <v>26.252894076257174</v>
      </c>
      <c r="J43" s="76">
        <v>26.672210987040621</v>
      </c>
      <c r="K43" s="76">
        <v>27.090614466773893</v>
      </c>
      <c r="L43" s="76">
        <v>27.507451385243627</v>
      </c>
      <c r="M43" s="76">
        <v>27.922052361833806</v>
      </c>
      <c r="N43" s="76">
        <v>28.333732645780138</v>
      </c>
      <c r="O43" s="76">
        <v>28.741804411745388</v>
      </c>
      <c r="P43" s="76">
        <v>29.145483339815605</v>
      </c>
      <c r="Q43" s="76">
        <v>29.544124407270825</v>
      </c>
      <c r="R43" s="76">
        <v>29.937180071937959</v>
      </c>
      <c r="S43" s="76">
        <v>30.323991630461318</v>
      </c>
      <c r="T43" s="76">
        <v>30.703822008141827</v>
      </c>
      <c r="U43" s="76">
        <v>31.075966774957042</v>
      </c>
      <c r="V43" s="76">
        <v>31.439760872978638</v>
      </c>
      <c r="W43" s="76">
        <v>33.413527541505189</v>
      </c>
      <c r="X43" s="76">
        <v>33.74766281692024</v>
      </c>
      <c r="Y43" s="76">
        <v>34.144526621649298</v>
      </c>
      <c r="Z43" s="76">
        <v>34.485971887865794</v>
      </c>
      <c r="AA43" s="76">
        <v>34.830831606744454</v>
      </c>
      <c r="AB43" s="76">
        <v>35.179139922811899</v>
      </c>
      <c r="AC43" s="76">
        <v>35.464459327140098</v>
      </c>
      <c r="AD43" s="76">
        <v>35.763665768754201</v>
      </c>
      <c r="AE43" s="76">
        <v>36.050479567262087</v>
      </c>
      <c r="AF43" s="76">
        <v>36.324807438124786</v>
      </c>
      <c r="AG43" s="76">
        <v>36.586626339597316</v>
      </c>
      <c r="AH43" s="76">
        <v>36.835983943230566</v>
      </c>
      <c r="AI43" s="76">
        <v>37.07300207381433</v>
      </c>
      <c r="AJ43" s="76">
        <v>37.299170411498437</v>
      </c>
      <c r="AK43" s="76">
        <v>37.514003815163115</v>
      </c>
      <c r="AL43" s="76">
        <v>37.717197876871701</v>
      </c>
      <c r="AM43" s="76">
        <v>37.908615902613718</v>
      </c>
      <c r="AN43" s="76">
        <v>38.088272958572986</v>
      </c>
      <c r="AO43" s="76">
        <v>38.256311284844628</v>
      </c>
      <c r="AP43" s="76">
        <v>38.412983646548412</v>
      </c>
      <c r="AQ43" s="76">
        <v>38.558634981272718</v>
      </c>
      <c r="AR43" s="76">
        <v>38.693682686880145</v>
      </c>
      <c r="AS43" s="76">
        <v>38.818599392653148</v>
      </c>
      <c r="AT43" s="76">
        <v>38.933896501239737</v>
      </c>
      <c r="AU43" s="76">
        <v>39.040111808744854</v>
      </c>
      <c r="AV43" s="76">
        <v>39.137795727618531</v>
      </c>
      <c r="AW43" s="76">
        <v>39.227502277014388</v>
      </c>
      <c r="AX43" s="76">
        <v>39.309779662623974</v>
      </c>
      <c r="AY43" s="76">
        <v>39.385162841905789</v>
      </c>
      <c r="AZ43" s="76">
        <v>39.454169193154073</v>
      </c>
      <c r="BA43" s="76">
        <v>39.517302391551482</v>
      </c>
      <c r="BB43" s="76">
        <v>39.575099416698919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23.811835697707764</v>
      </c>
      <c r="D44" s="76">
        <v>24.230691871167014</v>
      </c>
      <c r="E44" s="76">
        <v>24.652499868295727</v>
      </c>
      <c r="F44" s="76">
        <v>25.076890182629942</v>
      </c>
      <c r="G44" s="76">
        <v>25.50343423392756</v>
      </c>
      <c r="H44" s="76">
        <v>25.931544938639863</v>
      </c>
      <c r="I44" s="76">
        <v>26.360665410321076</v>
      </c>
      <c r="J44" s="76">
        <v>26.790199980894926</v>
      </c>
      <c r="K44" s="76">
        <v>27.219525692556349</v>
      </c>
      <c r="L44" s="76">
        <v>27.647999447332111</v>
      </c>
      <c r="M44" s="76">
        <v>28.074957342652255</v>
      </c>
      <c r="N44" s="76">
        <v>28.499714961070865</v>
      </c>
      <c r="O44" s="76">
        <v>28.921579742206749</v>
      </c>
      <c r="P44" s="76">
        <v>29.339751287491396</v>
      </c>
      <c r="Q44" s="76">
        <v>29.753570562435215</v>
      </c>
      <c r="R44" s="76">
        <v>30.162476292692435</v>
      </c>
      <c r="S44" s="76">
        <v>30.565782775122795</v>
      </c>
      <c r="T44" s="76">
        <v>30.962713303031375</v>
      </c>
      <c r="U44" s="76">
        <v>31.35251788882486</v>
      </c>
      <c r="V44" s="76">
        <v>31.734480446877466</v>
      </c>
      <c r="W44" s="76">
        <v>33.751648472983206</v>
      </c>
      <c r="X44" s="76">
        <v>34.143783613072358</v>
      </c>
      <c r="Y44" s="76">
        <v>34.485221449203081</v>
      </c>
      <c r="Z44" s="76">
        <v>34.895000847399167</v>
      </c>
      <c r="AA44" s="76">
        <v>35.243950855873159</v>
      </c>
      <c r="AB44" s="76">
        <v>35.59639036443189</v>
      </c>
      <c r="AC44" s="76">
        <v>35.952354268076206</v>
      </c>
      <c r="AD44" s="76">
        <v>36.253761827552893</v>
      </c>
      <c r="AE44" s="76">
        <v>36.562576220565674</v>
      </c>
      <c r="AF44" s="76">
        <v>36.85878183916779</v>
      </c>
      <c r="AG44" s="76">
        <v>37.142279597634818</v>
      </c>
      <c r="AH44" s="76">
        <v>37.41304447365421</v>
      </c>
      <c r="AI44" s="76">
        <v>37.671130593676061</v>
      </c>
      <c r="AJ44" s="76">
        <v>37.918107963488865</v>
      </c>
      <c r="AK44" s="76">
        <v>38.153361813595339</v>
      </c>
      <c r="AL44" s="76">
        <v>38.376472285122396</v>
      </c>
      <c r="AM44" s="76">
        <v>38.587202787860434</v>
      </c>
      <c r="AN44" s="76">
        <v>38.785484833299726</v>
      </c>
      <c r="AO44" s="76">
        <v>38.971392877145853</v>
      </c>
      <c r="AP44" s="76">
        <v>39.145127617549292</v>
      </c>
      <c r="AQ44" s="76">
        <v>39.306997012218375</v>
      </c>
      <c r="AR44" s="76">
        <v>39.457395379389929</v>
      </c>
      <c r="AS44" s="76">
        <v>39.596784909545661</v>
      </c>
      <c r="AT44" s="76">
        <v>39.725677704804959</v>
      </c>
      <c r="AU44" s="76">
        <v>39.844622119265651</v>
      </c>
      <c r="AV44" s="76">
        <v>39.954187278206163</v>
      </c>
      <c r="AW44" s="76">
        <v>40.054952774130342</v>
      </c>
      <c r="AX44" s="76">
        <v>40.147497743954652</v>
      </c>
      <c r="AY44" s="76">
        <v>40.232392071533084</v>
      </c>
      <c r="AZ44" s="76">
        <v>40.310191027283985</v>
      </c>
      <c r="BA44" s="76">
        <v>40.381438454772869</v>
      </c>
      <c r="BB44" s="76">
        <v>40.446712117050154</v>
      </c>
      <c r="BC44" s="76">
        <v>40.506454495109132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23.86745999227383</v>
      </c>
      <c r="D45" s="76">
        <v>24.29232957736799</v>
      </c>
      <c r="E45" s="76">
        <v>24.720706564218162</v>
      </c>
      <c r="F45" s="76">
        <v>25.152254601964618</v>
      </c>
      <c r="G45" s="76">
        <v>25.586576516031126</v>
      </c>
      <c r="H45" s="76">
        <v>26.023109735438211</v>
      </c>
      <c r="I45" s="76">
        <v>26.461322171511739</v>
      </c>
      <c r="J45" s="76">
        <v>26.900639854899715</v>
      </c>
      <c r="K45" s="76">
        <v>27.340458303996932</v>
      </c>
      <c r="L45" s="76">
        <v>27.780149396923999</v>
      </c>
      <c r="M45" s="76">
        <v>28.219060049501355</v>
      </c>
      <c r="N45" s="76">
        <v>28.6565118533881</v>
      </c>
      <c r="O45" s="76">
        <v>29.091813462294553</v>
      </c>
      <c r="P45" s="76">
        <v>29.524154417629934</v>
      </c>
      <c r="Q45" s="76">
        <v>29.952867949463023</v>
      </c>
      <c r="R45" s="76">
        <v>30.377385517214378</v>
      </c>
      <c r="S45" s="76">
        <v>30.797000639956465</v>
      </c>
      <c r="T45" s="76">
        <v>31.210902769802232</v>
      </c>
      <c r="U45" s="76">
        <v>31.618301743489898</v>
      </c>
      <c r="V45" s="76">
        <v>32.018435308916899</v>
      </c>
      <c r="W45" s="76">
        <v>34.077829254728698</v>
      </c>
      <c r="X45" s="76">
        <v>34.491140195193026</v>
      </c>
      <c r="Y45" s="76">
        <v>34.894342594082389</v>
      </c>
      <c r="Z45" s="76">
        <v>35.243286020023213</v>
      </c>
      <c r="AA45" s="76">
        <v>35.666450085213796</v>
      </c>
      <c r="AB45" s="76">
        <v>36.023114586065937</v>
      </c>
      <c r="AC45" s="76">
        <v>36.383345731926596</v>
      </c>
      <c r="AD45" s="76">
        <v>36.747179189245863</v>
      </c>
      <c r="AE45" s="76">
        <v>37.06692538245418</v>
      </c>
      <c r="AF45" s="76">
        <v>37.385955127556613</v>
      </c>
      <c r="AG45" s="76">
        <v>37.692165007527272</v>
      </c>
      <c r="AH45" s="76">
        <v>37.985451294209753</v>
      </c>
      <c r="AI45" s="76">
        <v>38.265793436495045</v>
      </c>
      <c r="AJ45" s="76">
        <v>38.534844991967233</v>
      </c>
      <c r="AK45" s="76">
        <v>38.791848220469412</v>
      </c>
      <c r="AL45" s="76">
        <v>39.036253791599769</v>
      </c>
      <c r="AM45" s="76">
        <v>39.267710941703228</v>
      </c>
      <c r="AN45" s="76">
        <v>39.486053498448982</v>
      </c>
      <c r="AO45" s="76">
        <v>39.691274448748992</v>
      </c>
      <c r="AP45" s="76">
        <v>39.883509513068581</v>
      </c>
      <c r="AQ45" s="76">
        <v>40.063017791865718</v>
      </c>
      <c r="AR45" s="76">
        <v>40.230159855394703</v>
      </c>
      <c r="AS45" s="76">
        <v>40.38537812348617</v>
      </c>
      <c r="AT45" s="76">
        <v>40.52917746414078</v>
      </c>
      <c r="AU45" s="76">
        <v>40.662110291057772</v>
      </c>
      <c r="AV45" s="76">
        <v>40.784759332288196</v>
      </c>
      <c r="AW45" s="76">
        <v>40.897725984338258</v>
      </c>
      <c r="AX45" s="76">
        <v>41.001617783551133</v>
      </c>
      <c r="AY45" s="76">
        <v>41.097038124413743</v>
      </c>
      <c r="AZ45" s="76">
        <v>41.184579758398918</v>
      </c>
      <c r="BA45" s="76">
        <v>41.264827133546156</v>
      </c>
      <c r="BB45" s="76">
        <v>41.338400012249686</v>
      </c>
      <c r="BC45" s="76">
        <v>41.405784390204133</v>
      </c>
      <c r="BD45" s="76">
        <v>41.467467914567038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23.918738930522061</v>
      </c>
      <c r="D46" s="76">
        <v>24.349244332765977</v>
      </c>
      <c r="E46" s="76">
        <v>24.783795829132895</v>
      </c>
      <c r="F46" s="76">
        <v>25.222092022085267</v>
      </c>
      <c r="G46" s="76">
        <v>25.663769411150774</v>
      </c>
      <c r="H46" s="76">
        <v>26.108292670380855</v>
      </c>
      <c r="I46" s="76">
        <v>26.555157737454142</v>
      </c>
      <c r="J46" s="76">
        <v>27.003816059210198</v>
      </c>
      <c r="K46" s="76">
        <v>27.453685840104871</v>
      </c>
      <c r="L46" s="76">
        <v>27.904158623768556</v>
      </c>
      <c r="M46" s="76">
        <v>28.354597285242718</v>
      </c>
      <c r="N46" s="76">
        <v>28.804334977476735</v>
      </c>
      <c r="O46" s="76">
        <v>29.25268747913179</v>
      </c>
      <c r="P46" s="76">
        <v>29.698840342617309</v>
      </c>
      <c r="Q46" s="76">
        <v>30.142125479758608</v>
      </c>
      <c r="R46" s="76">
        <v>30.581973815035731</v>
      </c>
      <c r="S46" s="76">
        <v>31.017664702245408</v>
      </c>
      <c r="T46" s="76">
        <v>31.448360054672747</v>
      </c>
      <c r="U46" s="76">
        <v>31.873235538262954</v>
      </c>
      <c r="V46" s="76">
        <v>32.291488319511586</v>
      </c>
      <c r="W46" s="76">
        <v>34.391888470792729</v>
      </c>
      <c r="X46" s="76">
        <v>34.826490541460089</v>
      </c>
      <c r="Y46" s="76">
        <v>35.251557186622158</v>
      </c>
      <c r="Z46" s="76">
        <v>35.665866963996031</v>
      </c>
      <c r="AA46" s="76">
        <v>36.068906141344975</v>
      </c>
      <c r="AB46" s="76">
        <v>36.429595202758428</v>
      </c>
      <c r="AC46" s="76">
        <v>36.79389115478601</v>
      </c>
      <c r="AD46" s="76">
        <v>37.16183006633387</v>
      </c>
      <c r="AE46" s="76">
        <v>37.533448366997206</v>
      </c>
      <c r="AF46" s="76">
        <v>37.90878285066718</v>
      </c>
      <c r="AG46" s="76">
        <v>38.235641570590985</v>
      </c>
      <c r="AH46" s="76">
        <v>38.552564670732707</v>
      </c>
      <c r="AI46" s="76">
        <v>38.856364861356312</v>
      </c>
      <c r="AJ46" s="76">
        <v>39.148783939968567</v>
      </c>
      <c r="AK46" s="76">
        <v>39.428907954281378</v>
      </c>
      <c r="AL46" s="76">
        <v>39.696043833376905</v>
      </c>
      <c r="AM46" s="76">
        <v>39.949711784118527</v>
      </c>
      <c r="AN46" s="76">
        <v>40.18963294515585</v>
      </c>
      <c r="AO46" s="76">
        <v>40.415704015939674</v>
      </c>
      <c r="AP46" s="76">
        <v>40.627981489928771</v>
      </c>
      <c r="AQ46" s="76">
        <v>40.826662246098749</v>
      </c>
      <c r="AR46" s="76">
        <v>41.012060859479433</v>
      </c>
      <c r="AS46" s="76">
        <v>41.184589031033688</v>
      </c>
      <c r="AT46" s="76">
        <v>41.344734854454899</v>
      </c>
      <c r="AU46" s="76">
        <v>41.4930467540443</v>
      </c>
      <c r="AV46" s="76">
        <v>41.630114489059196</v>
      </c>
      <c r="AW46" s="76">
        <v>41.756556147294077</v>
      </c>
      <c r="AX46" s="76">
        <v>41.873003925527435</v>
      </c>
      <c r="AY46" s="76">
        <v>41.98009225435586</v>
      </c>
      <c r="AZ46" s="76">
        <v>42.078450050072249</v>
      </c>
      <c r="BA46" s="76">
        <v>42.168702047368775</v>
      </c>
      <c r="BB46" s="76">
        <v>42.25151062253029</v>
      </c>
      <c r="BC46" s="76">
        <v>42.327406696886783</v>
      </c>
      <c r="BD46" s="76">
        <v>42.396922104319202</v>
      </c>
      <c r="BE46" s="76">
        <v>42.460565510845839</v>
      </c>
      <c r="BF46" s="76" t="s">
        <v>73</v>
      </c>
    </row>
    <row r="47" spans="1:148" ht="14.25">
      <c r="A47"/>
      <c r="B47" s="62">
        <v>55</v>
      </c>
      <c r="C47" s="76">
        <v>23.965945195167471</v>
      </c>
      <c r="D47" s="76">
        <v>24.401719506277374</v>
      </c>
      <c r="E47" s="76">
        <v>24.842060121166217</v>
      </c>
      <c r="F47" s="76">
        <v>25.286702036694408</v>
      </c>
      <c r="G47" s="76">
        <v>25.73531732153295</v>
      </c>
      <c r="H47" s="76">
        <v>26.187400242343642</v>
      </c>
      <c r="I47" s="76">
        <v>26.642477616203777</v>
      </c>
      <c r="J47" s="76">
        <v>27.100029665914054</v>
      </c>
      <c r="K47" s="76">
        <v>27.559501151696978</v>
      </c>
      <c r="L47" s="76">
        <v>28.020307667980422</v>
      </c>
      <c r="M47" s="76">
        <v>28.481832934383153</v>
      </c>
      <c r="N47" s="76">
        <v>28.943427020296362</v>
      </c>
      <c r="O47" s="76">
        <v>29.404418622886293</v>
      </c>
      <c r="P47" s="76">
        <v>29.863995350408338</v>
      </c>
      <c r="Q47" s="76">
        <v>30.321494278384478</v>
      </c>
      <c r="R47" s="76">
        <v>30.776352688819941</v>
      </c>
      <c r="S47" s="76">
        <v>31.227842679876769</v>
      </c>
      <c r="T47" s="76">
        <v>31.675105353524042</v>
      </c>
      <c r="U47" s="76">
        <v>32.117288758280928</v>
      </c>
      <c r="V47" s="76">
        <v>32.553555728797967</v>
      </c>
      <c r="W47" s="76">
        <v>34.693708280414924</v>
      </c>
      <c r="X47" s="76">
        <v>35.149652161866733</v>
      </c>
      <c r="Y47" s="76">
        <v>35.596728672118502</v>
      </c>
      <c r="Z47" s="76">
        <v>36.03361278482857</v>
      </c>
      <c r="AA47" s="76">
        <v>36.459830100710235</v>
      </c>
      <c r="AB47" s="76">
        <v>36.874874698294938</v>
      </c>
      <c r="AC47" s="76">
        <v>37.24362344527789</v>
      </c>
      <c r="AD47" s="76">
        <v>37.670174951978403</v>
      </c>
      <c r="AE47" s="76">
        <v>38.046876701498185</v>
      </c>
      <c r="AF47" s="76">
        <v>38.427345468513167</v>
      </c>
      <c r="AG47" s="76">
        <v>38.811618923198296</v>
      </c>
      <c r="AH47" s="76">
        <v>39.11376923065388</v>
      </c>
      <c r="AI47" s="76">
        <v>39.442238455594143</v>
      </c>
      <c r="AJ47" s="76">
        <v>39.75934239934687</v>
      </c>
      <c r="AK47" s="76">
        <v>40.063998031033201</v>
      </c>
      <c r="AL47" s="76">
        <v>40.355354271613123</v>
      </c>
      <c r="AM47" s="76">
        <v>40.632787077122849</v>
      </c>
      <c r="AN47" s="76">
        <v>40.895889184686474</v>
      </c>
      <c r="AO47" s="76">
        <v>41.144445168921131</v>
      </c>
      <c r="AP47" s="76">
        <v>41.378416768412698</v>
      </c>
      <c r="AQ47" s="76">
        <v>41.597923795712681</v>
      </c>
      <c r="AR47" s="76">
        <v>41.803220957967383</v>
      </c>
      <c r="AS47" s="76">
        <v>41.994676579434369</v>
      </c>
      <c r="AT47" s="76">
        <v>42.172750700889914</v>
      </c>
      <c r="AU47" s="76">
        <v>42.337977993613102</v>
      </c>
      <c r="AV47" s="76">
        <v>42.49094702754148</v>
      </c>
      <c r="AW47" s="76">
        <v>42.632285923761053</v>
      </c>
      <c r="AX47" s="76">
        <v>42.762646384023604</v>
      </c>
      <c r="AY47" s="76">
        <v>42.882690130234195</v>
      </c>
      <c r="AZ47" s="76">
        <v>42.99307981781584</v>
      </c>
      <c r="BA47" s="76">
        <v>43.094479198577346</v>
      </c>
      <c r="BB47" s="76">
        <v>43.187593093845372</v>
      </c>
      <c r="BC47" s="76">
        <v>43.272998141078681</v>
      </c>
      <c r="BD47" s="76">
        <v>43.35127179327916</v>
      </c>
      <c r="BE47" s="76">
        <v>43.422968868685409</v>
      </c>
      <c r="BF47" s="76">
        <v>43.488616167562107</v>
      </c>
    </row>
    <row r="48" spans="1:148" s="5" customFormat="1" ht="14.25">
      <c r="A48"/>
      <c r="B48" s="62">
        <v>56</v>
      </c>
      <c r="C48" s="76">
        <v>24.009345427852484</v>
      </c>
      <c r="D48" s="76">
        <v>24.45003385484457</v>
      </c>
      <c r="E48" s="76">
        <v>24.895788997838334</v>
      </c>
      <c r="F48" s="76">
        <v>25.346383338053904</v>
      </c>
      <c r="G48" s="76">
        <v>25.801526038812629</v>
      </c>
      <c r="H48" s="76">
        <v>26.260742920806376</v>
      </c>
      <c r="I48" s="76">
        <v>26.723594137258367</v>
      </c>
      <c r="J48" s="76">
        <v>27.189591660288507</v>
      </c>
      <c r="K48" s="76">
        <v>27.658210308651885</v>
      </c>
      <c r="L48" s="76">
        <v>28.128893765066767</v>
      </c>
      <c r="M48" s="76">
        <v>28.601051169171427</v>
      </c>
      <c r="N48" s="76">
        <v>29.074054603539469</v>
      </c>
      <c r="O48" s="76">
        <v>29.547251281082612</v>
      </c>
      <c r="P48" s="76">
        <v>30.019836798747477</v>
      </c>
      <c r="Q48" s="76">
        <v>30.49115985993808</v>
      </c>
      <c r="R48" s="76">
        <v>30.960671077555528</v>
      </c>
      <c r="S48" s="76">
        <v>31.427642387583802</v>
      </c>
      <c r="T48" s="76">
        <v>31.89120113314463</v>
      </c>
      <c r="U48" s="76">
        <v>32.350474757097665</v>
      </c>
      <c r="V48" s="76">
        <v>32.804598599285427</v>
      </c>
      <c r="W48" s="76">
        <v>34.98322273227101</v>
      </c>
      <c r="X48" s="76">
        <v>35.460493844721228</v>
      </c>
      <c r="Y48" s="76">
        <v>35.929659707716731</v>
      </c>
      <c r="Z48" s="76">
        <v>36.389296193952099</v>
      </c>
      <c r="AA48" s="76">
        <v>36.838880162117924</v>
      </c>
      <c r="AB48" s="76">
        <v>37.277940062407495</v>
      </c>
      <c r="AC48" s="76">
        <v>37.705959004999066</v>
      </c>
      <c r="AD48" s="76">
        <v>38.083018595049055</v>
      </c>
      <c r="AE48" s="76">
        <v>38.527587935759037</v>
      </c>
      <c r="AF48" s="76">
        <v>38.91286381511663</v>
      </c>
      <c r="AG48" s="76">
        <v>39.301992453267793</v>
      </c>
      <c r="AH48" s="76">
        <v>39.695012377800474</v>
      </c>
      <c r="AI48" s="76">
        <v>40.022801129472953</v>
      </c>
      <c r="AJ48" s="76">
        <v>40.365924603184993</v>
      </c>
      <c r="AK48" s="76">
        <v>40.696556350683352</v>
      </c>
      <c r="AL48" s="76">
        <v>41.01367332123646</v>
      </c>
      <c r="AM48" s="76">
        <v>41.316491907057575</v>
      </c>
      <c r="AN48" s="76">
        <v>41.60446025624443</v>
      </c>
      <c r="AO48" s="76">
        <v>41.877234143788996</v>
      </c>
      <c r="AP48" s="76">
        <v>42.134663869980969</v>
      </c>
      <c r="AQ48" s="76">
        <v>42.376775918075211</v>
      </c>
      <c r="AR48" s="76">
        <v>42.603749633620488</v>
      </c>
      <c r="AS48" s="76">
        <v>42.81589554493236</v>
      </c>
      <c r="AT48" s="76">
        <v>43.013632521482627</v>
      </c>
      <c r="AU48" s="76">
        <v>43.197469861810717</v>
      </c>
      <c r="AV48" s="76">
        <v>43.367984901749004</v>
      </c>
      <c r="AW48" s="76">
        <v>43.525807393463737</v>
      </c>
      <c r="AX48" s="76">
        <v>43.671601757881945</v>
      </c>
      <c r="AY48" s="76">
        <v>43.80605177184421</v>
      </c>
      <c r="AZ48" s="76">
        <v>43.929850071991922</v>
      </c>
      <c r="BA48" s="76">
        <v>44.043696990786152</v>
      </c>
      <c r="BB48" s="76">
        <v>44.148338633396456</v>
      </c>
      <c r="BC48" s="76">
        <v>44.244397332926624</v>
      </c>
      <c r="BD48" s="76">
        <v>44.332496937202279</v>
      </c>
      <c r="BE48" s="76">
        <v>44.413239960352733</v>
      </c>
      <c r="BF48" s="76">
        <v>44.487201545874527</v>
      </c>
    </row>
    <row r="49" spans="1:58" s="5" customFormat="1" ht="14.25">
      <c r="A49" s="1"/>
      <c r="B49" s="62">
        <v>57</v>
      </c>
      <c r="C49" s="76">
        <v>24.049199052787401</v>
      </c>
      <c r="D49" s="76">
        <v>24.494460146393468</v>
      </c>
      <c r="E49" s="76">
        <v>24.945267532743205</v>
      </c>
      <c r="F49" s="76">
        <v>25.401431933889597</v>
      </c>
      <c r="G49" s="76">
        <v>25.862700769197421</v>
      </c>
      <c r="H49" s="76">
        <v>26.328632991167904</v>
      </c>
      <c r="I49" s="76">
        <v>26.798824148183055</v>
      </c>
      <c r="J49" s="76">
        <v>27.272820526294165</v>
      </c>
      <c r="K49" s="76">
        <v>27.750130107730563</v>
      </c>
      <c r="L49" s="76">
        <v>28.230228324351234</v>
      </c>
      <c r="M49" s="76">
        <v>28.712553955414155</v>
      </c>
      <c r="N49" s="76">
        <v>29.196505877378325</v>
      </c>
      <c r="O49" s="76">
        <v>29.681455154654955</v>
      </c>
      <c r="P49" s="76">
        <v>30.166611109533754</v>
      </c>
      <c r="Q49" s="76">
        <v>30.65134043065984</v>
      </c>
      <c r="R49" s="76">
        <v>31.135114030393478</v>
      </c>
      <c r="S49" s="76">
        <v>31.617210875386341</v>
      </c>
      <c r="T49" s="76">
        <v>32.09675180703406</v>
      </c>
      <c r="U49" s="76">
        <v>32.572851027715899</v>
      </c>
      <c r="V49" s="76">
        <v>33.044623713649891</v>
      </c>
      <c r="W49" s="76">
        <v>35.260419292236215</v>
      </c>
      <c r="X49" s="76">
        <v>35.758937993651479</v>
      </c>
      <c r="Y49" s="76">
        <v>36.250205747801559</v>
      </c>
      <c r="Z49" s="76">
        <v>36.73270498078152</v>
      </c>
      <c r="AA49" s="76">
        <v>37.205871029844403</v>
      </c>
      <c r="AB49" s="76">
        <v>37.669186220462805</v>
      </c>
      <c r="AC49" s="76">
        <v>38.122162504283892</v>
      </c>
      <c r="AD49" s="76">
        <v>38.564272207086447</v>
      </c>
      <c r="AE49" s="76">
        <v>38.949914929157309</v>
      </c>
      <c r="AF49" s="76">
        <v>39.414469489904157</v>
      </c>
      <c r="AG49" s="76">
        <v>39.808614184803197</v>
      </c>
      <c r="AH49" s="76">
        <v>40.20670032665123</v>
      </c>
      <c r="AI49" s="76">
        <v>40.60876732991774</v>
      </c>
      <c r="AJ49" s="76">
        <v>41.014855003216915</v>
      </c>
      <c r="AK49" s="76">
        <v>41.326006375529651</v>
      </c>
      <c r="AL49" s="76">
        <v>41.670469486165764</v>
      </c>
      <c r="AM49" s="76">
        <v>42.00035781948641</v>
      </c>
      <c r="AN49" s="76">
        <v>42.314958557408588</v>
      </c>
      <c r="AO49" s="76">
        <v>42.613781400480178</v>
      </c>
      <c r="AP49" s="76">
        <v>42.896547552341758</v>
      </c>
      <c r="AQ49" s="76">
        <v>43.163172603255404</v>
      </c>
      <c r="AR49" s="76">
        <v>43.413743474436131</v>
      </c>
      <c r="AS49" s="76">
        <v>43.648496707304595</v>
      </c>
      <c r="AT49" s="76">
        <v>43.867794972271007</v>
      </c>
      <c r="AU49" s="76">
        <v>44.072108598681659</v>
      </c>
      <c r="AV49" s="76">
        <v>44.261991656832777</v>
      </c>
      <c r="AW49" s="76">
        <v>44.438065187458385</v>
      </c>
      <c r="AX49" s="76">
        <v>44.600997694862265</v>
      </c>
      <c r="AY49" s="76">
        <v>44.751488048666332</v>
      </c>
      <c r="AZ49" s="76">
        <v>44.890253536487698</v>
      </c>
      <c r="BA49" s="76">
        <v>45.018027227509322</v>
      </c>
      <c r="BB49" s="76">
        <v>45.135594124638672</v>
      </c>
      <c r="BC49" s="76">
        <v>45.243621202475161</v>
      </c>
      <c r="BD49" s="76">
        <v>45.342778618477936</v>
      </c>
      <c r="BE49" s="76">
        <v>45.433717432700284</v>
      </c>
      <c r="BF49" s="76">
        <v>45.517062790781132</v>
      </c>
    </row>
    <row r="50" spans="1:58" s="5" customFormat="1" ht="14.25">
      <c r="A50" s="1"/>
      <c r="B50" s="62">
        <v>58</v>
      </c>
      <c r="C50" s="76">
        <v>24.085761140433824</v>
      </c>
      <c r="D50" s="76">
        <v>24.53526825893568</v>
      </c>
      <c r="E50" s="76">
        <v>24.990779704766549</v>
      </c>
      <c r="F50" s="76">
        <v>25.452144885939994</v>
      </c>
      <c r="G50" s="76">
        <v>25.919150300530227</v>
      </c>
      <c r="H50" s="76">
        <v>26.391389236846202</v>
      </c>
      <c r="I50" s="76">
        <v>26.86849430963251</v>
      </c>
      <c r="J50" s="76">
        <v>27.35004828008568</v>
      </c>
      <c r="K50" s="76">
        <v>27.835594985052008</v>
      </c>
      <c r="L50" s="76">
        <v>28.324644865139842</v>
      </c>
      <c r="M50" s="76">
        <v>28.816670180966945</v>
      </c>
      <c r="N50" s="76">
        <v>29.311101028592844</v>
      </c>
      <c r="O50" s="76">
        <v>29.807337347284847</v>
      </c>
      <c r="P50" s="76">
        <v>30.304607661571669</v>
      </c>
      <c r="Q50" s="76">
        <v>30.802302820679401</v>
      </c>
      <c r="R50" s="76">
        <v>31.299920923843402</v>
      </c>
      <c r="S50" s="76">
        <v>31.796755181656451</v>
      </c>
      <c r="T50" s="76">
        <v>32.291927315266229</v>
      </c>
      <c r="U50" s="76">
        <v>32.784545886530744</v>
      </c>
      <c r="V50" s="76">
        <v>33.273713631003716</v>
      </c>
      <c r="W50" s="76">
        <v>35.525381147801603</v>
      </c>
      <c r="X50" s="76">
        <v>36.045007930463072</v>
      </c>
      <c r="Y50" s="76">
        <v>36.558327633757635</v>
      </c>
      <c r="Z50" s="76">
        <v>37.063735994838908</v>
      </c>
      <c r="AA50" s="76">
        <v>37.560635396758073</v>
      </c>
      <c r="AB50" s="76">
        <v>38.048470128230015</v>
      </c>
      <c r="AC50" s="76">
        <v>38.526707682380106</v>
      </c>
      <c r="AD50" s="76">
        <v>38.994844608292155</v>
      </c>
      <c r="AE50" s="76">
        <v>39.452426290614802</v>
      </c>
      <c r="AF50" s="76">
        <v>39.898814233336346</v>
      </c>
      <c r="AG50" s="76">
        <v>40.297802375669711</v>
      </c>
      <c r="AH50" s="76">
        <v>40.755927820485439</v>
      </c>
      <c r="AI50" s="76">
        <v>41.163487098690297</v>
      </c>
      <c r="AJ50" s="76">
        <v>41.575121969677198</v>
      </c>
      <c r="AK50" s="76">
        <v>41.990873189373971</v>
      </c>
      <c r="AL50" s="76">
        <v>42.325337455005823</v>
      </c>
      <c r="AM50" s="76">
        <v>42.684048398184984</v>
      </c>
      <c r="AN50" s="76">
        <v>43.027136513895883</v>
      </c>
      <c r="AO50" s="76">
        <v>43.353947788371514</v>
      </c>
      <c r="AP50" s="76">
        <v>43.664055874808618</v>
      </c>
      <c r="AQ50" s="76">
        <v>43.957246722470373</v>
      </c>
      <c r="AR50" s="76">
        <v>44.233496244218728</v>
      </c>
      <c r="AS50" s="76">
        <v>44.492949011246715</v>
      </c>
      <c r="AT50" s="76">
        <v>44.735894472542498</v>
      </c>
      <c r="AU50" s="76">
        <v>44.96274827144331</v>
      </c>
      <c r="AV50" s="76">
        <v>45.174027000835608</v>
      </c>
      <c r="AW50" s="76">
        <v>45.370330475293628</v>
      </c>
      <c r="AX50" s="76">
        <v>45.552320534797019</v>
      </c>
      <c r="AY50" s="76">
        <v>45.720702172547163</v>
      </c>
      <c r="AZ50" s="76">
        <v>45.876210134722442</v>
      </c>
      <c r="BA50" s="76">
        <v>46.019604685653299</v>
      </c>
      <c r="BB50" s="76">
        <v>46.151705829239603</v>
      </c>
      <c r="BC50" s="76">
        <v>46.273222823161923</v>
      </c>
      <c r="BD50" s="76">
        <v>46.384870931610457</v>
      </c>
      <c r="BE50" s="76">
        <v>46.487349683547841</v>
      </c>
      <c r="BF50" s="76">
        <v>46.581335140758355</v>
      </c>
    </row>
    <row r="51" spans="1:58" s="5" customFormat="1" ht="14.25">
      <c r="A51" s="1"/>
      <c r="B51" s="62">
        <v>59</v>
      </c>
      <c r="C51" s="76">
        <v>24.119262909069846</v>
      </c>
      <c r="D51" s="76">
        <v>24.572703358483604</v>
      </c>
      <c r="E51" s="76">
        <v>25.03258396710617</v>
      </c>
      <c r="F51" s="76">
        <v>25.498792959576125</v>
      </c>
      <c r="G51" s="76">
        <v>25.971156383337711</v>
      </c>
      <c r="H51" s="76">
        <v>26.449302688531937</v>
      </c>
      <c r="I51" s="76">
        <v>26.93290281754571</v>
      </c>
      <c r="J51" s="76">
        <v>27.421577738680494</v>
      </c>
      <c r="K51" s="76">
        <v>27.914909388140281</v>
      </c>
      <c r="L51" s="76">
        <v>28.412446016137125</v>
      </c>
      <c r="M51" s="76">
        <v>28.913696759218073</v>
      </c>
      <c r="N51" s="76">
        <v>29.418126935234991</v>
      </c>
      <c r="O51" s="76">
        <v>29.925169981154841</v>
      </c>
      <c r="P51" s="76">
        <v>30.434078748415782</v>
      </c>
      <c r="Q51" s="76">
        <v>30.944274123458104</v>
      </c>
      <c r="R51" s="76">
        <v>31.45528804873004</v>
      </c>
      <c r="S51" s="76">
        <v>31.966435065974427</v>
      </c>
      <c r="T51" s="76">
        <v>32.476845151155459</v>
      </c>
      <c r="U51" s="76">
        <v>32.985628936635159</v>
      </c>
      <c r="V51" s="76">
        <v>33.491884668651906</v>
      </c>
      <c r="W51" s="76">
        <v>35.778089303840382</v>
      </c>
      <c r="X51" s="76">
        <v>36.318611149901493</v>
      </c>
      <c r="Y51" s="76">
        <v>36.853854554394502</v>
      </c>
      <c r="Z51" s="76">
        <v>37.382136411459456</v>
      </c>
      <c r="AA51" s="76">
        <v>37.902835975699247</v>
      </c>
      <c r="AB51" s="76">
        <v>38.415368998378568</v>
      </c>
      <c r="AC51" s="76">
        <v>38.919167500438469</v>
      </c>
      <c r="AD51" s="76">
        <v>39.413685795790862</v>
      </c>
      <c r="AE51" s="76">
        <v>39.898496686806425</v>
      </c>
      <c r="AF51" s="76">
        <v>40.37280285451434</v>
      </c>
      <c r="AG51" s="76">
        <v>40.835940585082334</v>
      </c>
      <c r="AH51" s="76">
        <v>41.244299990933158</v>
      </c>
      <c r="AI51" s="76">
        <v>41.726543236737868</v>
      </c>
      <c r="AJ51" s="76">
        <v>42.143808669105248</v>
      </c>
      <c r="AK51" s="76">
        <v>42.565246755796302</v>
      </c>
      <c r="AL51" s="76">
        <v>42.990899223354262</v>
      </c>
      <c r="AM51" s="76">
        <v>43.420808215587805</v>
      </c>
      <c r="AN51" s="76">
        <v>43.740115380101138</v>
      </c>
      <c r="AO51" s="76">
        <v>44.096919055390664</v>
      </c>
      <c r="AP51" s="76">
        <v>44.436458960233288</v>
      </c>
      <c r="AQ51" s="76">
        <v>44.758371952186998</v>
      </c>
      <c r="AR51" s="76">
        <v>45.06250323860916</v>
      </c>
      <c r="AS51" s="76">
        <v>45.348885970431688</v>
      </c>
      <c r="AT51" s="76">
        <v>45.617717599387916</v>
      </c>
      <c r="AU51" s="76">
        <v>45.86934140332059</v>
      </c>
      <c r="AV51" s="76">
        <v>46.104220184318557</v>
      </c>
      <c r="AW51" s="76">
        <v>46.322917851584222</v>
      </c>
      <c r="AX51" s="76">
        <v>46.526076668647164</v>
      </c>
      <c r="AY51" s="76">
        <v>46.714396672461135</v>
      </c>
      <c r="AZ51" s="76">
        <v>46.8886208694882</v>
      </c>
      <c r="BA51" s="76">
        <v>47.049529306507772</v>
      </c>
      <c r="BB51" s="76">
        <v>47.197971384413236</v>
      </c>
      <c r="BC51" s="76">
        <v>47.334694776942605</v>
      </c>
      <c r="BD51" s="76">
        <v>47.460457327319524</v>
      </c>
      <c r="BE51" s="76">
        <v>47.576005820390044</v>
      </c>
      <c r="BF51" s="76">
        <v>47.682067203846337</v>
      </c>
    </row>
    <row r="52" spans="1:58" s="5" customFormat="1" ht="14.25">
      <c r="A52" s="1"/>
      <c r="B52" s="62">
        <v>60</v>
      </c>
      <c r="C52" s="76">
        <v>24.149927971989989</v>
      </c>
      <c r="D52" s="76">
        <v>24.60700387555087</v>
      </c>
      <c r="E52" s="76">
        <v>25.070933177243671</v>
      </c>
      <c r="F52" s="76">
        <v>25.54164276185692</v>
      </c>
      <c r="G52" s="76">
        <v>26.018998370462906</v>
      </c>
      <c r="H52" s="76">
        <v>26.502664078245996</v>
      </c>
      <c r="I52" s="76">
        <v>26.992350024236217</v>
      </c>
      <c r="J52" s="76">
        <v>27.487716691124756</v>
      </c>
      <c r="K52" s="76">
        <v>27.98838591384726</v>
      </c>
      <c r="L52" s="76">
        <v>28.493946089487299</v>
      </c>
      <c r="M52" s="76">
        <v>29.003946148433361</v>
      </c>
      <c r="N52" s="76">
        <v>29.517890167927078</v>
      </c>
      <c r="O52" s="76">
        <v>30.035249265437379</v>
      </c>
      <c r="P52" s="76">
        <v>30.555305332658179</v>
      </c>
      <c r="Q52" s="76">
        <v>31.077514797310968</v>
      </c>
      <c r="R52" s="76">
        <v>31.601449786642398</v>
      </c>
      <c r="S52" s="76">
        <v>32.126453029727045</v>
      </c>
      <c r="T52" s="76">
        <v>32.651670010445315</v>
      </c>
      <c r="U52" s="76">
        <v>33.176221140091585</v>
      </c>
      <c r="V52" s="76">
        <v>33.699208247623112</v>
      </c>
      <c r="W52" s="76">
        <v>36.018591981238252</v>
      </c>
      <c r="X52" s="76">
        <v>36.579725543092067</v>
      </c>
      <c r="Y52" s="76">
        <v>37.136688202564748</v>
      </c>
      <c r="Z52" s="76">
        <v>37.687726797637637</v>
      </c>
      <c r="AA52" s="76">
        <v>38.232208423731954</v>
      </c>
      <c r="AB52" s="76">
        <v>38.769531154393903</v>
      </c>
      <c r="AC52" s="76">
        <v>39.299102056971812</v>
      </c>
      <c r="AD52" s="76">
        <v>39.820343257304025</v>
      </c>
      <c r="AE52" s="76">
        <v>40.332795518184533</v>
      </c>
      <c r="AF52" s="76">
        <v>40.835659507898569</v>
      </c>
      <c r="AG52" s="76">
        <v>41.328119234688522</v>
      </c>
      <c r="AH52" s="76">
        <v>41.809488432458288</v>
      </c>
      <c r="AI52" s="76">
        <v>42.227583316782869</v>
      </c>
      <c r="AJ52" s="76">
        <v>42.739801215482203</v>
      </c>
      <c r="AK52" s="76">
        <v>43.167199227637028</v>
      </c>
      <c r="AL52" s="76">
        <v>43.598871219913399</v>
      </c>
      <c r="AM52" s="76">
        <v>44.034859932112532</v>
      </c>
      <c r="AN52" s="76">
        <v>44.475208531433658</v>
      </c>
      <c r="AO52" s="76">
        <v>44.841843004948572</v>
      </c>
      <c r="AP52" s="76">
        <v>45.212982536217794</v>
      </c>
      <c r="AQ52" s="76">
        <v>45.565873238486532</v>
      </c>
      <c r="AR52" s="76">
        <v>45.90020909320976</v>
      </c>
      <c r="AS52" s="76">
        <v>46.215891131992691</v>
      </c>
      <c r="AT52" s="76">
        <v>46.513004419150199</v>
      </c>
      <c r="AU52" s="76">
        <v>46.791800285967426</v>
      </c>
      <c r="AV52" s="76">
        <v>47.052669315723072</v>
      </c>
      <c r="AW52" s="76">
        <v>47.296122587404263</v>
      </c>
      <c r="AX52" s="76">
        <v>47.522767572073747</v>
      </c>
      <c r="AY52" s="76">
        <v>47.733285973212446</v>
      </c>
      <c r="AZ52" s="76">
        <v>47.928417629347024</v>
      </c>
      <c r="BA52" s="76">
        <v>48.108952836429324</v>
      </c>
      <c r="BB52" s="76">
        <v>48.275762814478433</v>
      </c>
      <c r="BC52" s="76">
        <v>48.429628006026377</v>
      </c>
      <c r="BD52" s="76">
        <v>48.571344709097488</v>
      </c>
      <c r="BE52" s="76">
        <v>48.701704353273236</v>
      </c>
      <c r="BF52" s="76">
        <v>48.821483544946034</v>
      </c>
    </row>
    <row r="53" spans="1:58" s="5" customFormat="1" ht="14.25">
      <c r="A53" s="1"/>
      <c r="B53" s="62">
        <v>61</v>
      </c>
      <c r="C53" s="76" t="s">
        <v>73</v>
      </c>
      <c r="D53" s="76">
        <v>24.638400438707954</v>
      </c>
      <c r="E53" s="76">
        <v>25.106073298779613</v>
      </c>
      <c r="F53" s="76">
        <v>25.580955197722968</v>
      </c>
      <c r="G53" s="76">
        <v>26.062951416787719</v>
      </c>
      <c r="H53" s="76">
        <v>26.551761782656854</v>
      </c>
      <c r="I53" s="76">
        <v>27.047136124597543</v>
      </c>
      <c r="J53" s="76">
        <v>27.548775340894231</v>
      </c>
      <c r="K53" s="76">
        <v>28.056342524616188</v>
      </c>
      <c r="L53" s="76">
        <v>28.569468094917287</v>
      </c>
      <c r="M53" s="76">
        <v>29.087743212650945</v>
      </c>
      <c r="N53" s="76">
        <v>29.610713756874897</v>
      </c>
      <c r="O53" s="76">
        <v>30.137892225421282</v>
      </c>
      <c r="P53" s="76">
        <v>30.668593809801695</v>
      </c>
      <c r="Q53" s="76">
        <v>31.202315550863513</v>
      </c>
      <c r="R53" s="76">
        <v>31.738675711682117</v>
      </c>
      <c r="S53" s="76">
        <v>32.277051744824483</v>
      </c>
      <c r="T53" s="76">
        <v>32.816611662280614</v>
      </c>
      <c r="U53" s="76">
        <v>33.356493238725946</v>
      </c>
      <c r="V53" s="76">
        <v>33.895809959236274</v>
      </c>
      <c r="W53" s="76">
        <v>36.247003954007461</v>
      </c>
      <c r="X53" s="76">
        <v>36.828399870647388</v>
      </c>
      <c r="Y53" s="76">
        <v>37.406804506859821</v>
      </c>
      <c r="Z53" s="76">
        <v>37.980404189000375</v>
      </c>
      <c r="AA53" s="76">
        <v>38.548565812084917</v>
      </c>
      <c r="AB53" s="76">
        <v>39.110681871716956</v>
      </c>
      <c r="AC53" s="76">
        <v>39.666146483440819</v>
      </c>
      <c r="AD53" s="76">
        <v>40.214361310551716</v>
      </c>
      <c r="AE53" s="76">
        <v>40.754846812293813</v>
      </c>
      <c r="AF53" s="76">
        <v>41.28674703186465</v>
      </c>
      <c r="AG53" s="76">
        <v>41.809239666692129</v>
      </c>
      <c r="AH53" s="76">
        <v>42.321492821146158</v>
      </c>
      <c r="AI53" s="76">
        <v>42.822811818615399</v>
      </c>
      <c r="AJ53" s="76">
        <v>43.315970531831567</v>
      </c>
      <c r="AK53" s="76">
        <v>43.749130237149885</v>
      </c>
      <c r="AL53" s="76">
        <v>44.268862045667177</v>
      </c>
      <c r="AM53" s="76">
        <v>44.711550666123848</v>
      </c>
      <c r="AN53" s="76">
        <v>45.15866617278509</v>
      </c>
      <c r="AO53" s="76">
        <v>45.610252834512941</v>
      </c>
      <c r="AP53" s="76">
        <v>45.992819810645805</v>
      </c>
      <c r="AQ53" s="76">
        <v>46.37903797006409</v>
      </c>
      <c r="AR53" s="76">
        <v>46.746018275766119</v>
      </c>
      <c r="AS53" s="76">
        <v>47.093507987236165</v>
      </c>
      <c r="AT53" s="76">
        <v>47.421457993038729</v>
      </c>
      <c r="AU53" s="76">
        <v>47.730006327507851</v>
      </c>
      <c r="AV53" s="76">
        <v>48.019450861322348</v>
      </c>
      <c r="AW53" s="76">
        <v>48.29023064393288</v>
      </c>
      <c r="AX53" s="76">
        <v>48.542900734108102</v>
      </c>
      <c r="AY53" s="76">
        <v>48.778108666827464</v>
      </c>
      <c r="AZ53" s="76">
        <v>48.996577246256479</v>
      </c>
      <c r="BA53" s="76">
        <v>49.199095117957206</v>
      </c>
      <c r="BB53" s="76">
        <v>49.386545496569035</v>
      </c>
      <c r="BC53" s="76">
        <v>49.559733879540161</v>
      </c>
      <c r="BD53" s="76">
        <v>49.719489007716334</v>
      </c>
      <c r="BE53" s="76">
        <v>49.866642655292594</v>
      </c>
      <c r="BF53" s="76">
        <v>50.002018384189356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25.138242671490548</v>
      </c>
      <c r="F54" s="76">
        <v>25.616984541878562</v>
      </c>
      <c r="G54" s="76">
        <v>26.103285344697202</v>
      </c>
      <c r="H54" s="76">
        <v>26.59688047722646</v>
      </c>
      <c r="I54" s="76">
        <v>27.09755960611453</v>
      </c>
      <c r="J54" s="76">
        <v>27.605064559281466</v>
      </c>
      <c r="K54" s="76">
        <v>28.119100627927871</v>
      </c>
      <c r="L54" s="76">
        <v>28.639341673729547</v>
      </c>
      <c r="M54" s="76">
        <v>29.165423046444911</v>
      </c>
      <c r="N54" s="76">
        <v>29.696934970933469</v>
      </c>
      <c r="O54" s="76">
        <v>30.233434511959423</v>
      </c>
      <c r="P54" s="76">
        <v>30.774273920979752</v>
      </c>
      <c r="Q54" s="76">
        <v>31.318995450963733</v>
      </c>
      <c r="R54" s="76">
        <v>31.8672690037066</v>
      </c>
      <c r="S54" s="76">
        <v>32.418512892453862</v>
      </c>
      <c r="T54" s="76">
        <v>32.971924350807178</v>
      </c>
      <c r="U54" s="76">
        <v>33.526665862305222</v>
      </c>
      <c r="V54" s="76">
        <v>34.081870516642248</v>
      </c>
      <c r="W54" s="76">
        <v>36.463508512361983</v>
      </c>
      <c r="X54" s="76">
        <v>37.064757165257085</v>
      </c>
      <c r="Y54" s="76">
        <v>37.664258680296292</v>
      </c>
      <c r="Z54" s="76">
        <v>38.260148943248524</v>
      </c>
      <c r="AA54" s="76">
        <v>38.851807413045343</v>
      </c>
      <c r="AB54" s="76">
        <v>39.438634187812944</v>
      </c>
      <c r="AC54" s="76">
        <v>40.020023794454467</v>
      </c>
      <c r="AD54" s="76">
        <v>40.595370796130325</v>
      </c>
      <c r="AE54" s="76">
        <v>41.164188960743928</v>
      </c>
      <c r="AF54" s="76">
        <v>41.725577364389565</v>
      </c>
      <c r="AG54" s="76">
        <v>42.278658659513084</v>
      </c>
      <c r="AH54" s="76">
        <v>42.822591616603354</v>
      </c>
      <c r="AI54" s="76">
        <v>43.356543929250506</v>
      </c>
      <c r="AJ54" s="76">
        <v>43.883456512478872</v>
      </c>
      <c r="AK54" s="76">
        <v>44.400876941757204</v>
      </c>
      <c r="AL54" s="76">
        <v>44.906528578608089</v>
      </c>
      <c r="AM54" s="76">
        <v>45.355593864394173</v>
      </c>
      <c r="AN54" s="76">
        <v>45.87472093956108</v>
      </c>
      <c r="AO54" s="76">
        <v>46.33346814895669</v>
      </c>
      <c r="AP54" s="76">
        <v>46.796802830446261</v>
      </c>
      <c r="AQ54" s="76">
        <v>47.197150823034278</v>
      </c>
      <c r="AR54" s="76">
        <v>47.599330973355094</v>
      </c>
      <c r="AS54" s="76">
        <v>47.981277002956347</v>
      </c>
      <c r="AT54" s="76">
        <v>48.342782730221678</v>
      </c>
      <c r="AU54" s="76">
        <v>48.683849979286734</v>
      </c>
      <c r="AV54" s="76">
        <v>49.004661464644684</v>
      </c>
      <c r="AW54" s="76">
        <v>49.305562760844879</v>
      </c>
      <c r="AX54" s="76">
        <v>49.587036437430307</v>
      </c>
      <c r="AY54" s="76">
        <v>49.849677440780866</v>
      </c>
      <c r="AZ54" s="76">
        <v>50.094175047746639</v>
      </c>
      <c r="BA54" s="76">
        <v>50.321301751140481</v>
      </c>
      <c r="BB54" s="76">
        <v>50.531940413202655</v>
      </c>
      <c r="BC54" s="76">
        <v>50.726911506999947</v>
      </c>
      <c r="BD54" s="76">
        <v>50.907068004635974</v>
      </c>
      <c r="BE54" s="76">
        <v>51.073275720186565</v>
      </c>
      <c r="BF54" s="76">
        <v>51.226400679557088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25.650113536717758</v>
      </c>
      <c r="G55" s="76">
        <v>26.140415936310202</v>
      </c>
      <c r="H55" s="76">
        <v>26.638470800419078</v>
      </c>
      <c r="I55" s="76">
        <v>27.144107698512357</v>
      </c>
      <c r="J55" s="76">
        <v>27.657109792046207</v>
      </c>
      <c r="K55" s="76">
        <v>28.177225379598259</v>
      </c>
      <c r="L55" s="76">
        <v>28.704173048453782</v>
      </c>
      <c r="M55" s="76">
        <v>29.237634146953241</v>
      </c>
      <c r="N55" s="76">
        <v>29.777245639069427</v>
      </c>
      <c r="O55" s="76">
        <v>30.322612203767164</v>
      </c>
      <c r="P55" s="76">
        <v>30.873126659774783</v>
      </c>
      <c r="Q55" s="76">
        <v>31.428381021352333</v>
      </c>
      <c r="R55" s="76">
        <v>31.988102491143874</v>
      </c>
      <c r="S55" s="76">
        <v>32.551756456446412</v>
      </c>
      <c r="T55" s="76">
        <v>33.118576067280245</v>
      </c>
      <c r="U55" s="76">
        <v>33.687755941968824</v>
      </c>
      <c r="V55" s="76">
        <v>34.258456896982842</v>
      </c>
      <c r="W55" s="76">
        <v>36.669524471037732</v>
      </c>
      <c r="X55" s="76">
        <v>37.29029228433253</v>
      </c>
      <c r="Y55" s="76">
        <v>37.910625222447919</v>
      </c>
      <c r="Z55" s="76">
        <v>38.528618430927693</v>
      </c>
      <c r="AA55" s="76">
        <v>39.14367817196765</v>
      </c>
      <c r="AB55" s="76">
        <v>39.755227212734503</v>
      </c>
      <c r="AC55" s="76">
        <v>40.362676142114225</v>
      </c>
      <c r="AD55" s="76">
        <v>40.965428500871475</v>
      </c>
      <c r="AE55" s="76">
        <v>41.56300836051809</v>
      </c>
      <c r="AF55" s="76">
        <v>42.154484476001024</v>
      </c>
      <c r="AG55" s="76">
        <v>42.738938490311966</v>
      </c>
      <c r="AH55" s="76">
        <v>43.315477946305087</v>
      </c>
      <c r="AI55" s="76">
        <v>43.883261946848073</v>
      </c>
      <c r="AJ55" s="76">
        <v>44.445435544408653</v>
      </c>
      <c r="AK55" s="76">
        <v>44.999276132759633</v>
      </c>
      <c r="AL55" s="76">
        <v>45.542335393436773</v>
      </c>
      <c r="AM55" s="76">
        <v>46.072361216412411</v>
      </c>
      <c r="AN55" s="76">
        <v>46.533084828576534</v>
      </c>
      <c r="AO55" s="76">
        <v>47.085647552784401</v>
      </c>
      <c r="AP55" s="76">
        <v>47.556504028312247</v>
      </c>
      <c r="AQ55" s="76">
        <v>48.032069068595369</v>
      </c>
      <c r="AR55" s="76">
        <v>48.512389759281326</v>
      </c>
      <c r="AS55" s="76">
        <v>48.886825289815143</v>
      </c>
      <c r="AT55" s="76">
        <v>49.285314538437852</v>
      </c>
      <c r="AU55" s="76">
        <v>49.662409099778948</v>
      </c>
      <c r="AV55" s="76">
        <v>50.018149767800168</v>
      </c>
      <c r="AW55" s="76">
        <v>50.3527625914124</v>
      </c>
      <c r="AX55" s="76">
        <v>50.666632791825549</v>
      </c>
      <c r="AY55" s="76">
        <v>50.960279451749791</v>
      </c>
      <c r="AZ55" s="76">
        <v>51.234337034823859</v>
      </c>
      <c r="BA55" s="76">
        <v>51.489542734064216</v>
      </c>
      <c r="BB55" s="76">
        <v>51.726762303362463</v>
      </c>
      <c r="BC55" s="76">
        <v>51.946816990493964</v>
      </c>
      <c r="BD55" s="76">
        <v>52.150571998082491</v>
      </c>
      <c r="BE55" s="76">
        <v>52.338917447898027</v>
      </c>
      <c r="BF55" s="76">
        <v>52.512754314525218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26.174502617163739</v>
      </c>
      <c r="H56" s="76">
        <v>26.676697998053754</v>
      </c>
      <c r="I56" s="76">
        <v>27.18694970638353</v>
      </c>
      <c r="J56" s="76">
        <v>27.70508218903754</v>
      </c>
      <c r="K56" s="76">
        <v>28.230887057139398</v>
      </c>
      <c r="L56" s="76">
        <v>28.764128348510873</v>
      </c>
      <c r="M56" s="76">
        <v>29.304534616865276</v>
      </c>
      <c r="N56" s="76">
        <v>29.851791309746282</v>
      </c>
      <c r="O56" s="76">
        <v>30.405553082599802</v>
      </c>
      <c r="P56" s="76">
        <v>30.965256156790719</v>
      </c>
      <c r="Q56" s="76">
        <v>31.530546111693695</v>
      </c>
      <c r="R56" s="76">
        <v>32.101212318107613</v>
      </c>
      <c r="S56" s="76">
        <v>32.676772723075103</v>
      </c>
      <c r="T56" s="76">
        <v>33.25650244523252</v>
      </c>
      <c r="U56" s="76">
        <v>33.839635087689331</v>
      </c>
      <c r="V56" s="76">
        <v>34.425366828387197</v>
      </c>
      <c r="W56" s="76">
        <v>36.864683359840832</v>
      </c>
      <c r="X56" s="76">
        <v>37.504521030018957</v>
      </c>
      <c r="Y56" s="76">
        <v>38.145290421600748</v>
      </c>
      <c r="Z56" s="76">
        <v>38.785055982133407</v>
      </c>
      <c r="AA56" s="76">
        <v>39.423265134481881</v>
      </c>
      <c r="AB56" s="76">
        <v>40.059378775182786</v>
      </c>
      <c r="AC56" s="76">
        <v>40.692839914868905</v>
      </c>
      <c r="AD56" s="76">
        <v>41.323078195465229</v>
      </c>
      <c r="AE56" s="76">
        <v>41.949646334434505</v>
      </c>
      <c r="AF56" s="76">
        <v>42.57159927658239</v>
      </c>
      <c r="AG56" s="76">
        <v>43.187993871564593</v>
      </c>
      <c r="AH56" s="76">
        <v>43.797902171838963</v>
      </c>
      <c r="AI56" s="76">
        <v>44.400438728691569</v>
      </c>
      <c r="AJ56" s="76">
        <v>44.99910431719713</v>
      </c>
      <c r="AK56" s="76">
        <v>45.590906454541134</v>
      </c>
      <c r="AL56" s="76">
        <v>46.173119691951641</v>
      </c>
      <c r="AM56" s="76">
        <v>46.743305878186803</v>
      </c>
      <c r="AN56" s="76">
        <v>47.299241295638332</v>
      </c>
      <c r="AO56" s="76">
        <v>47.838957654524243</v>
      </c>
      <c r="AP56" s="76">
        <v>48.317347231069483</v>
      </c>
      <c r="AQ56" s="76">
        <v>48.863264123920587</v>
      </c>
      <c r="AR56" s="76">
        <v>49.351896765159793</v>
      </c>
      <c r="AS56" s="76">
        <v>49.845415732811389</v>
      </c>
      <c r="AT56" s="76">
        <v>50.244980874961499</v>
      </c>
      <c r="AU56" s="76">
        <v>50.661624283844297</v>
      </c>
      <c r="AV56" s="76">
        <v>51.055899464798138</v>
      </c>
      <c r="AW56" s="76">
        <v>51.427885625039352</v>
      </c>
      <c r="AX56" s="76">
        <v>51.777844003378952</v>
      </c>
      <c r="AY56" s="76">
        <v>52.106192357391308</v>
      </c>
      <c r="AZ56" s="76">
        <v>52.413486561984733</v>
      </c>
      <c r="BA56" s="76">
        <v>52.700406664757899</v>
      </c>
      <c r="BB56" s="76">
        <v>52.967781726469696</v>
      </c>
      <c r="BC56" s="76">
        <v>53.21641675867366</v>
      </c>
      <c r="BD56" s="76">
        <v>53.447174422507572</v>
      </c>
      <c r="BE56" s="76">
        <v>53.660956746949864</v>
      </c>
      <c r="BF56" s="76">
        <v>53.858689628212474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26.711742223521092</v>
      </c>
      <c r="I57" s="76">
        <v>27.226273536059761</v>
      </c>
      <c r="J57" s="76">
        <v>27.749175768632124</v>
      </c>
      <c r="K57" s="76">
        <v>28.28028368923248</v>
      </c>
      <c r="L57" s="76">
        <v>28.819406993071496</v>
      </c>
      <c r="M57" s="76">
        <v>29.366322070421134</v>
      </c>
      <c r="N57" s="76">
        <v>29.92076397291865</v>
      </c>
      <c r="O57" s="76">
        <v>30.482439016897178</v>
      </c>
      <c r="P57" s="76">
        <v>31.05082898477097</v>
      </c>
      <c r="Q57" s="76">
        <v>31.625636060516378</v>
      </c>
      <c r="R57" s="76">
        <v>32.206715812211307</v>
      </c>
      <c r="S57" s="76">
        <v>32.793643437965756</v>
      </c>
      <c r="T57" s="76">
        <v>33.385741347632951</v>
      </c>
      <c r="U57" s="76">
        <v>33.982288283937159</v>
      </c>
      <c r="V57" s="76">
        <v>34.582522789106285</v>
      </c>
      <c r="W57" s="76">
        <v>37.048782461923395</v>
      </c>
      <c r="X57" s="76">
        <v>37.707139578584886</v>
      </c>
      <c r="Y57" s="76">
        <v>38.36783519036414</v>
      </c>
      <c r="Z57" s="76">
        <v>39.02891312000876</v>
      </c>
      <c r="AA57" s="76">
        <v>39.689876074004616</v>
      </c>
      <c r="AB57" s="76">
        <v>40.35023855629494</v>
      </c>
      <c r="AC57" s="76">
        <v>41.00949268074281</v>
      </c>
      <c r="AD57" s="76">
        <v>41.667111972457803</v>
      </c>
      <c r="AE57" s="76">
        <v>42.322697107901782</v>
      </c>
      <c r="AF57" s="76">
        <v>42.975307274917313</v>
      </c>
      <c r="AG57" s="76">
        <v>43.623992659126081</v>
      </c>
      <c r="AH57" s="76">
        <v>44.267807819763497</v>
      </c>
      <c r="AI57" s="76">
        <v>44.905840524946953</v>
      </c>
      <c r="AJ57" s="76">
        <v>45.541945568969069</v>
      </c>
      <c r="AK57" s="76">
        <v>46.172968009536973</v>
      </c>
      <c r="AL57" s="76">
        <v>46.795906737953224</v>
      </c>
      <c r="AM57" s="76">
        <v>47.408040215404839</v>
      </c>
      <c r="AN57" s="76">
        <v>48.006945703608146</v>
      </c>
      <c r="AO57" s="76">
        <v>48.590403022389538</v>
      </c>
      <c r="AP57" s="76">
        <v>49.156461458599246</v>
      </c>
      <c r="AQ57" s="76">
        <v>49.648026073185235</v>
      </c>
      <c r="AR57" s="76">
        <v>50.230009762074168</v>
      </c>
      <c r="AS57" s="76">
        <v>50.732309859694908</v>
      </c>
      <c r="AT57" s="76">
        <v>51.239632958291857</v>
      </c>
      <c r="AU57" s="76">
        <v>51.67734569105469</v>
      </c>
      <c r="AV57" s="76">
        <v>52.113771091304592</v>
      </c>
      <c r="AW57" s="76">
        <v>52.526833761469241</v>
      </c>
      <c r="AX57" s="76">
        <v>52.916643038100752</v>
      </c>
      <c r="AY57" s="76">
        <v>53.283488082653875</v>
      </c>
      <c r="AZ57" s="76">
        <v>53.627820179362544</v>
      </c>
      <c r="BA57" s="76">
        <v>53.950237842898588</v>
      </c>
      <c r="BB57" s="76">
        <v>54.251511079315506</v>
      </c>
      <c r="BC57" s="76">
        <v>54.532408803776519</v>
      </c>
      <c r="BD57" s="76">
        <v>54.793773482468012</v>
      </c>
      <c r="BE57" s="76">
        <v>55.036503809291311</v>
      </c>
      <c r="BF57" s="76">
        <v>55.261537841487794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27.262280100670679</v>
      </c>
      <c r="J58" s="76">
        <v>27.789601175741822</v>
      </c>
      <c r="K58" s="76">
        <v>28.325634141494724</v>
      </c>
      <c r="L58" s="76">
        <v>28.870234087310997</v>
      </c>
      <c r="M58" s="76">
        <v>29.423225341034495</v>
      </c>
      <c r="N58" s="76">
        <v>29.984393087898557</v>
      </c>
      <c r="O58" s="76">
        <v>30.553496342592563</v>
      </c>
      <c r="P58" s="76">
        <v>31.130063941688388</v>
      </c>
      <c r="Q58" s="76">
        <v>31.713856951972218</v>
      </c>
      <c r="R58" s="76">
        <v>32.304800318253939</v>
      </c>
      <c r="S58" s="76">
        <v>32.902530347548982</v>
      </c>
      <c r="T58" s="76">
        <v>33.506421270899423</v>
      </c>
      <c r="U58" s="76">
        <v>34.115802347069916</v>
      </c>
      <c r="V58" s="76">
        <v>34.729960737013002</v>
      </c>
      <c r="W58" s="76">
        <v>37.221770834515361</v>
      </c>
      <c r="X58" s="76">
        <v>37.898011461785075</v>
      </c>
      <c r="Y58" s="76">
        <v>38.578023415955045</v>
      </c>
      <c r="Z58" s="76">
        <v>39.259839703957432</v>
      </c>
      <c r="AA58" s="76">
        <v>39.943031871702715</v>
      </c>
      <c r="AB58" s="76">
        <v>40.627183156564733</v>
      </c>
      <c r="AC58" s="76">
        <v>41.311851380904336</v>
      </c>
      <c r="AD58" s="76">
        <v>41.996571979604013</v>
      </c>
      <c r="AE58" s="76">
        <v>42.681013449765373</v>
      </c>
      <c r="AF58" s="76">
        <v>43.364258425851808</v>
      </c>
      <c r="AG58" s="76">
        <v>44.045370120250752</v>
      </c>
      <c r="AH58" s="76">
        <v>44.723405561284906</v>
      </c>
      <c r="AI58" s="76">
        <v>45.397445843682156</v>
      </c>
      <c r="AJ58" s="76">
        <v>46.071746590110848</v>
      </c>
      <c r="AK58" s="76">
        <v>46.742959000367662</v>
      </c>
      <c r="AL58" s="76">
        <v>47.407906305453352</v>
      </c>
      <c r="AM58" s="76">
        <v>48.063586071223803</v>
      </c>
      <c r="AN58" s="76">
        <v>48.707286792698213</v>
      </c>
      <c r="AO58" s="76">
        <v>49.336574900456263</v>
      </c>
      <c r="AP58" s="76">
        <v>49.949237690009603</v>
      </c>
      <c r="AQ58" s="76">
        <v>50.543340092599912</v>
      </c>
      <c r="AR58" s="76">
        <v>51.1172316087439</v>
      </c>
      <c r="AS58" s="76">
        <v>51.628403924831339</v>
      </c>
      <c r="AT58" s="76">
        <v>52.144687964079651</v>
      </c>
      <c r="AU58" s="76">
        <v>52.66613484372045</v>
      </c>
      <c r="AV58" s="76">
        <v>53.192796192157651</v>
      </c>
      <c r="AW58" s="76">
        <v>53.645404877871208</v>
      </c>
      <c r="AX58" s="76">
        <v>54.078868271958996</v>
      </c>
      <c r="AY58" s="76">
        <v>54.488076175666308</v>
      </c>
      <c r="AZ58" s="76">
        <v>54.87334744183093</v>
      </c>
      <c r="BA58" s="76">
        <v>55.235172397762696</v>
      </c>
      <c r="BB58" s="76">
        <v>55.574237019269653</v>
      </c>
      <c r="BC58" s="76">
        <v>55.8912514733099</v>
      </c>
      <c r="BD58" s="76">
        <v>56.187017467284058</v>
      </c>
      <c r="BE58" s="76">
        <v>56.462412171400068</v>
      </c>
      <c r="BF58" s="76">
        <v>56.718370140633731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27.826579935762151</v>
      </c>
      <c r="K59" s="76">
        <v>28.367171677356207</v>
      </c>
      <c r="L59" s="76">
        <v>28.916853257279147</v>
      </c>
      <c r="M59" s="76">
        <v>29.475496564447123</v>
      </c>
      <c r="N59" s="76">
        <v>30.042936906848574</v>
      </c>
      <c r="O59" s="76">
        <v>30.618986426789984</v>
      </c>
      <c r="P59" s="76">
        <v>31.203221877476174</v>
      </c>
      <c r="Q59" s="76">
        <v>31.795464746187825</v>
      </c>
      <c r="R59" s="76">
        <v>32.395711696078735</v>
      </c>
      <c r="S59" s="76">
        <v>33.003663159988569</v>
      </c>
      <c r="T59" s="76">
        <v>33.618748892296054</v>
      </c>
      <c r="U59" s="76">
        <v>34.240353207924755</v>
      </c>
      <c r="V59" s="76">
        <v>34.867817313611418</v>
      </c>
      <c r="W59" s="76">
        <v>37.383732967103029</v>
      </c>
      <c r="X59" s="76">
        <v>38.077151624244664</v>
      </c>
      <c r="Y59" s="76">
        <v>38.775786794621993</v>
      </c>
      <c r="Z59" s="76">
        <v>39.47766994841421</v>
      </c>
      <c r="AA59" s="76">
        <v>40.182454159581859</v>
      </c>
      <c r="AB59" s="76">
        <v>40.889805828869733</v>
      </c>
      <c r="AC59" s="76">
        <v>41.599364630078171</v>
      </c>
      <c r="AD59" s="76">
        <v>42.310745759371081</v>
      </c>
      <c r="AE59" s="76">
        <v>43.023705501155256</v>
      </c>
      <c r="AF59" s="76">
        <v>43.737369849938752</v>
      </c>
      <c r="AG59" s="76">
        <v>44.450835876455592</v>
      </c>
      <c r="AH59" s="76">
        <v>45.163184624587785</v>
      </c>
      <c r="AI59" s="76">
        <v>45.873512643633497</v>
      </c>
      <c r="AJ59" s="76">
        <v>46.586523769547185</v>
      </c>
      <c r="AK59" s="76">
        <v>47.298691909795181</v>
      </c>
      <c r="AL59" s="76">
        <v>48.006636848335866</v>
      </c>
      <c r="AM59" s="76">
        <v>48.707168536172254</v>
      </c>
      <c r="AN59" s="76">
        <v>49.397290087055111</v>
      </c>
      <c r="AO59" s="76">
        <v>50.07427167965016</v>
      </c>
      <c r="AP59" s="76">
        <v>50.73567425210252</v>
      </c>
      <c r="AQ59" s="76">
        <v>51.37929132902191</v>
      </c>
      <c r="AR59" s="76">
        <v>52.003191700057094</v>
      </c>
      <c r="AS59" s="76">
        <v>52.605731469333499</v>
      </c>
      <c r="AT59" s="76">
        <v>53.131788784026831</v>
      </c>
      <c r="AU59" s="76">
        <v>53.741579561239703</v>
      </c>
      <c r="AV59" s="76">
        <v>54.2789953568521</v>
      </c>
      <c r="AW59" s="76">
        <v>54.821785310420623</v>
      </c>
      <c r="AX59" s="76">
        <v>55.260274167872097</v>
      </c>
      <c r="AY59" s="76">
        <v>55.715751876840315</v>
      </c>
      <c r="AZ59" s="76">
        <v>56.145935987390239</v>
      </c>
      <c r="BA59" s="76">
        <v>56.551180117156633</v>
      </c>
      <c r="BB59" s="76">
        <v>56.932058902451594</v>
      </c>
      <c r="BC59" s="76">
        <v>57.2891984856847</v>
      </c>
      <c r="BD59" s="76">
        <v>57.623336409749335</v>
      </c>
      <c r="BE59" s="76">
        <v>57.935307163187524</v>
      </c>
      <c r="BF59" s="76">
        <v>58.2260231330064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28.405136975058454</v>
      </c>
      <c r="L60" s="76">
        <v>28.959518786721116</v>
      </c>
      <c r="M60" s="76">
        <v>29.523402376043506</v>
      </c>
      <c r="N60" s="76">
        <v>30.096672677642182</v>
      </c>
      <c r="O60" s="76">
        <v>30.679194836216752</v>
      </c>
      <c r="P60" s="76">
        <v>31.270593793317293</v>
      </c>
      <c r="Q60" s="76">
        <v>31.870752295057247</v>
      </c>
      <c r="R60" s="76">
        <v>32.479740252759235</v>
      </c>
      <c r="S60" s="76">
        <v>33.097324412896981</v>
      </c>
      <c r="T60" s="76">
        <v>33.722992920668339</v>
      </c>
      <c r="U60" s="76">
        <v>34.356188818692551</v>
      </c>
      <c r="V60" s="76">
        <v>34.996311903484461</v>
      </c>
      <c r="W60" s="76">
        <v>37.534865011851636</v>
      </c>
      <c r="X60" s="76">
        <v>38.244701821415774</v>
      </c>
      <c r="Y60" s="76">
        <v>38.961199651243227</v>
      </c>
      <c r="Z60" s="76">
        <v>39.682396963685143</v>
      </c>
      <c r="AA60" s="76">
        <v>40.408039920149498</v>
      </c>
      <c r="AB60" s="76">
        <v>41.137891504722681</v>
      </c>
      <c r="AC60" s="76">
        <v>41.871688558989703</v>
      </c>
      <c r="AD60" s="76">
        <v>42.609143303952067</v>
      </c>
      <c r="AE60" s="76">
        <v>43.350119426679576</v>
      </c>
      <c r="AF60" s="76">
        <v>44.093806431065509</v>
      </c>
      <c r="AG60" s="76">
        <v>44.839356739947782</v>
      </c>
      <c r="AH60" s="76">
        <v>45.585898081540591</v>
      </c>
      <c r="AI60" s="76">
        <v>46.332566181474014</v>
      </c>
      <c r="AJ60" s="76">
        <v>47.08456042910511</v>
      </c>
      <c r="AK60" s="76">
        <v>47.838197698436574</v>
      </c>
      <c r="AL60" s="76">
        <v>48.589911460249148</v>
      </c>
      <c r="AM60" s="76">
        <v>49.336299630665444</v>
      </c>
      <c r="AN60" s="76">
        <v>50.07416718073668</v>
      </c>
      <c r="AO60" s="76">
        <v>50.800491988582785</v>
      </c>
      <c r="AP60" s="76">
        <v>51.51253218283837</v>
      </c>
      <c r="AQ60" s="76">
        <v>52.207842954661608</v>
      </c>
      <c r="AR60" s="76">
        <v>52.884211944071161</v>
      </c>
      <c r="AS60" s="76">
        <v>53.539705235253791</v>
      </c>
      <c r="AT60" s="76">
        <v>54.172674139432054</v>
      </c>
      <c r="AU60" s="76">
        <v>54.714400880826375</v>
      </c>
      <c r="AV60" s="76">
        <v>55.365915220381417</v>
      </c>
      <c r="AW60" s="76">
        <v>55.919574372585231</v>
      </c>
      <c r="AX60" s="76">
        <v>56.478770116311082</v>
      </c>
      <c r="AY60" s="76">
        <v>56.962167330025714</v>
      </c>
      <c r="AZ60" s="76">
        <v>57.441275694395685</v>
      </c>
      <c r="BA60" s="76">
        <v>57.894021159505179</v>
      </c>
      <c r="BB60" s="76">
        <v>58.320837800140922</v>
      </c>
      <c r="BC60" s="76">
        <v>58.722240132451091</v>
      </c>
      <c r="BD60" s="76">
        <v>59.098875480873652</v>
      </c>
      <c r="BE60" s="76">
        <v>59.451511613144802</v>
      </c>
      <c r="BF60" s="76">
        <v>59.781017074331658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28.998490309379783</v>
      </c>
      <c r="M61" s="76">
        <v>29.56721790115165</v>
      </c>
      <c r="N61" s="76">
        <v>30.145889891467178</v>
      </c>
      <c r="O61" s="76">
        <v>30.734423807634329</v>
      </c>
      <c r="P61" s="76">
        <v>31.332492517215144</v>
      </c>
      <c r="Q61" s="76">
        <v>31.940040212952994</v>
      </c>
      <c r="R61" s="76">
        <v>32.557210822698941</v>
      </c>
      <c r="S61" s="76">
        <v>33.183838795572981</v>
      </c>
      <c r="T61" s="76">
        <v>33.819472716393051</v>
      </c>
      <c r="U61" s="76">
        <v>34.46361715796732</v>
      </c>
      <c r="V61" s="76">
        <v>35.115734141511233</v>
      </c>
      <c r="W61" s="76">
        <v>37.675458505780256</v>
      </c>
      <c r="X61" s="76">
        <v>38.400913991470809</v>
      </c>
      <c r="Y61" s="76">
        <v>39.134462247174547</v>
      </c>
      <c r="Z61" s="76">
        <v>39.874156329793877</v>
      </c>
      <c r="AA61" s="76">
        <v>40.619845712260648</v>
      </c>
      <c r="AB61" s="76">
        <v>41.371402108596868</v>
      </c>
      <c r="AC61" s="76">
        <v>42.128673697525031</v>
      </c>
      <c r="AD61" s="76">
        <v>42.891486023934675</v>
      </c>
      <c r="AE61" s="76">
        <v>43.659829008955803</v>
      </c>
      <c r="AF61" s="76">
        <v>44.432975575733202</v>
      </c>
      <c r="AG61" s="76">
        <v>45.210155153908318</v>
      </c>
      <c r="AH61" s="76">
        <v>45.990565436756512</v>
      </c>
      <c r="AI61" s="76">
        <v>46.773406144531791</v>
      </c>
      <c r="AJ61" s="76">
        <v>47.564418857080433</v>
      </c>
      <c r="AK61" s="76">
        <v>48.359786967695889</v>
      </c>
      <c r="AL61" s="76">
        <v>49.155778569890138</v>
      </c>
      <c r="AM61" s="76">
        <v>49.948797259752958</v>
      </c>
      <c r="AN61" s="76">
        <v>50.73542858384242</v>
      </c>
      <c r="AO61" s="76">
        <v>51.512439751577936</v>
      </c>
      <c r="AP61" s="76">
        <v>52.276790482938495</v>
      </c>
      <c r="AQ61" s="76">
        <v>53.025727114341862</v>
      </c>
      <c r="AR61" s="76">
        <v>53.756786856549446</v>
      </c>
      <c r="AS61" s="76">
        <v>54.467745056043078</v>
      </c>
      <c r="AT61" s="76">
        <v>55.156653278307587</v>
      </c>
      <c r="AU61" s="76">
        <v>55.82186272316406</v>
      </c>
      <c r="AV61" s="76">
        <v>56.462014125391207</v>
      </c>
      <c r="AW61" s="76">
        <v>57.026634266645118</v>
      </c>
      <c r="AX61" s="76">
        <v>57.596900609311568</v>
      </c>
      <c r="AY61" s="76">
        <v>58.172869615404686</v>
      </c>
      <c r="AZ61" s="76">
        <v>58.75459831155873</v>
      </c>
      <c r="BA61" s="76">
        <v>59.259299881587708</v>
      </c>
      <c r="BB61" s="76">
        <v>59.736247193162782</v>
      </c>
      <c r="BC61" s="76">
        <v>60.186150522231763</v>
      </c>
      <c r="BD61" s="76">
        <v>60.609538587553665</v>
      </c>
      <c r="BE61" s="76">
        <v>61.007085719446145</v>
      </c>
      <c r="BF61" s="76">
        <v>61.379592036043249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29.607221197845547</v>
      </c>
      <c r="N62" s="76">
        <v>30.190883961682058</v>
      </c>
      <c r="O62" s="76">
        <v>30.784985111498678</v>
      </c>
      <c r="P62" s="76">
        <v>31.389244705986254</v>
      </c>
      <c r="Q62" s="76">
        <v>32.003667986984162</v>
      </c>
      <c r="R62" s="76">
        <v>32.628472963219259</v>
      </c>
      <c r="S62" s="76">
        <v>33.263562429837364</v>
      </c>
      <c r="T62" s="76">
        <v>33.90854667484458</v>
      </c>
      <c r="U62" s="76">
        <v>34.562993756694084</v>
      </c>
      <c r="V62" s="76">
        <v>35.226430652713809</v>
      </c>
      <c r="W62" s="76">
        <v>37.805882893665455</v>
      </c>
      <c r="X62" s="76">
        <v>38.54613192503772</v>
      </c>
      <c r="Y62" s="76">
        <v>39.2958818092809</v>
      </c>
      <c r="Z62" s="76">
        <v>40.05320674575718</v>
      </c>
      <c r="AA62" s="76">
        <v>40.818068257251625</v>
      </c>
      <c r="AB62" s="76">
        <v>41.590457457197338</v>
      </c>
      <c r="AC62" s="76">
        <v>42.370346618149945</v>
      </c>
      <c r="AD62" s="76">
        <v>43.157689615504523</v>
      </c>
      <c r="AE62" s="76">
        <v>43.952620261564185</v>
      </c>
      <c r="AF62" s="76">
        <v>44.754514116834876</v>
      </c>
      <c r="AG62" s="76">
        <v>45.56269893414553</v>
      </c>
      <c r="AH62" s="76">
        <v>46.376465733622936</v>
      </c>
      <c r="AI62" s="76">
        <v>47.195103599605538</v>
      </c>
      <c r="AJ62" s="76">
        <v>48.024941555368329</v>
      </c>
      <c r="AK62" s="76">
        <v>48.862055834274067</v>
      </c>
      <c r="AL62" s="76">
        <v>49.70257348401406</v>
      </c>
      <c r="AM62" s="76">
        <v>50.542725397774596</v>
      </c>
      <c r="AN62" s="76">
        <v>51.378896013738277</v>
      </c>
      <c r="AO62" s="76">
        <v>52.207623322768342</v>
      </c>
      <c r="AP62" s="76">
        <v>53.025645249075545</v>
      </c>
      <c r="AQ62" s="76">
        <v>53.829903990096902</v>
      </c>
      <c r="AR62" s="76">
        <v>54.617621212511878</v>
      </c>
      <c r="AS62" s="76">
        <v>55.386310117357894</v>
      </c>
      <c r="AT62" s="76">
        <v>56.133721479139332</v>
      </c>
      <c r="AU62" s="76">
        <v>56.857898298978114</v>
      </c>
      <c r="AV62" s="76">
        <v>57.557174871744905</v>
      </c>
      <c r="AW62" s="76">
        <v>58.230190063781698</v>
      </c>
      <c r="AX62" s="76">
        <v>58.812491964419515</v>
      </c>
      <c r="AY62" s="76">
        <v>59.493451948054549</v>
      </c>
      <c r="AZ62" s="76">
        <v>60.088386467535095</v>
      </c>
      <c r="BA62" s="76">
        <v>60.689270332210448</v>
      </c>
      <c r="BB62" s="76">
        <v>61.173813471372135</v>
      </c>
      <c r="BC62" s="76">
        <v>61.676524465233626</v>
      </c>
      <c r="BD62" s="76">
        <v>62.151021322515035</v>
      </c>
      <c r="BE62" s="76">
        <v>62.597855868362508</v>
      </c>
      <c r="BF62" s="76">
        <v>63.017732512202933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30.231950345467347</v>
      </c>
      <c r="O63" s="76">
        <v>30.831193335442219</v>
      </c>
      <c r="P63" s="76">
        <v>31.441183226585409</v>
      </c>
      <c r="Q63" s="76">
        <v>32.061985395563504</v>
      </c>
      <c r="R63" s="76">
        <v>32.6938913646811</v>
      </c>
      <c r="S63" s="76">
        <v>33.336872231400569</v>
      </c>
      <c r="T63" s="76">
        <v>33.990600519939598</v>
      </c>
      <c r="U63" s="76">
        <v>34.654708921230693</v>
      </c>
      <c r="V63" s="76">
        <v>35.328791223689933</v>
      </c>
      <c r="W63" s="76">
        <v>37.926567152555634</v>
      </c>
      <c r="X63" s="76">
        <v>38.680771567521305</v>
      </c>
      <c r="Y63" s="76">
        <v>39.445851635703804</v>
      </c>
      <c r="Z63" s="76">
        <v>40.219908116555182</v>
      </c>
      <c r="AA63" s="76">
        <v>41.00302174007701</v>
      </c>
      <c r="AB63" s="76">
        <v>41.795312064773704</v>
      </c>
      <c r="AC63" s="76">
        <v>42.59688659653542</v>
      </c>
      <c r="AD63" s="76">
        <v>43.407840984219938</v>
      </c>
      <c r="AE63" s="76">
        <v>44.228469075343362</v>
      </c>
      <c r="AF63" s="76">
        <v>45.058267182408642</v>
      </c>
      <c r="AG63" s="76">
        <v>45.896681885013969</v>
      </c>
      <c r="AH63" s="76">
        <v>46.743120444615933</v>
      </c>
      <c r="AI63" s="76">
        <v>47.596986663164223</v>
      </c>
      <c r="AJ63" s="76">
        <v>48.465240177553945</v>
      </c>
      <c r="AK63" s="76">
        <v>49.343878522377835</v>
      </c>
      <c r="AL63" s="76">
        <v>50.228914887439778</v>
      </c>
      <c r="AM63" s="76">
        <v>51.116432569788557</v>
      </c>
      <c r="AN63" s="76">
        <v>52.002637211203606</v>
      </c>
      <c r="AO63" s="76">
        <v>52.883856349313817</v>
      </c>
      <c r="AP63" s="76">
        <v>53.756590078943752</v>
      </c>
      <c r="AQ63" s="76">
        <v>54.617548581864249</v>
      </c>
      <c r="AR63" s="76">
        <v>55.463642819218997</v>
      </c>
      <c r="AS63" s="76">
        <v>56.292063682537943</v>
      </c>
      <c r="AT63" s="76">
        <v>57.100287789744712</v>
      </c>
      <c r="AU63" s="76">
        <v>57.886048650534931</v>
      </c>
      <c r="AV63" s="76">
        <v>58.647362811375032</v>
      </c>
      <c r="AW63" s="76">
        <v>59.38255468147991</v>
      </c>
      <c r="AX63" s="76">
        <v>60.0902510305134</v>
      </c>
      <c r="AY63" s="76">
        <v>60.769372166659359</v>
      </c>
      <c r="AZ63" s="76">
        <v>61.377065888325951</v>
      </c>
      <c r="BA63" s="76">
        <v>61.990836547209213</v>
      </c>
      <c r="BB63" s="76">
        <v>62.610744912681305</v>
      </c>
      <c r="BC63" s="76">
        <v>63.236852361808118</v>
      </c>
      <c r="BD63" s="76">
        <v>63.718815538809181</v>
      </c>
      <c r="BE63" s="76">
        <v>64.219413728504023</v>
      </c>
      <c r="BF63" s="76">
        <v>64.691160838874026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30.87336054809699</v>
      </c>
      <c r="P64" s="76">
        <v>31.488641016949803</v>
      </c>
      <c r="Q64" s="76">
        <v>32.115345502601194</v>
      </c>
      <c r="R64" s="76">
        <v>32.753837917661826</v>
      </c>
      <c r="S64" s="76">
        <v>33.404157004852117</v>
      </c>
      <c r="T64" s="76">
        <v>34.066037387325409</v>
      </c>
      <c r="U64" s="76">
        <v>34.739176786477309</v>
      </c>
      <c r="V64" s="76">
        <v>35.423236824270241</v>
      </c>
      <c r="W64" s="76">
        <v>38.037983936889624</v>
      </c>
      <c r="X64" s="76">
        <v>38.80530381290464</v>
      </c>
      <c r="Y64" s="76">
        <v>39.584832621363873</v>
      </c>
      <c r="Z64" s="76">
        <v>40.374701937449409</v>
      </c>
      <c r="AA64" s="76">
        <v>41.175117236522546</v>
      </c>
      <c r="AB64" s="76">
        <v>41.986333856804436</v>
      </c>
      <c r="AC64" s="76">
        <v>42.808603917661877</v>
      </c>
      <c r="AD64" s="76">
        <v>43.642176516757914</v>
      </c>
      <c r="AE64" s="76">
        <v>44.487519893911717</v>
      </c>
      <c r="AF64" s="76">
        <v>45.344267769583539</v>
      </c>
      <c r="AG64" s="76">
        <v>46.212004814025569</v>
      </c>
      <c r="AH64" s="76">
        <v>47.090276500721664</v>
      </c>
      <c r="AI64" s="76">
        <v>47.978626128829362</v>
      </c>
      <c r="AJ64" s="76">
        <v>48.884684367145134</v>
      </c>
      <c r="AK64" s="76">
        <v>49.80439995845304</v>
      </c>
      <c r="AL64" s="76">
        <v>50.733701633357057</v>
      </c>
      <c r="AM64" s="76">
        <v>51.668553136898488</v>
      </c>
      <c r="AN64" s="76">
        <v>52.605007202600277</v>
      </c>
      <c r="AO64" s="76">
        <v>53.53920377987501</v>
      </c>
      <c r="AP64" s="76">
        <v>54.467424356363843</v>
      </c>
      <c r="AQ64" s="76">
        <v>55.386133359334913</v>
      </c>
      <c r="AR64" s="76">
        <v>56.291999108330835</v>
      </c>
      <c r="AS64" s="76">
        <v>57.181894993691088</v>
      </c>
      <c r="AT64" s="76">
        <v>58.052967801823534</v>
      </c>
      <c r="AU64" s="76">
        <v>58.902666503614178</v>
      </c>
      <c r="AV64" s="76">
        <v>59.728688276470251</v>
      </c>
      <c r="AW64" s="76">
        <v>60.529031609028642</v>
      </c>
      <c r="AX64" s="76">
        <v>61.302000292981475</v>
      </c>
      <c r="AY64" s="76">
        <v>62.04619914525037</v>
      </c>
      <c r="AZ64" s="76">
        <v>62.760543497775053</v>
      </c>
      <c r="BA64" s="76">
        <v>63.388148932752806</v>
      </c>
      <c r="BB64" s="76">
        <v>64.022030422080334</v>
      </c>
      <c r="BC64" s="76">
        <v>64.662250726301139</v>
      </c>
      <c r="BD64" s="76">
        <v>65.308873233564157</v>
      </c>
      <c r="BE64" s="76">
        <v>65.867139759314412</v>
      </c>
      <c r="BF64" s="76">
        <v>66.395355934349865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31.53194576540243</v>
      </c>
      <c r="Q65" s="76">
        <v>32.164098502236179</v>
      </c>
      <c r="R65" s="76">
        <v>32.808684651318487</v>
      </c>
      <c r="S65" s="76">
        <v>33.465809406087899</v>
      </c>
      <c r="T65" s="76">
        <v>34.135268755599853</v>
      </c>
      <c r="U65" s="76">
        <v>34.816825165317091</v>
      </c>
      <c r="V65" s="76">
        <v>35.510208345077373</v>
      </c>
      <c r="W65" s="76">
        <v>38.140634667026887</v>
      </c>
      <c r="X65" s="76">
        <v>38.920238062069032</v>
      </c>
      <c r="Y65" s="76">
        <v>39.71333530653736</v>
      </c>
      <c r="Z65" s="76">
        <v>40.518091894634495</v>
      </c>
      <c r="AA65" s="76">
        <v>41.334841974539216</v>
      </c>
      <c r="AB65" s="76">
        <v>42.163982258315471</v>
      </c>
      <c r="AC65" s="76">
        <v>43.005917018401732</v>
      </c>
      <c r="AD65" s="76">
        <v>43.861058569677283</v>
      </c>
      <c r="AE65" s="76">
        <v>44.73006191106812</v>
      </c>
      <c r="AF65" s="76">
        <v>45.612713078940942</v>
      </c>
      <c r="AG65" s="76">
        <v>46.508752491648465</v>
      </c>
      <c r="AH65" s="76">
        <v>47.417884416236596</v>
      </c>
      <c r="AI65" s="76">
        <v>48.339815332023683</v>
      </c>
      <c r="AJ65" s="76">
        <v>49.282883982838122</v>
      </c>
      <c r="AK65" s="76">
        <v>50.243020948894909</v>
      </c>
      <c r="AL65" s="76">
        <v>51.216101395039793</v>
      </c>
      <c r="AM65" s="76">
        <v>52.197999831821008</v>
      </c>
      <c r="AN65" s="76">
        <v>53.184644982914755</v>
      </c>
      <c r="AO65" s="76">
        <v>54.172015748382407</v>
      </c>
      <c r="AP65" s="76">
        <v>55.156198427374811</v>
      </c>
      <c r="AQ65" s="76">
        <v>56.133431364072173</v>
      </c>
      <c r="AR65" s="76">
        <v>57.100128528847037</v>
      </c>
      <c r="AS65" s="76">
        <v>58.052910242198941</v>
      </c>
      <c r="AT65" s="76">
        <v>58.988598053835339</v>
      </c>
      <c r="AU65" s="76">
        <v>59.904304900018623</v>
      </c>
      <c r="AV65" s="76">
        <v>60.797431970585642</v>
      </c>
      <c r="AW65" s="76">
        <v>61.665649974193443</v>
      </c>
      <c r="AX65" s="76">
        <v>62.506928058021877</v>
      </c>
      <c r="AY65" s="76">
        <v>63.319538961022886</v>
      </c>
      <c r="AZ65" s="76">
        <v>64.102075180191946</v>
      </c>
      <c r="BA65" s="76">
        <v>64.853447977419535</v>
      </c>
      <c r="BB65" s="76">
        <v>65.501982457193733</v>
      </c>
      <c r="BC65" s="76">
        <v>66.260012432865366</v>
      </c>
      <c r="BD65" s="76">
        <v>66.922612557194014</v>
      </c>
      <c r="BE65" s="76">
        <v>67.591838682765953</v>
      </c>
      <c r="BF65" s="76">
        <v>68.125559923504937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32.208587453611479</v>
      </c>
      <c r="R66" s="76">
        <v>32.858798737173871</v>
      </c>
      <c r="S66" s="76">
        <v>33.522220153108833</v>
      </c>
      <c r="T66" s="76">
        <v>34.198707804975015</v>
      </c>
      <c r="U66" s="76">
        <v>34.888088011148724</v>
      </c>
      <c r="V66" s="76">
        <v>35.590158125610408</v>
      </c>
      <c r="W66" s="76">
        <v>38.235038480973003</v>
      </c>
      <c r="X66" s="76">
        <v>39.026109882840082</v>
      </c>
      <c r="Y66" s="76">
        <v>39.831906247585358</v>
      </c>
      <c r="Z66" s="76">
        <v>40.650628984700866</v>
      </c>
      <c r="AA66" s="76">
        <v>41.482743285815083</v>
      </c>
      <c r="AB66" s="76">
        <v>42.328791113082644</v>
      </c>
      <c r="AC66" s="76">
        <v>43.189334574110219</v>
      </c>
      <c r="AD66" s="76">
        <v>44.064956992475175</v>
      </c>
      <c r="AE66" s="76">
        <v>44.956510375458556</v>
      </c>
      <c r="AF66" s="76">
        <v>45.863946025084971</v>
      </c>
      <c r="AG66" s="76">
        <v>46.787175869218927</v>
      </c>
      <c r="AH66" s="76">
        <v>47.726081788413588</v>
      </c>
      <c r="AI66" s="76">
        <v>48.680555570913839</v>
      </c>
      <c r="AJ66" s="76">
        <v>49.659677194854275</v>
      </c>
      <c r="AK66" s="76">
        <v>50.659389717529592</v>
      </c>
      <c r="AL66" s="76">
        <v>51.675546384098197</v>
      </c>
      <c r="AM66" s="76">
        <v>52.703964327458216</v>
      </c>
      <c r="AN66" s="76">
        <v>53.740479489633309</v>
      </c>
      <c r="AO66" s="76">
        <v>54.780939355559291</v>
      </c>
      <c r="AP66" s="76">
        <v>55.821262217794867</v>
      </c>
      <c r="AQ66" s="76">
        <v>56.857484296484181</v>
      </c>
      <c r="AR66" s="76">
        <v>57.885785273131368</v>
      </c>
      <c r="AS66" s="76">
        <v>58.902522496758692</v>
      </c>
      <c r="AT66" s="76">
        <v>59.904253434861488</v>
      </c>
      <c r="AU66" s="76">
        <v>60.887759294112904</v>
      </c>
      <c r="AV66" s="76">
        <v>61.850097532774797</v>
      </c>
      <c r="AW66" s="76">
        <v>62.788633141484958</v>
      </c>
      <c r="AX66" s="76">
        <v>63.700998489740186</v>
      </c>
      <c r="AY66" s="76">
        <v>64.585122309000397</v>
      </c>
      <c r="AZ66" s="76">
        <v>65.439257407780914</v>
      </c>
      <c r="BA66" s="76">
        <v>66.261984111682082</v>
      </c>
      <c r="BB66" s="76">
        <v>67.052254911374959</v>
      </c>
      <c r="BC66" s="76">
        <v>67.80927314353508</v>
      </c>
      <c r="BD66" s="76">
        <v>68.487365874970436</v>
      </c>
      <c r="BE66" s="76">
        <v>69.172239533720145</v>
      </c>
      <c r="BF66" s="76">
        <v>69.863961929057339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32.904537314111877</v>
      </c>
      <c r="S67" s="76">
        <v>33.573771969103895</v>
      </c>
      <c r="T67" s="76">
        <v>34.256762393232641</v>
      </c>
      <c r="U67" s="76">
        <v>34.953397341855776</v>
      </c>
      <c r="V67" s="76">
        <v>35.663540754148158</v>
      </c>
      <c r="W67" s="76">
        <v>38.321720100679769</v>
      </c>
      <c r="X67" s="76">
        <v>39.123467243761411</v>
      </c>
      <c r="Y67" s="76">
        <v>39.94111254203613</v>
      </c>
      <c r="Z67" s="76">
        <v>40.772894283275377</v>
      </c>
      <c r="AA67" s="76">
        <v>41.61940960516025</v>
      </c>
      <c r="AB67" s="76">
        <v>42.481347941920284</v>
      </c>
      <c r="AC67" s="76">
        <v>43.359433091676109</v>
      </c>
      <c r="AD67" s="76">
        <v>44.25442519077383</v>
      </c>
      <c r="AE67" s="76">
        <v>45.167381323996345</v>
      </c>
      <c r="AF67" s="76">
        <v>46.098428910359587</v>
      </c>
      <c r="AG67" s="76">
        <v>47.047665038709624</v>
      </c>
      <c r="AH67" s="76">
        <v>48.01516596287172</v>
      </c>
      <c r="AI67" s="76">
        <v>49.001028966563418</v>
      </c>
      <c r="AJ67" s="76">
        <v>50.015104108526053</v>
      </c>
      <c r="AK67" s="76">
        <v>51.053376902244707</v>
      </c>
      <c r="AL67" s="76">
        <v>52.111710338631291</v>
      </c>
      <c r="AM67" s="76">
        <v>53.185896806191344</v>
      </c>
      <c r="AN67" s="76">
        <v>54.271712269803665</v>
      </c>
      <c r="AO67" s="76">
        <v>55.364904832055842</v>
      </c>
      <c r="AP67" s="76">
        <v>56.461255133894838</v>
      </c>
      <c r="AQ67" s="76">
        <v>57.556625079516948</v>
      </c>
      <c r="AR67" s="76">
        <v>58.646984504652202</v>
      </c>
      <c r="AS67" s="76">
        <v>59.728448202761129</v>
      </c>
      <c r="AT67" s="76">
        <v>60.797301222480378</v>
      </c>
      <c r="AU67" s="76">
        <v>61.850051348601149</v>
      </c>
      <c r="AV67" s="76">
        <v>62.883416114952382</v>
      </c>
      <c r="AW67" s="76">
        <v>63.894410564098749</v>
      </c>
      <c r="AX67" s="76">
        <v>64.88035116425948</v>
      </c>
      <c r="AY67" s="76">
        <v>65.838820197320686</v>
      </c>
      <c r="AZ67" s="76">
        <v>66.767718678073294</v>
      </c>
      <c r="BA67" s="76">
        <v>67.665278945687788</v>
      </c>
      <c r="BB67" s="76">
        <v>68.530113354932709</v>
      </c>
      <c r="BC67" s="76">
        <v>69.361105128969555</v>
      </c>
      <c r="BD67" s="76">
        <v>70.157415687244026</v>
      </c>
      <c r="BE67" s="76">
        <v>70.858989844116465</v>
      </c>
      <c r="BF67" s="76">
        <v>71.567579742557626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33.620835914067882</v>
      </c>
      <c r="T68" s="76">
        <v>34.309830669779473</v>
      </c>
      <c r="U68" s="76">
        <v>35.013178067881348</v>
      </c>
      <c r="V68" s="76">
        <v>35.730807042850635</v>
      </c>
      <c r="W68" s="76">
        <v>38.401202095949643</v>
      </c>
      <c r="X68" s="76">
        <v>39.212861544370313</v>
      </c>
      <c r="Y68" s="76">
        <v>40.041531558075178</v>
      </c>
      <c r="Z68" s="76">
        <v>40.885487325276003</v>
      </c>
      <c r="AA68" s="76">
        <v>41.745457482307188</v>
      </c>
      <c r="AB68" s="76">
        <v>42.622279606568597</v>
      </c>
      <c r="AC68" s="76">
        <v>43.516841293368927</v>
      </c>
      <c r="AD68" s="76">
        <v>44.430083353811149</v>
      </c>
      <c r="AE68" s="76">
        <v>45.363273846947088</v>
      </c>
      <c r="AF68" s="76">
        <v>46.316724996413114</v>
      </c>
      <c r="AG68" s="76">
        <v>47.290730461316002</v>
      </c>
      <c r="AH68" s="76">
        <v>48.285575358901347</v>
      </c>
      <c r="AI68" s="76">
        <v>49.30158041448427</v>
      </c>
      <c r="AJ68" s="76">
        <v>50.349390015244538</v>
      </c>
      <c r="AK68" s="76">
        <v>51.425060852584423</v>
      </c>
      <c r="AL68" s="76">
        <v>52.524496663061846</v>
      </c>
      <c r="AM68" s="76">
        <v>53.64349775198616</v>
      </c>
      <c r="AN68" s="76">
        <v>54.777813708828809</v>
      </c>
      <c r="AO68" s="76">
        <v>55.923126915386149</v>
      </c>
      <c r="AP68" s="76">
        <v>57.075113177023148</v>
      </c>
      <c r="AQ68" s="76">
        <v>58.229491136195946</v>
      </c>
      <c r="AR68" s="76">
        <v>59.38204916181887</v>
      </c>
      <c r="AS68" s="76">
        <v>60.528684382667329</v>
      </c>
      <c r="AT68" s="76">
        <v>61.665430136489071</v>
      </c>
      <c r="AU68" s="76">
        <v>62.788513875071338</v>
      </c>
      <c r="AV68" s="76">
        <v>63.894368941528448</v>
      </c>
      <c r="AW68" s="76">
        <v>64.979663664413494</v>
      </c>
      <c r="AX68" s="76">
        <v>66.041357578767588</v>
      </c>
      <c r="AY68" s="76">
        <v>67.076706318763371</v>
      </c>
      <c r="AZ68" s="76">
        <v>68.08325644781354</v>
      </c>
      <c r="BA68" s="76">
        <v>69.058880142106389</v>
      </c>
      <c r="BB68" s="76">
        <v>70.001831924064518</v>
      </c>
      <c r="BC68" s="76">
        <v>70.910652458965373</v>
      </c>
      <c r="BD68" s="76">
        <v>71.784172193924888</v>
      </c>
      <c r="BE68" s="76">
        <v>72.621538824077575</v>
      </c>
      <c r="BF68" s="76">
        <v>73.34775421231835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34.358296680509326</v>
      </c>
      <c r="U69" s="76">
        <v>35.067842753304653</v>
      </c>
      <c r="V69" s="76">
        <v>35.79239785735983</v>
      </c>
      <c r="W69" s="76">
        <v>38.473996867276931</v>
      </c>
      <c r="X69" s="76">
        <v>39.29483821169439</v>
      </c>
      <c r="Y69" s="76">
        <v>40.133740024395202</v>
      </c>
      <c r="Z69" s="76">
        <v>40.989013585058132</v>
      </c>
      <c r="AA69" s="76">
        <v>41.861517366385634</v>
      </c>
      <c r="AB69" s="76">
        <v>42.752236337825771</v>
      </c>
      <c r="AC69" s="76">
        <v>43.662222363448329</v>
      </c>
      <c r="AD69" s="76">
        <v>44.592598937429806</v>
      </c>
      <c r="AE69" s="76">
        <v>45.544848876842266</v>
      </c>
      <c r="AF69" s="76">
        <v>46.519475733478302</v>
      </c>
      <c r="AG69" s="76">
        <v>47.516978843362615</v>
      </c>
      <c r="AH69" s="76">
        <v>48.537864277245717</v>
      </c>
      <c r="AI69" s="76">
        <v>49.582691696069467</v>
      </c>
      <c r="AJ69" s="76">
        <v>50.662919286284989</v>
      </c>
      <c r="AK69" s="76">
        <v>51.774701871090912</v>
      </c>
      <c r="AL69" s="76">
        <v>52.914013654703645</v>
      </c>
      <c r="AM69" s="76">
        <v>54.076694847322827</v>
      </c>
      <c r="AN69" s="76">
        <v>55.258502296869743</v>
      </c>
      <c r="AO69" s="76">
        <v>56.455087158662074</v>
      </c>
      <c r="AP69" s="76">
        <v>57.662054893842317</v>
      </c>
      <c r="AQ69" s="76">
        <v>58.8750144571625</v>
      </c>
      <c r="AR69" s="76">
        <v>60.089604451639154</v>
      </c>
      <c r="AS69" s="76">
        <v>61.301533254457276</v>
      </c>
      <c r="AT69" s="76">
        <v>62.506607771028598</v>
      </c>
      <c r="AU69" s="76">
        <v>63.700796141709503</v>
      </c>
      <c r="AV69" s="76">
        <v>64.880241793615056</v>
      </c>
      <c r="AW69" s="76">
        <v>66.041319880216705</v>
      </c>
      <c r="AX69" s="76">
        <v>67.180635488150642</v>
      </c>
      <c r="AY69" s="76">
        <v>68.295079481689868</v>
      </c>
      <c r="AZ69" s="76">
        <v>69.381862935809252</v>
      </c>
      <c r="BA69" s="76">
        <v>70.438495156181375</v>
      </c>
      <c r="BB69" s="76">
        <v>71.462860128091236</v>
      </c>
      <c r="BC69" s="76">
        <v>72.453137763668451</v>
      </c>
      <c r="BD69" s="76">
        <v>73.407805044471658</v>
      </c>
      <c r="BE69" s="76">
        <v>74.325670697683748</v>
      </c>
      <c r="BF69" s="76">
        <v>75.205881962326032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35.11778762789254</v>
      </c>
      <c r="V70" s="76">
        <v>35.848739306289119</v>
      </c>
      <c r="W70" s="76">
        <v>38.540600461021</v>
      </c>
      <c r="X70" s="76">
        <v>39.369929278579278</v>
      </c>
      <c r="Y70" s="76">
        <v>40.218305243370082</v>
      </c>
      <c r="Z70" s="76">
        <v>41.084074201536417</v>
      </c>
      <c r="AA70" s="76">
        <v>41.968221733933106</v>
      </c>
      <c r="AB70" s="76">
        <v>42.871878173842184</v>
      </c>
      <c r="AC70" s="76">
        <v>43.796258629172428</v>
      </c>
      <c r="AD70" s="76">
        <v>44.742669555727502</v>
      </c>
      <c r="AE70" s="76">
        <v>45.712810302368958</v>
      </c>
      <c r="AF70" s="76">
        <v>46.707380161402789</v>
      </c>
      <c r="AG70" s="76">
        <v>47.72709095590578</v>
      </c>
      <c r="AH70" s="76">
        <v>48.772679344124711</v>
      </c>
      <c r="AI70" s="76">
        <v>49.844956835605281</v>
      </c>
      <c r="AJ70" s="76">
        <v>50.956210036644052</v>
      </c>
      <c r="AK70" s="76">
        <v>52.102716675196397</v>
      </c>
      <c r="AL70" s="76">
        <v>53.280549342879773</v>
      </c>
      <c r="AM70" s="76">
        <v>54.485618842543232</v>
      </c>
      <c r="AN70" s="76">
        <v>55.713722229798535</v>
      </c>
      <c r="AO70" s="76">
        <v>56.960513978732791</v>
      </c>
      <c r="AP70" s="76">
        <v>58.221564560327081</v>
      </c>
      <c r="AQ70" s="76">
        <v>59.492408533577816</v>
      </c>
      <c r="AR70" s="76">
        <v>60.768569017226554</v>
      </c>
      <c r="AS70" s="76">
        <v>62.045597946027023</v>
      </c>
      <c r="AT70" s="76">
        <v>63.319105182017225</v>
      </c>
      <c r="AU70" s="76">
        <v>64.584825234135081</v>
      </c>
      <c r="AV70" s="76">
        <v>65.838632871911898</v>
      </c>
      <c r="AW70" s="76">
        <v>67.076605422761645</v>
      </c>
      <c r="AX70" s="76">
        <v>68.29504513968719</v>
      </c>
      <c r="AY70" s="76">
        <v>69.490479660497854</v>
      </c>
      <c r="AZ70" s="76">
        <v>70.659749227842127</v>
      </c>
      <c r="BA70" s="76">
        <v>71.800018741600113</v>
      </c>
      <c r="BB70" s="76">
        <v>72.908798497940566</v>
      </c>
      <c r="BC70" s="76">
        <v>73.983894274648847</v>
      </c>
      <c r="BD70" s="76">
        <v>75.023411531402957</v>
      </c>
      <c r="BE70" s="76">
        <v>76.025797170633808</v>
      </c>
      <c r="BF70" s="76">
        <v>76.989853469426748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35.900239996451191</v>
      </c>
      <c r="W71" s="76">
        <v>38.601489192346797</v>
      </c>
      <c r="X71" s="76">
        <v>39.438649089714204</v>
      </c>
      <c r="Y71" s="76">
        <v>40.295779763630989</v>
      </c>
      <c r="Z71" s="76">
        <v>41.171259505616312</v>
      </c>
      <c r="AA71" s="76">
        <v>42.066197363807149</v>
      </c>
      <c r="AB71" s="76">
        <v>42.981865891300295</v>
      </c>
      <c r="AC71" s="76">
        <v>43.919641076709347</v>
      </c>
      <c r="AD71" s="76">
        <v>44.881011039539572</v>
      </c>
      <c r="AE71" s="76">
        <v>45.867891568801603</v>
      </c>
      <c r="AF71" s="76">
        <v>46.881180101507304</v>
      </c>
      <c r="AG71" s="76">
        <v>47.921805528029878</v>
      </c>
      <c r="AH71" s="76">
        <v>48.990742291272817</v>
      </c>
      <c r="AI71" s="76">
        <v>50.089064037943899</v>
      </c>
      <c r="AJ71" s="76">
        <v>51.229895625678303</v>
      </c>
      <c r="AK71" s="76">
        <v>52.409659975596334</v>
      </c>
      <c r="AL71" s="76">
        <v>53.624553765814206</v>
      </c>
      <c r="AM71" s="76">
        <v>54.870587248137539</v>
      </c>
      <c r="AN71" s="76">
        <v>56.143629315170337</v>
      </c>
      <c r="AO71" s="76">
        <v>57.439371629039641</v>
      </c>
      <c r="AP71" s="76">
        <v>58.753385094267699</v>
      </c>
      <c r="AQ71" s="76">
        <v>60.081166058882715</v>
      </c>
      <c r="AR71" s="76">
        <v>61.418158204280004</v>
      </c>
      <c r="AS71" s="76">
        <v>62.759791972875789</v>
      </c>
      <c r="AT71" s="76">
        <v>64.101513043585001</v>
      </c>
      <c r="AU71" s="76">
        <v>65.438852161591001</v>
      </c>
      <c r="AV71" s="76">
        <v>66.76744144613626</v>
      </c>
      <c r="AW71" s="76">
        <v>68.083081918100589</v>
      </c>
      <c r="AX71" s="76">
        <v>69.38176923448664</v>
      </c>
      <c r="AY71" s="76">
        <v>70.659717735542827</v>
      </c>
      <c r="AZ71" s="76">
        <v>71.913397336563321</v>
      </c>
      <c r="BA71" s="76">
        <v>73.139595992172957</v>
      </c>
      <c r="BB71" s="76">
        <v>74.335468123236652</v>
      </c>
      <c r="BC71" s="76">
        <v>75.498441237290322</v>
      </c>
      <c r="BD71" s="76">
        <v>76.626236213389703</v>
      </c>
      <c r="BE71" s="76">
        <v>77.716919784097016</v>
      </c>
      <c r="BF71" s="76">
        <v>78.768926159028396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38.657124112234385</v>
      </c>
      <c r="X72" s="76">
        <v>39.50149822838501</v>
      </c>
      <c r="Y72" s="76">
        <v>40.366704617291262</v>
      </c>
      <c r="Z72" s="76">
        <v>41.251151409696824</v>
      </c>
      <c r="AA72" s="76">
        <v>42.156066718619591</v>
      </c>
      <c r="AB72" s="76">
        <v>43.08286121449229</v>
      </c>
      <c r="AC72" s="76">
        <v>44.033068230961213</v>
      </c>
      <c r="AD72" s="76">
        <v>45.008354840596851</v>
      </c>
      <c r="AE72" s="76">
        <v>46.010851479833356</v>
      </c>
      <c r="AF72" s="76">
        <v>47.041654260837248</v>
      </c>
      <c r="AG72" s="76">
        <v>48.101911599285408</v>
      </c>
      <c r="AH72" s="76">
        <v>49.192840554203485</v>
      </c>
      <c r="AI72" s="76">
        <v>50.31578459703973</v>
      </c>
      <c r="AJ72" s="76">
        <v>51.484712025652684</v>
      </c>
      <c r="AK72" s="76">
        <v>52.696210548452875</v>
      </c>
      <c r="AL72" s="76">
        <v>53.946624092740926</v>
      </c>
      <c r="AM72" s="76">
        <v>55.232088954690191</v>
      </c>
      <c r="AN72" s="76">
        <v>56.548575632688852</v>
      </c>
      <c r="AO72" s="76">
        <v>57.891845526801994</v>
      </c>
      <c r="AP72" s="76">
        <v>59.257504736939623</v>
      </c>
      <c r="AQ72" s="76">
        <v>60.641047684139785</v>
      </c>
      <c r="AR72" s="76">
        <v>62.037875603640671</v>
      </c>
      <c r="AS72" s="76">
        <v>63.443334230882535</v>
      </c>
      <c r="AT72" s="76">
        <v>64.85274065443852</v>
      </c>
      <c r="AU72" s="76">
        <v>66.26145529574498</v>
      </c>
      <c r="AV72" s="76">
        <v>67.664897941298747</v>
      </c>
      <c r="AW72" s="76">
        <v>69.058619698711752</v>
      </c>
      <c r="AX72" s="76">
        <v>70.438331408058019</v>
      </c>
      <c r="AY72" s="76">
        <v>71.799931084584884</v>
      </c>
      <c r="AZ72" s="76">
        <v>73.139566905728501</v>
      </c>
      <c r="BA72" s="76">
        <v>74.453649074274622</v>
      </c>
      <c r="BB72" s="76">
        <v>75.738946083708953</v>
      </c>
      <c r="BC72" s="76">
        <v>76.992523387232055</v>
      </c>
      <c r="BD72" s="76">
        <v>78.211713766196127</v>
      </c>
      <c r="BE72" s="76">
        <v>79.394190518473081</v>
      </c>
      <c r="BF72" s="76">
        <v>80.538001254570602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39.558976125194633</v>
      </c>
      <c r="Y73" s="76">
        <v>40.431622336428831</v>
      </c>
      <c r="Z73" s="76">
        <v>41.324336760709059</v>
      </c>
      <c r="AA73" s="76">
        <v>42.238461554721106</v>
      </c>
      <c r="AB73" s="76">
        <v>43.175540602318186</v>
      </c>
      <c r="AC73" s="76">
        <v>44.137260037252069</v>
      </c>
      <c r="AD73" s="76">
        <v>45.125461934256229</v>
      </c>
      <c r="AE73" s="76">
        <v>46.142488059384654</v>
      </c>
      <c r="AF73" s="76">
        <v>47.189632011238871</v>
      </c>
      <c r="AG73" s="76">
        <v>48.268262204670485</v>
      </c>
      <c r="AH73" s="76">
        <v>49.379840891232099</v>
      </c>
      <c r="AI73" s="76">
        <v>50.525986526949545</v>
      </c>
      <c r="AJ73" s="76">
        <v>51.721511626683295</v>
      </c>
      <c r="AK73" s="76">
        <v>52.963185450290418</v>
      </c>
      <c r="AL73" s="76">
        <v>54.247519562170069</v>
      </c>
      <c r="AM73" s="76">
        <v>55.570800288402545</v>
      </c>
      <c r="AN73" s="76">
        <v>56.929127173825719</v>
      </c>
      <c r="AO73" s="76">
        <v>58.318362001398022</v>
      </c>
      <c r="AP73" s="76">
        <v>59.734179471990927</v>
      </c>
      <c r="AQ73" s="76">
        <v>61.172107673442163</v>
      </c>
      <c r="AR73" s="76">
        <v>62.62754247120111</v>
      </c>
      <c r="AS73" s="76">
        <v>64.095782620859524</v>
      </c>
      <c r="AT73" s="76">
        <v>65.572054062696921</v>
      </c>
      <c r="AU73" s="76">
        <v>67.051583089751318</v>
      </c>
      <c r="AV73" s="76">
        <v>68.529611098074184</v>
      </c>
      <c r="AW73" s="76">
        <v>70.00147006227219</v>
      </c>
      <c r="AX73" s="76">
        <v>71.462612782484541</v>
      </c>
      <c r="AY73" s="76">
        <v>72.908643020038028</v>
      </c>
      <c r="AZ73" s="76">
        <v>74.335384974230251</v>
      </c>
      <c r="BA73" s="76">
        <v>75.738918691685129</v>
      </c>
      <c r="BB73" s="76">
        <v>77.115627813940293</v>
      </c>
      <c r="BC73" s="76">
        <v>78.462183231007216</v>
      </c>
      <c r="BD73" s="76">
        <v>79.775546465946675</v>
      </c>
      <c r="BE73" s="76">
        <v>81.052993806612449</v>
      </c>
      <c r="BF73" s="76">
        <v>82.292172875605587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40.490985561257688</v>
      </c>
      <c r="Z74" s="76">
        <v>41.391310434096205</v>
      </c>
      <c r="AA74" s="76">
        <v>42.313920456506501</v>
      </c>
      <c r="AB74" s="76">
        <v>43.260487203337327</v>
      </c>
      <c r="AC74" s="76">
        <v>44.232844252922412</v>
      </c>
      <c r="AD74" s="76">
        <v>45.233003697804193</v>
      </c>
      <c r="AE74" s="76">
        <v>46.263514011747603</v>
      </c>
      <c r="AF74" s="76">
        <v>47.325863581804292</v>
      </c>
      <c r="AG74" s="76">
        <v>48.42163951544677</v>
      </c>
      <c r="AH74" s="76">
        <v>49.552549765878283</v>
      </c>
      <c r="AI74" s="76">
        <v>50.720490567036343</v>
      </c>
      <c r="AJ74" s="76">
        <v>51.941115304522093</v>
      </c>
      <c r="AK74" s="76">
        <v>53.211388743756778</v>
      </c>
      <c r="AL74" s="76">
        <v>54.528007624555762</v>
      </c>
      <c r="AM74" s="76">
        <v>55.887429497471715</v>
      </c>
      <c r="AN74" s="76">
        <v>57.285907770561757</v>
      </c>
      <c r="AO74" s="76">
        <v>58.71943292934823</v>
      </c>
      <c r="AP74" s="76">
        <v>60.1837797810878</v>
      </c>
      <c r="AQ74" s="76">
        <v>61.674544323528046</v>
      </c>
      <c r="AR74" s="76">
        <v>63.187153447057632</v>
      </c>
      <c r="AS74" s="76">
        <v>64.716896743451557</v>
      </c>
      <c r="AT74" s="76">
        <v>66.258947384286543</v>
      </c>
      <c r="AU74" s="76">
        <v>67.808435547441292</v>
      </c>
      <c r="AV74" s="76">
        <v>69.360460882430218</v>
      </c>
      <c r="AW74" s="76">
        <v>70.910170535428193</v>
      </c>
      <c r="AX74" s="76">
        <v>72.45279028676859</v>
      </c>
      <c r="AY74" s="76">
        <v>73.983656522688477</v>
      </c>
      <c r="AZ74" s="76">
        <v>75.498291583171564</v>
      </c>
      <c r="BA74" s="76">
        <v>76.992443209096706</v>
      </c>
      <c r="BB74" s="76">
        <v>78.462157005809871</v>
      </c>
      <c r="BC74" s="76">
        <v>79.903710644781512</v>
      </c>
      <c r="BD74" s="76">
        <v>81.313662534776086</v>
      </c>
      <c r="BE74" s="76">
        <v>82.688908930526836</v>
      </c>
      <c r="BF74" s="76">
        <v>84.026693899186341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41.452558525649557</v>
      </c>
      <c r="AA75" s="76">
        <v>42.382973646143817</v>
      </c>
      <c r="AB75" s="76">
        <v>43.338276799950698</v>
      </c>
      <c r="AC75" s="76">
        <v>44.3204429948075</v>
      </c>
      <c r="AD75" s="76">
        <v>45.331648492221412</v>
      </c>
      <c r="AE75" s="76">
        <v>46.374642731235987</v>
      </c>
      <c r="AF75" s="76">
        <v>47.451104862787325</v>
      </c>
      <c r="AG75" s="76">
        <v>48.562837782257404</v>
      </c>
      <c r="AH75" s="76">
        <v>49.711793765724337</v>
      </c>
      <c r="AI75" s="76">
        <v>50.900147419120252</v>
      </c>
      <c r="AJ75" s="76">
        <v>52.14438586316534</v>
      </c>
      <c r="AK75" s="76">
        <v>53.441680554444645</v>
      </c>
      <c r="AL75" s="76">
        <v>54.788928068673833</v>
      </c>
      <c r="AM75" s="76">
        <v>56.182775468994379</v>
      </c>
      <c r="AN75" s="76">
        <v>57.619652007009336</v>
      </c>
      <c r="AO75" s="76">
        <v>59.095702548015602</v>
      </c>
      <c r="AP75" s="76">
        <v>60.60683118323557</v>
      </c>
      <c r="AQ75" s="76">
        <v>62.148734178864522</v>
      </c>
      <c r="AR75" s="76">
        <v>63.716904534344764</v>
      </c>
      <c r="AS75" s="76">
        <v>65.306659874758438</v>
      </c>
      <c r="AT75" s="76">
        <v>66.913159160884163</v>
      </c>
      <c r="AU75" s="76">
        <v>68.531475511988972</v>
      </c>
      <c r="AV75" s="76">
        <v>70.15660542876482</v>
      </c>
      <c r="AW75" s="76">
        <v>71.783548385639875</v>
      </c>
      <c r="AX75" s="76">
        <v>73.407337860998922</v>
      </c>
      <c r="AY75" s="76">
        <v>75.023074178750505</v>
      </c>
      <c r="AZ75" s="76">
        <v>76.626004932254347</v>
      </c>
      <c r="BA75" s="76">
        <v>78.211567800149126</v>
      </c>
      <c r="BB75" s="76">
        <v>79.775468204292551</v>
      </c>
      <c r="BC75" s="76">
        <v>81.313637138018692</v>
      </c>
      <c r="BD75" s="76">
        <v>82.822230136417886</v>
      </c>
      <c r="BE75" s="76">
        <v>84.297732489134191</v>
      </c>
      <c r="BF75" s="76">
        <v>85.737002003139651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42.446125819366678</v>
      </c>
      <c r="AB76" s="76">
        <v>43.409460328410553</v>
      </c>
      <c r="AC76" s="76">
        <v>44.400654978887893</v>
      </c>
      <c r="AD76" s="76">
        <v>45.422043655480032</v>
      </c>
      <c r="AE76" s="76">
        <v>46.476570089147479</v>
      </c>
      <c r="AF76" s="76">
        <v>47.566099031223345</v>
      </c>
      <c r="AG76" s="76">
        <v>48.692644860326617</v>
      </c>
      <c r="AH76" s="76">
        <v>49.858401106068811</v>
      </c>
      <c r="AI76" s="76">
        <v>51.065819335799766</v>
      </c>
      <c r="AJ76" s="76">
        <v>52.332209841661133</v>
      </c>
      <c r="AK76" s="76">
        <v>53.654959290092819</v>
      </c>
      <c r="AL76" s="76">
        <v>55.031175914745198</v>
      </c>
      <c r="AM76" s="76">
        <v>56.457711637387547</v>
      </c>
      <c r="AN76" s="76">
        <v>57.931190568680314</v>
      </c>
      <c r="AO76" s="76">
        <v>59.447934755772053</v>
      </c>
      <c r="AP76" s="76">
        <v>61.004004080236527</v>
      </c>
      <c r="AQ76" s="76">
        <v>62.595225089956429</v>
      </c>
      <c r="AR76" s="76">
        <v>64.217190091893144</v>
      </c>
      <c r="AS76" s="76">
        <v>65.865280643657243</v>
      </c>
      <c r="AT76" s="76">
        <v>67.534679463204171</v>
      </c>
      <c r="AU76" s="76">
        <v>69.220441879866669</v>
      </c>
      <c r="AV76" s="76">
        <v>70.917500937268059</v>
      </c>
      <c r="AW76" s="76">
        <v>72.620747600814255</v>
      </c>
      <c r="AX76" s="76">
        <v>74.325060680605688</v>
      </c>
      <c r="AY76" s="76">
        <v>76.025339524058282</v>
      </c>
      <c r="AZ76" s="76">
        <v>77.716588599084801</v>
      </c>
      <c r="BA76" s="76">
        <v>79.393962842012641</v>
      </c>
      <c r="BB76" s="76">
        <v>81.052849838872334</v>
      </c>
      <c r="BC76" s="76">
        <v>82.68883170431539</v>
      </c>
      <c r="BD76" s="76">
        <v>84.297707589630562</v>
      </c>
      <c r="BE76" s="76">
        <v>85.875550652798793</v>
      </c>
      <c r="BF76" s="76">
        <v>87.418802372440524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43.474560203544421</v>
      </c>
      <c r="AC77" s="76">
        <v>44.474051032726692</v>
      </c>
      <c r="AD77" s="76">
        <v>45.504810080966678</v>
      </c>
      <c r="AE77" s="76">
        <v>46.569967949986285</v>
      </c>
      <c r="AF77" s="76">
        <v>47.671568880459873</v>
      </c>
      <c r="AG77" s="76">
        <v>48.811833230192939</v>
      </c>
      <c r="AH77" s="76">
        <v>49.993191235688585</v>
      </c>
      <c r="AI77" s="76">
        <v>51.218368225658644</v>
      </c>
      <c r="AJ77" s="76">
        <v>52.505484075324837</v>
      </c>
      <c r="AK77" s="76">
        <v>53.852146669263497</v>
      </c>
      <c r="AL77" s="76">
        <v>55.255684989652671</v>
      </c>
      <c r="AM77" s="76">
        <v>56.713168264264631</v>
      </c>
      <c r="AN77" s="76">
        <v>58.221431480781632</v>
      </c>
      <c r="AO77" s="76">
        <v>59.776993667060623</v>
      </c>
      <c r="AP77" s="76">
        <v>61.376094096795633</v>
      </c>
      <c r="AQ77" s="76">
        <v>63.014716922493129</v>
      </c>
      <c r="AR77" s="76">
        <v>64.688584607838806</v>
      </c>
      <c r="AS77" s="76">
        <v>66.393176665493641</v>
      </c>
      <c r="AT77" s="76">
        <v>68.123736264910022</v>
      </c>
      <c r="AU77" s="76">
        <v>69.875339652680282</v>
      </c>
      <c r="AV77" s="76">
        <v>71.642896362786388</v>
      </c>
      <c r="AW77" s="76">
        <v>73.421229151533865</v>
      </c>
      <c r="AX77" s="76">
        <v>75.205101852002571</v>
      </c>
      <c r="AY77" s="76">
        <v>76.989250896508963</v>
      </c>
      <c r="AZ77" s="76">
        <v>78.768473077431338</v>
      </c>
      <c r="BA77" s="76">
        <v>80.537672478615136</v>
      </c>
      <c r="BB77" s="76">
        <v>82.291946336175855</v>
      </c>
      <c r="BC77" s="76">
        <v>84.026550381904613</v>
      </c>
      <c r="BD77" s="76">
        <v>85.736924920274078</v>
      </c>
      <c r="BE77" s="76">
        <v>87.418777639367647</v>
      </c>
      <c r="BF77" s="76">
        <v>89.068130989682103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78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@3.00%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@3.00%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@3.00%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@3.00%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@3.00%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22.38819174629695</v>
      </c>
      <c r="D10" s="76">
        <v>22.478398010954944</v>
      </c>
      <c r="E10" s="76">
        <v>22.562897904824627</v>
      </c>
      <c r="F10" s="76">
        <v>22.641864246649089</v>
      </c>
      <c r="G10" s="76">
        <v>22.715476019196625</v>
      </c>
      <c r="H10" s="76">
        <v>22.783912503115936</v>
      </c>
      <c r="I10" s="76">
        <v>22.847366005350061</v>
      </c>
      <c r="J10" s="76">
        <v>22.906035391499891</v>
      </c>
      <c r="K10" s="76">
        <v>22.960125457460272</v>
      </c>
      <c r="L10" s="76">
        <v>23.00984577182696</v>
      </c>
      <c r="M10" s="76">
        <v>23.055409099284564</v>
      </c>
      <c r="N10" s="76">
        <v>23.097029960362185</v>
      </c>
      <c r="O10" s="76">
        <v>23.134923608488101</v>
      </c>
      <c r="P10" s="76">
        <v>23.169302268755409</v>
      </c>
      <c r="Q10" s="76">
        <v>23.200380452968567</v>
      </c>
      <c r="R10" s="76">
        <v>23.200380452968567</v>
      </c>
      <c r="S10" s="76">
        <v>23.253477056146849</v>
      </c>
      <c r="T10" s="76">
        <v>23.253477056146849</v>
      </c>
      <c r="U10" s="76">
        <v>23.295829407300154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22.618317080793371</v>
      </c>
      <c r="D11" s="76">
        <v>22.716525782537783</v>
      </c>
      <c r="E11" s="76">
        <v>22.808830701666533</v>
      </c>
      <c r="F11" s="76">
        <v>22.895388800307789</v>
      </c>
      <c r="G11" s="76">
        <v>22.976364674080862</v>
      </c>
      <c r="H11" s="76">
        <v>23.051923657563584</v>
      </c>
      <c r="I11" s="76">
        <v>23.122246933304474</v>
      </c>
      <c r="J11" s="76">
        <v>23.18752417002062</v>
      </c>
      <c r="K11" s="76">
        <v>23.247952985196417</v>
      </c>
      <c r="L11" s="76">
        <v>23.303737787280706</v>
      </c>
      <c r="M11" s="76">
        <v>23.355088088847911</v>
      </c>
      <c r="N11" s="76">
        <v>23.402216951180314</v>
      </c>
      <c r="O11" s="76">
        <v>23.445339939051657</v>
      </c>
      <c r="P11" s="76">
        <v>23.484670376961468</v>
      </c>
      <c r="Q11" s="76">
        <v>23.520426640666631</v>
      </c>
      <c r="R11" s="76">
        <v>23.552826928166017</v>
      </c>
      <c r="S11" s="76">
        <v>23.552826928166017</v>
      </c>
      <c r="T11" s="76">
        <v>23.608396337046422</v>
      </c>
      <c r="U11" s="76">
        <v>23.608396337046422</v>
      </c>
      <c r="V11" s="76">
        <v>23.653004139522562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22.846382999261792</v>
      </c>
      <c r="D12" s="76">
        <v>22.952834894202933</v>
      </c>
      <c r="E12" s="76">
        <v>23.0532026114691</v>
      </c>
      <c r="F12" s="76">
        <v>23.147625166842346</v>
      </c>
      <c r="G12" s="76">
        <v>23.236250613157569</v>
      </c>
      <c r="H12" s="76">
        <v>23.319228075651562</v>
      </c>
      <c r="I12" s="76">
        <v>23.396725396601447</v>
      </c>
      <c r="J12" s="76">
        <v>23.468920857275403</v>
      </c>
      <c r="K12" s="76">
        <v>23.536002761382761</v>
      </c>
      <c r="L12" s="76">
        <v>23.598168301177285</v>
      </c>
      <c r="M12" s="76">
        <v>23.655621780374162</v>
      </c>
      <c r="N12" s="76">
        <v>23.708572960515003</v>
      </c>
      <c r="O12" s="76">
        <v>23.757236012688111</v>
      </c>
      <c r="P12" s="76">
        <v>23.801823740951548</v>
      </c>
      <c r="Q12" s="76">
        <v>23.842557009859469</v>
      </c>
      <c r="R12" s="76">
        <v>23.87965872846792</v>
      </c>
      <c r="S12" s="76">
        <v>23.913344400401787</v>
      </c>
      <c r="T12" s="76">
        <v>23.913344400401787</v>
      </c>
      <c r="U12" s="76">
        <v>23.971305918242457</v>
      </c>
      <c r="V12" s="76">
        <v>23.971305918242457</v>
      </c>
      <c r="W12" s="76">
        <v>24.628928734452522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23.072161212425701</v>
      </c>
      <c r="D13" s="76">
        <v>23.187095330067699</v>
      </c>
      <c r="E13" s="76">
        <v>23.29578382717418</v>
      </c>
      <c r="F13" s="76">
        <v>23.398345731283744</v>
      </c>
      <c r="G13" s="76">
        <v>23.494910413694654</v>
      </c>
      <c r="H13" s="76">
        <v>23.58560850756415</v>
      </c>
      <c r="I13" s="76">
        <v>23.670592255688373</v>
      </c>
      <c r="J13" s="76">
        <v>23.750026291144888</v>
      </c>
      <c r="K13" s="76">
        <v>23.824087375754129</v>
      </c>
      <c r="L13" s="76">
        <v>23.892963317523272</v>
      </c>
      <c r="M13" s="76">
        <v>23.956851122266823</v>
      </c>
      <c r="N13" s="76">
        <v>24.015955262868921</v>
      </c>
      <c r="O13" s="76">
        <v>24.070486653538641</v>
      </c>
      <c r="P13" s="76">
        <v>24.120655784553936</v>
      </c>
      <c r="Q13" s="76">
        <v>24.166684465695184</v>
      </c>
      <c r="R13" s="76">
        <v>24.208798992426576</v>
      </c>
      <c r="S13" s="76">
        <v>24.247218483240388</v>
      </c>
      <c r="T13" s="76">
        <v>24.282157261427141</v>
      </c>
      <c r="U13" s="76">
        <v>24.282157261427141</v>
      </c>
      <c r="V13" s="76">
        <v>24.342444105951291</v>
      </c>
      <c r="W13" s="76">
        <v>25.009354231437133</v>
      </c>
      <c r="X13" s="76">
        <v>25.009354231437133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23.295321739386512</v>
      </c>
      <c r="D14" s="76">
        <v>23.418968284437771</v>
      </c>
      <c r="E14" s="76">
        <v>23.536228520662899</v>
      </c>
      <c r="F14" s="76">
        <v>23.64719952327518</v>
      </c>
      <c r="G14" s="76">
        <v>23.751989891965223</v>
      </c>
      <c r="H14" s="76">
        <v>23.850709501910352</v>
      </c>
      <c r="I14" s="76">
        <v>23.943492724057034</v>
      </c>
      <c r="J14" s="76">
        <v>24.030488241320199</v>
      </c>
      <c r="K14" s="76">
        <v>24.111858977132776</v>
      </c>
      <c r="L14" s="76">
        <v>24.187781095637938</v>
      </c>
      <c r="M14" s="76">
        <v>24.258442104011891</v>
      </c>
      <c r="N14" s="76">
        <v>24.324039064677464</v>
      </c>
      <c r="O14" s="76">
        <v>24.384777622380149</v>
      </c>
      <c r="P14" s="76">
        <v>24.440863999061225</v>
      </c>
      <c r="Q14" s="76">
        <v>24.492519238667622</v>
      </c>
      <c r="R14" s="76">
        <v>24.539971526821489</v>
      </c>
      <c r="S14" s="76">
        <v>24.583442171858341</v>
      </c>
      <c r="T14" s="76">
        <v>24.623148339710209</v>
      </c>
      <c r="U14" s="76">
        <v>24.659307939692333</v>
      </c>
      <c r="V14" s="76">
        <v>24.659307939692333</v>
      </c>
      <c r="W14" s="76">
        <v>25.393493717969122</v>
      </c>
      <c r="X14" s="76">
        <v>25.393493717969122</v>
      </c>
      <c r="Y14" s="76">
        <v>25.448351640763978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23.51559759446058</v>
      </c>
      <c r="D15" s="76">
        <v>23.648180021270203</v>
      </c>
      <c r="E15" s="76">
        <v>23.774258104461186</v>
      </c>
      <c r="F15" s="76">
        <v>23.89390510438421</v>
      </c>
      <c r="G15" s="76">
        <v>24.007206831505904</v>
      </c>
      <c r="H15" s="76">
        <v>24.114250173879775</v>
      </c>
      <c r="I15" s="76">
        <v>24.215149364964432</v>
      </c>
      <c r="J15" s="76">
        <v>24.310034810944973</v>
      </c>
      <c r="K15" s="76">
        <v>24.399053247100507</v>
      </c>
      <c r="L15" s="76">
        <v>24.482366853330223</v>
      </c>
      <c r="M15" s="76">
        <v>24.560151333184322</v>
      </c>
      <c r="N15" s="76">
        <v>24.63259409212116</v>
      </c>
      <c r="O15" s="76">
        <v>24.699893346988453</v>
      </c>
      <c r="P15" s="76">
        <v>24.762248928501297</v>
      </c>
      <c r="Q15" s="76">
        <v>24.819879233583656</v>
      </c>
      <c r="R15" s="76">
        <v>24.873012669842542</v>
      </c>
      <c r="S15" s="76">
        <v>24.921871126047087</v>
      </c>
      <c r="T15" s="76">
        <v>24.966673098501413</v>
      </c>
      <c r="U15" s="76">
        <v>25.007639638263978</v>
      </c>
      <c r="V15" s="76">
        <v>25.044992567273425</v>
      </c>
      <c r="W15" s="76">
        <v>25.781302468220989</v>
      </c>
      <c r="X15" s="76">
        <v>25.781302468220989</v>
      </c>
      <c r="Y15" s="76">
        <v>25.84364831781809</v>
      </c>
      <c r="Z15" s="76">
        <v>25.84364831781809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23.732716842203001</v>
      </c>
      <c r="D16" s="76">
        <v>23.874449978517642</v>
      </c>
      <c r="E16" s="76">
        <v>24.009585262529789</v>
      </c>
      <c r="F16" s="76">
        <v>24.138170411940543</v>
      </c>
      <c r="G16" s="76">
        <v>24.260266530626669</v>
      </c>
      <c r="H16" s="76">
        <v>24.375935355426705</v>
      </c>
      <c r="I16" s="76">
        <v>24.485268752484316</v>
      </c>
      <c r="J16" s="76">
        <v>24.588376526609856</v>
      </c>
      <c r="K16" s="76">
        <v>24.685386845147274</v>
      </c>
      <c r="L16" s="76">
        <v>24.776445504066995</v>
      </c>
      <c r="M16" s="76">
        <v>24.861714010507544</v>
      </c>
      <c r="N16" s="76">
        <v>24.941367754394037</v>
      </c>
      <c r="O16" s="76">
        <v>25.015595233747277</v>
      </c>
      <c r="P16" s="76">
        <v>25.084587604368934</v>
      </c>
      <c r="Q16" s="76">
        <v>25.148558566022349</v>
      </c>
      <c r="R16" s="76">
        <v>25.207734907672993</v>
      </c>
      <c r="S16" s="76">
        <v>25.262337300706619</v>
      </c>
      <c r="T16" s="76">
        <v>25.312583859550511</v>
      </c>
      <c r="U16" s="76">
        <v>25.358697251782921</v>
      </c>
      <c r="V16" s="76">
        <v>25.400902760698788</v>
      </c>
      <c r="W16" s="76">
        <v>26.172711991699121</v>
      </c>
      <c r="X16" s="76">
        <v>26.209574729469843</v>
      </c>
      <c r="Y16" s="76">
        <v>26.209574729469843</v>
      </c>
      <c r="Z16" s="76">
        <v>26.273769023766324</v>
      </c>
      <c r="AA16" s="76">
        <v>26.273769023766324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23.946404549827612</v>
      </c>
      <c r="D17" s="76">
        <v>24.097492643141486</v>
      </c>
      <c r="E17" s="76">
        <v>24.241915718990061</v>
      </c>
      <c r="F17" s="76">
        <v>24.37969439169488</v>
      </c>
      <c r="G17" s="76">
        <v>24.510863276090234</v>
      </c>
      <c r="H17" s="76">
        <v>24.635456887721151</v>
      </c>
      <c r="I17" s="76">
        <v>24.753542560968587</v>
      </c>
      <c r="J17" s="76">
        <v>24.865207206950142</v>
      </c>
      <c r="K17" s="76">
        <v>24.970558042949563</v>
      </c>
      <c r="L17" s="76">
        <v>25.069722046236787</v>
      </c>
      <c r="M17" s="76">
        <v>25.162844069264121</v>
      </c>
      <c r="N17" s="76">
        <v>25.250085032772038</v>
      </c>
      <c r="O17" s="76">
        <v>25.331621305543081</v>
      </c>
      <c r="P17" s="76">
        <v>25.407632937423099</v>
      </c>
      <c r="Q17" s="76">
        <v>25.478326720152008</v>
      </c>
      <c r="R17" s="76">
        <v>25.543925812460113</v>
      </c>
      <c r="S17" s="76">
        <v>25.604647680821444</v>
      </c>
      <c r="T17" s="76">
        <v>25.660708140521667</v>
      </c>
      <c r="U17" s="76">
        <v>25.712329741275664</v>
      </c>
      <c r="V17" s="76">
        <v>25.75973968855034</v>
      </c>
      <c r="W17" s="76">
        <v>26.567627754186205</v>
      </c>
      <c r="X17" s="76">
        <v>26.609061586695599</v>
      </c>
      <c r="Y17" s="76">
        <v>26.646938670351982</v>
      </c>
      <c r="Z17" s="76">
        <v>26.646938670351982</v>
      </c>
      <c r="AA17" s="76">
        <v>26.712927554406704</v>
      </c>
      <c r="AB17" s="76">
        <v>26.712927554406704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24.156383245943829</v>
      </c>
      <c r="D18" s="76">
        <v>24.317017846592776</v>
      </c>
      <c r="E18" s="76">
        <v>24.470948336317544</v>
      </c>
      <c r="F18" s="76">
        <v>24.618166864266097</v>
      </c>
      <c r="G18" s="76">
        <v>24.758679942757063</v>
      </c>
      <c r="H18" s="76">
        <v>24.89249292663067</v>
      </c>
      <c r="I18" s="76">
        <v>25.019646549784071</v>
      </c>
      <c r="J18" s="76">
        <v>25.140202600670406</v>
      </c>
      <c r="K18" s="76">
        <v>25.254244993977103</v>
      </c>
      <c r="L18" s="76">
        <v>25.361879447433719</v>
      </c>
      <c r="M18" s="76">
        <v>25.463231660384981</v>
      </c>
      <c r="N18" s="76">
        <v>25.558445558940541</v>
      </c>
      <c r="O18" s="76">
        <v>25.647682870388728</v>
      </c>
      <c r="P18" s="76">
        <v>25.731109973422551</v>
      </c>
      <c r="Q18" s="76">
        <v>25.808924394596225</v>
      </c>
      <c r="R18" s="76">
        <v>25.881343488635846</v>
      </c>
      <c r="S18" s="76">
        <v>25.948579340602588</v>
      </c>
      <c r="T18" s="76">
        <v>26.010843342244709</v>
      </c>
      <c r="U18" s="76">
        <v>26.068355976333653</v>
      </c>
      <c r="V18" s="76">
        <v>26.121344612952004</v>
      </c>
      <c r="W18" s="76">
        <v>26.965921198718959</v>
      </c>
      <c r="X18" s="76">
        <v>27.01231213217276</v>
      </c>
      <c r="Y18" s="76">
        <v>27.054820027119721</v>
      </c>
      <c r="Z18" s="76">
        <v>27.093669343228449</v>
      </c>
      <c r="AA18" s="76">
        <v>27.093669343228449</v>
      </c>
      <c r="AB18" s="76">
        <v>27.16145090274799</v>
      </c>
      <c r="AC18" s="76">
        <v>27.16145090274799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24.362378874230622</v>
      </c>
      <c r="D19" s="76">
        <v>24.532736931193369</v>
      </c>
      <c r="E19" s="76">
        <v>24.696381471345344</v>
      </c>
      <c r="F19" s="76">
        <v>24.85327504777112</v>
      </c>
      <c r="G19" s="76">
        <v>25.003394659257253</v>
      </c>
      <c r="H19" s="76">
        <v>25.146714726719942</v>
      </c>
      <c r="I19" s="76">
        <v>25.283247448708288</v>
      </c>
      <c r="J19" s="76">
        <v>25.413027356679127</v>
      </c>
      <c r="K19" s="76">
        <v>25.536112771794205</v>
      </c>
      <c r="L19" s="76">
        <v>25.652585738347135</v>
      </c>
      <c r="M19" s="76">
        <v>25.762550293919574</v>
      </c>
      <c r="N19" s="76">
        <v>25.866130798745015</v>
      </c>
      <c r="O19" s="76">
        <v>25.963471748328651</v>
      </c>
      <c r="P19" s="76">
        <v>26.054723168127968</v>
      </c>
      <c r="Q19" s="76">
        <v>26.140070829598692</v>
      </c>
      <c r="R19" s="76">
        <v>26.219723962895191</v>
      </c>
      <c r="S19" s="76">
        <v>26.293886914591976</v>
      </c>
      <c r="T19" s="76">
        <v>26.362764320723304</v>
      </c>
      <c r="U19" s="76">
        <v>26.426572430037218</v>
      </c>
      <c r="V19" s="76">
        <v>26.485536794447174</v>
      </c>
      <c r="W19" s="76">
        <v>27.367440005019393</v>
      </c>
      <c r="X19" s="76">
        <v>27.419203464443207</v>
      </c>
      <c r="Y19" s="76">
        <v>27.466741657804466</v>
      </c>
      <c r="Z19" s="76">
        <v>27.51028478143148</v>
      </c>
      <c r="AA19" s="76">
        <v>27.550113837606315</v>
      </c>
      <c r="AB19" s="76">
        <v>27.586500126619974</v>
      </c>
      <c r="AC19" s="76">
        <v>27.586500126619974</v>
      </c>
      <c r="AD19" s="76">
        <v>27.649970524950419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24.564121331393249</v>
      </c>
      <c r="D20" s="76">
        <v>24.744363181392217</v>
      </c>
      <c r="E20" s="76">
        <v>24.917913264729812</v>
      </c>
      <c r="F20" s="76">
        <v>25.084703667995132</v>
      </c>
      <c r="G20" s="76">
        <v>25.244680701733905</v>
      </c>
      <c r="H20" s="76">
        <v>25.397786281307855</v>
      </c>
      <c r="I20" s="76">
        <v>25.544002306545849</v>
      </c>
      <c r="J20" s="76">
        <v>25.683334052573962</v>
      </c>
      <c r="K20" s="76">
        <v>25.815812050597831</v>
      </c>
      <c r="L20" s="76">
        <v>25.94149231823749</v>
      </c>
      <c r="M20" s="76">
        <v>26.060454747193862</v>
      </c>
      <c r="N20" s="76">
        <v>26.172801546240947</v>
      </c>
      <c r="O20" s="76">
        <v>26.278657338101965</v>
      </c>
      <c r="P20" s="76">
        <v>26.378153020562962</v>
      </c>
      <c r="Q20" s="76">
        <v>26.471460005916715</v>
      </c>
      <c r="R20" s="76">
        <v>26.558776946969932</v>
      </c>
      <c r="S20" s="76">
        <v>26.640297929534078</v>
      </c>
      <c r="T20" s="76">
        <v>26.716218301990754</v>
      </c>
      <c r="U20" s="76">
        <v>26.786747692994293</v>
      </c>
      <c r="V20" s="76">
        <v>26.852107624521583</v>
      </c>
      <c r="W20" s="76">
        <v>27.772000178188691</v>
      </c>
      <c r="X20" s="76">
        <v>27.829581856113343</v>
      </c>
      <c r="Y20" s="76">
        <v>27.88258071874262</v>
      </c>
      <c r="Z20" s="76">
        <v>27.931230952174861</v>
      </c>
      <c r="AA20" s="76">
        <v>27.975826441716411</v>
      </c>
      <c r="AB20" s="76">
        <v>28.016652500651926</v>
      </c>
      <c r="AC20" s="76">
        <v>28.053983464501677</v>
      </c>
      <c r="AD20" s="76">
        <v>28.053983464501677</v>
      </c>
      <c r="AE20" s="76">
        <v>28.119202331857288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24.761346981697063</v>
      </c>
      <c r="D21" s="76">
        <v>24.951614380032559</v>
      </c>
      <c r="E21" s="76">
        <v>25.135244208283023</v>
      </c>
      <c r="F21" s="76">
        <v>25.312137503430431</v>
      </c>
      <c r="G21" s="76">
        <v>25.48220898061118</v>
      </c>
      <c r="H21" s="76">
        <v>25.645366715352484</v>
      </c>
      <c r="I21" s="76">
        <v>25.801560754096727</v>
      </c>
      <c r="J21" s="76">
        <v>25.950765290917552</v>
      </c>
      <c r="K21" s="76">
        <v>26.092981007650973</v>
      </c>
      <c r="L21" s="76">
        <v>26.228235637032782</v>
      </c>
      <c r="M21" s="76">
        <v>26.356582500604887</v>
      </c>
      <c r="N21" s="76">
        <v>26.478099092188543</v>
      </c>
      <c r="O21" s="76">
        <v>26.592887502950528</v>
      </c>
      <c r="P21" s="76">
        <v>26.701056664366728</v>
      </c>
      <c r="Q21" s="76">
        <v>26.802760937322049</v>
      </c>
      <c r="R21" s="76">
        <v>26.898185832088807</v>
      </c>
      <c r="S21" s="76">
        <v>26.987512500803046</v>
      </c>
      <c r="T21" s="76">
        <v>27.070924287776318</v>
      </c>
      <c r="U21" s="76">
        <v>27.148621604516496</v>
      </c>
      <c r="V21" s="76">
        <v>27.220819500719902</v>
      </c>
      <c r="W21" s="76">
        <v>28.179384298430406</v>
      </c>
      <c r="X21" s="76">
        <v>28.243260763532025</v>
      </c>
      <c r="Y21" s="76">
        <v>28.302182473204745</v>
      </c>
      <c r="Z21" s="76">
        <v>28.356385498325722</v>
      </c>
      <c r="AA21" s="76">
        <v>28.406175528323558</v>
      </c>
      <c r="AB21" s="76">
        <v>28.451851088237344</v>
      </c>
      <c r="AC21" s="76">
        <v>28.493700716885488</v>
      </c>
      <c r="AD21" s="76">
        <v>28.532002084832712</v>
      </c>
      <c r="AE21" s="76">
        <v>28.532002084832712</v>
      </c>
      <c r="AF21" s="76">
        <v>28.59901297442542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24.953779995057452</v>
      </c>
      <c r="D22" s="76">
        <v>25.154213892934564</v>
      </c>
      <c r="E22" s="76">
        <v>25.348078163564814</v>
      </c>
      <c r="F22" s="76">
        <v>25.535262299705924</v>
      </c>
      <c r="G22" s="76">
        <v>25.715648809953134</v>
      </c>
      <c r="H22" s="76">
        <v>25.889110866254917</v>
      </c>
      <c r="I22" s="76">
        <v>26.055565353435764</v>
      </c>
      <c r="J22" s="76">
        <v>26.2149537737176</v>
      </c>
      <c r="K22" s="76">
        <v>26.367245079024215</v>
      </c>
      <c r="L22" s="76">
        <v>26.512436598997265</v>
      </c>
      <c r="M22" s="76">
        <v>26.650552756672166</v>
      </c>
      <c r="N22" s="76">
        <v>26.781643826676277</v>
      </c>
      <c r="O22" s="76">
        <v>26.905786730452977</v>
      </c>
      <c r="P22" s="76">
        <v>27.023065564806267</v>
      </c>
      <c r="Q22" s="76">
        <v>27.133614888755481</v>
      </c>
      <c r="R22" s="76">
        <v>27.237604420013408</v>
      </c>
      <c r="S22" s="76">
        <v>27.3351995737066</v>
      </c>
      <c r="T22" s="76">
        <v>27.426568803884322</v>
      </c>
      <c r="U22" s="76">
        <v>27.511900512877361</v>
      </c>
      <c r="V22" s="76">
        <v>27.591400613523184</v>
      </c>
      <c r="W22" s="76">
        <v>28.589334235295308</v>
      </c>
      <c r="X22" s="76">
        <v>28.660013010636106</v>
      </c>
      <c r="Y22" s="76">
        <v>28.725351981906062</v>
      </c>
      <c r="Z22" s="76">
        <v>28.785586613094736</v>
      </c>
      <c r="AA22" s="76">
        <v>28.841033024467748</v>
      </c>
      <c r="AB22" s="76">
        <v>28.892001873680101</v>
      </c>
      <c r="AC22" s="76">
        <v>28.938795092492313</v>
      </c>
      <c r="AD22" s="76">
        <v>28.981704779780536</v>
      </c>
      <c r="AE22" s="76">
        <v>29.021016951524889</v>
      </c>
      <c r="AF22" s="76">
        <v>29.021016951524889</v>
      </c>
      <c r="AG22" s="76">
        <v>29.089865867551641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25.140462850156187</v>
      </c>
      <c r="D23" s="76">
        <v>25.35187637058625</v>
      </c>
      <c r="E23" s="76">
        <v>25.55613023830281</v>
      </c>
      <c r="F23" s="76">
        <v>25.753773051688544</v>
      </c>
      <c r="G23" s="76">
        <v>25.944676575854313</v>
      </c>
      <c r="H23" s="76">
        <v>26.128678315820292</v>
      </c>
      <c r="I23" s="76">
        <v>26.305660967516832</v>
      </c>
      <c r="J23" s="76">
        <v>26.475531983862815</v>
      </c>
      <c r="K23" s="76">
        <v>26.638226926204933</v>
      </c>
      <c r="L23" s="76">
        <v>26.793710786570394</v>
      </c>
      <c r="M23" s="76">
        <v>26.941976904093938</v>
      </c>
      <c r="N23" s="76">
        <v>27.08304592651908</v>
      </c>
      <c r="O23" s="76">
        <v>27.216967026541329</v>
      </c>
      <c r="P23" s="76">
        <v>27.343796607375165</v>
      </c>
      <c r="Q23" s="76">
        <v>27.463646653511073</v>
      </c>
      <c r="R23" s="76">
        <v>27.576668387250781</v>
      </c>
      <c r="S23" s="76">
        <v>27.683008581194414</v>
      </c>
      <c r="T23" s="76">
        <v>27.782817762778777</v>
      </c>
      <c r="U23" s="76">
        <v>27.876269352226675</v>
      </c>
      <c r="V23" s="76">
        <v>27.963557254245991</v>
      </c>
      <c r="W23" s="76">
        <v>29.001567137009975</v>
      </c>
      <c r="X23" s="76">
        <v>29.079587162929212</v>
      </c>
      <c r="Y23" s="76">
        <v>29.151870905319704</v>
      </c>
      <c r="Z23" s="76">
        <v>29.218650314656369</v>
      </c>
      <c r="AA23" s="76">
        <v>29.280250249758652</v>
      </c>
      <c r="AB23" s="76">
        <v>29.336992118341566</v>
      </c>
      <c r="AC23" s="76">
        <v>29.389190146897086</v>
      </c>
      <c r="AD23" s="76">
        <v>29.437150043537486</v>
      </c>
      <c r="AE23" s="76">
        <v>29.481173138756571</v>
      </c>
      <c r="AF23" s="76">
        <v>29.521529806899629</v>
      </c>
      <c r="AG23" s="76">
        <v>29.521529806899629</v>
      </c>
      <c r="AH23" s="76">
        <v>29.592283151002754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25.332216515991202</v>
      </c>
      <c r="D24" s="76">
        <v>25.543629092601019</v>
      </c>
      <c r="E24" s="76">
        <v>25.759099261503255</v>
      </c>
      <c r="F24" s="76">
        <v>25.967369695858405</v>
      </c>
      <c r="G24" s="76">
        <v>26.168970997343649</v>
      </c>
      <c r="H24" s="76">
        <v>26.363728162339303</v>
      </c>
      <c r="I24" s="76">
        <v>26.551488983549667</v>
      </c>
      <c r="J24" s="76">
        <v>26.732125797442603</v>
      </c>
      <c r="K24" s="76">
        <v>26.905539376207116</v>
      </c>
      <c r="L24" s="76">
        <v>27.071660667323751</v>
      </c>
      <c r="M24" s="76">
        <v>27.230449930366849</v>
      </c>
      <c r="N24" s="76">
        <v>27.381895925457648</v>
      </c>
      <c r="O24" s="76">
        <v>27.526017596492046</v>
      </c>
      <c r="P24" s="76">
        <v>27.662840844865016</v>
      </c>
      <c r="Q24" s="76">
        <v>27.792452328151874</v>
      </c>
      <c r="R24" s="76">
        <v>27.914982056130061</v>
      </c>
      <c r="S24" s="76">
        <v>28.030555184606239</v>
      </c>
      <c r="T24" s="76">
        <v>28.139301157715444</v>
      </c>
      <c r="U24" s="76">
        <v>28.241375281188969</v>
      </c>
      <c r="V24" s="76">
        <v>28.336956389288609</v>
      </c>
      <c r="W24" s="76">
        <v>29.415751723803574</v>
      </c>
      <c r="X24" s="76">
        <v>29.501682501115361</v>
      </c>
      <c r="Y24" s="76">
        <v>29.581471185328919</v>
      </c>
      <c r="Z24" s="76">
        <v>29.655342872759693</v>
      </c>
      <c r="AA24" s="76">
        <v>29.723629129656324</v>
      </c>
      <c r="AB24" s="76">
        <v>29.786660401673906</v>
      </c>
      <c r="AC24" s="76">
        <v>29.844761796352884</v>
      </c>
      <c r="AD24" s="76">
        <v>29.898251513050564</v>
      </c>
      <c r="AE24" s="76">
        <v>29.94744544358112</v>
      </c>
      <c r="AF24" s="76">
        <v>29.992627004622335</v>
      </c>
      <c r="AG24" s="76">
        <v>30.034072632657985</v>
      </c>
      <c r="AH24" s="76">
        <v>30.034072632657985</v>
      </c>
      <c r="AI24" s="76">
        <v>30.106819572482117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25.482589155329059</v>
      </c>
      <c r="D25" s="76">
        <v>25.737415046882351</v>
      </c>
      <c r="E25" s="76">
        <v>25.956006949487016</v>
      </c>
      <c r="F25" s="76">
        <v>26.175740329084007</v>
      </c>
      <c r="G25" s="76">
        <v>26.388222115481511</v>
      </c>
      <c r="H25" s="76">
        <v>26.593928471639732</v>
      </c>
      <c r="I25" s="76">
        <v>26.79269720257583</v>
      </c>
      <c r="J25" s="76">
        <v>26.984364785238345</v>
      </c>
      <c r="K25" s="76">
        <v>27.168796105146285</v>
      </c>
      <c r="L25" s="76">
        <v>27.345886630389913</v>
      </c>
      <c r="M25" s="76">
        <v>27.515561781315711</v>
      </c>
      <c r="N25" s="76">
        <v>27.677776365916483</v>
      </c>
      <c r="O25" s="76">
        <v>27.832516771356623</v>
      </c>
      <c r="P25" s="76">
        <v>27.979775680767553</v>
      </c>
      <c r="Q25" s="76">
        <v>28.119611735888753</v>
      </c>
      <c r="R25" s="76">
        <v>28.252131048026296</v>
      </c>
      <c r="S25" s="76">
        <v>28.377434153691016</v>
      </c>
      <c r="T25" s="76">
        <v>28.495626170757397</v>
      </c>
      <c r="U25" s="76">
        <v>28.606841028690109</v>
      </c>
      <c r="V25" s="76">
        <v>28.711239259047886</v>
      </c>
      <c r="W25" s="76">
        <v>29.831525947389373</v>
      </c>
      <c r="X25" s="76">
        <v>29.925967063277923</v>
      </c>
      <c r="Y25" s="76">
        <v>30.013853516237013</v>
      </c>
      <c r="Z25" s="76">
        <v>30.095399752745831</v>
      </c>
      <c r="AA25" s="76">
        <v>30.170941660335252</v>
      </c>
      <c r="AB25" s="76">
        <v>30.240816659755698</v>
      </c>
      <c r="AC25" s="76">
        <v>30.305358982605423</v>
      </c>
      <c r="AD25" s="76">
        <v>30.364897873191897</v>
      </c>
      <c r="AE25" s="76">
        <v>30.419762730738771</v>
      </c>
      <c r="AF25" s="76">
        <v>30.470248944929867</v>
      </c>
      <c r="AG25" s="76">
        <v>30.516646484926554</v>
      </c>
      <c r="AH25" s="76">
        <v>30.559238281203388</v>
      </c>
      <c r="AI25" s="76">
        <v>30.559238281203388</v>
      </c>
      <c r="AJ25" s="76">
        <v>30.634264007829259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25.635783169884089</v>
      </c>
      <c r="D26" s="76">
        <v>25.892141001582932</v>
      </c>
      <c r="E26" s="76">
        <v>26.151062411598762</v>
      </c>
      <c r="F26" s="76">
        <v>26.41257303571475</v>
      </c>
      <c r="G26" s="76">
        <v>26.602097518531931</v>
      </c>
      <c r="H26" s="76">
        <v>26.818948708429318</v>
      </c>
      <c r="I26" s="76">
        <v>27.02893157564624</v>
      </c>
      <c r="J26" s="76">
        <v>27.231873176683372</v>
      </c>
      <c r="K26" s="76">
        <v>27.427601749843713</v>
      </c>
      <c r="L26" s="76">
        <v>27.615976162616427</v>
      </c>
      <c r="M26" s="76">
        <v>27.796885519918032</v>
      </c>
      <c r="N26" s="76">
        <v>27.970248858788246</v>
      </c>
      <c r="O26" s="76">
        <v>28.136017886585169</v>
      </c>
      <c r="P26" s="76">
        <v>28.294149501077499</v>
      </c>
      <c r="Q26" s="76">
        <v>28.444671746790043</v>
      </c>
      <c r="R26" s="76">
        <v>28.587664227340998</v>
      </c>
      <c r="S26" s="76">
        <v>28.723199877208533</v>
      </c>
      <c r="T26" s="76">
        <v>28.851356202523178</v>
      </c>
      <c r="U26" s="76">
        <v>28.972242402890512</v>
      </c>
      <c r="V26" s="76">
        <v>29.08599733823937</v>
      </c>
      <c r="W26" s="76">
        <v>30.248464017585814</v>
      </c>
      <c r="X26" s="76">
        <v>30.352042646461513</v>
      </c>
      <c r="Y26" s="76">
        <v>30.448650318636918</v>
      </c>
      <c r="Z26" s="76">
        <v>30.538486585891462</v>
      </c>
      <c r="AA26" s="76">
        <v>30.621888903297879</v>
      </c>
      <c r="AB26" s="76">
        <v>30.699199236006383</v>
      </c>
      <c r="AC26" s="76">
        <v>30.77075881650423</v>
      </c>
      <c r="AD26" s="76">
        <v>30.836906129288142</v>
      </c>
      <c r="AE26" s="76">
        <v>30.897982694382893</v>
      </c>
      <c r="AF26" s="76">
        <v>30.954294453153789</v>
      </c>
      <c r="AG26" s="76">
        <v>31.006143828824072</v>
      </c>
      <c r="AH26" s="76">
        <v>31.053827824297258</v>
      </c>
      <c r="AI26" s="76">
        <v>31.097636970913893</v>
      </c>
      <c r="AJ26" s="76">
        <v>31.097636970913893</v>
      </c>
      <c r="AK26" s="76">
        <v>31.175203303106393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25.82765695938437</v>
      </c>
      <c r="D27" s="76">
        <v>26.085933528978213</v>
      </c>
      <c r="E27" s="76">
        <v>26.346792864267996</v>
      </c>
      <c r="F27" s="76">
        <v>26.573388887098385</v>
      </c>
      <c r="G27" s="76">
        <v>26.839122775969368</v>
      </c>
      <c r="H27" s="76">
        <v>27.03839867902461</v>
      </c>
      <c r="I27" s="76">
        <v>27.259800686363501</v>
      </c>
      <c r="J27" s="76">
        <v>27.474231487253107</v>
      </c>
      <c r="K27" s="76">
        <v>27.681510489040129</v>
      </c>
      <c r="L27" s="76">
        <v>27.881459188884794</v>
      </c>
      <c r="M27" s="76">
        <v>28.073929227919969</v>
      </c>
      <c r="N27" s="76">
        <v>28.258802350335039</v>
      </c>
      <c r="O27" s="76">
        <v>28.435993718981887</v>
      </c>
      <c r="P27" s="76">
        <v>28.605422090896344</v>
      </c>
      <c r="Q27" s="76">
        <v>28.767082500033961</v>
      </c>
      <c r="R27" s="76">
        <v>28.92102555200227</v>
      </c>
      <c r="S27" s="76">
        <v>29.067293667005622</v>
      </c>
      <c r="T27" s="76">
        <v>29.2059334693663</v>
      </c>
      <c r="U27" s="76">
        <v>29.337026036648766</v>
      </c>
      <c r="V27" s="76">
        <v>29.460685098657553</v>
      </c>
      <c r="W27" s="76">
        <v>30.665957953717317</v>
      </c>
      <c r="X27" s="76">
        <v>30.779319679770676</v>
      </c>
      <c r="Y27" s="76">
        <v>30.88529382540419</v>
      </c>
      <c r="Z27" s="76">
        <v>30.984060413045942</v>
      </c>
      <c r="AA27" s="76">
        <v>31.075955350653604</v>
      </c>
      <c r="AB27" s="76">
        <v>31.161322335160982</v>
      </c>
      <c r="AC27" s="76">
        <v>31.240507090675621</v>
      </c>
      <c r="AD27" s="76">
        <v>31.313855151324425</v>
      </c>
      <c r="AE27" s="76">
        <v>31.381718398120597</v>
      </c>
      <c r="AF27" s="76">
        <v>31.444411520159932</v>
      </c>
      <c r="AG27" s="76">
        <v>31.502247952015711</v>
      </c>
      <c r="AH27" s="76">
        <v>31.555537685131824</v>
      </c>
      <c r="AI27" s="76">
        <v>31.604586001215367</v>
      </c>
      <c r="AJ27" s="76">
        <v>31.649909130163913</v>
      </c>
      <c r="AK27" s="76">
        <v>31.691659337603181</v>
      </c>
      <c r="AL27" s="76">
        <v>31.691659337603181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25.971525600891557</v>
      </c>
      <c r="D28" s="76">
        <v>26.231240856900474</v>
      </c>
      <c r="E28" s="76">
        <v>26.49355326546948</v>
      </c>
      <c r="F28" s="76">
        <v>26.758488798124173</v>
      </c>
      <c r="G28" s="76">
        <v>27.026073686105416</v>
      </c>
      <c r="H28" s="76">
        <v>27.251277795141544</v>
      </c>
      <c r="I28" s="76">
        <v>27.484930534283393</v>
      </c>
      <c r="J28" s="76">
        <v>27.711066466396062</v>
      </c>
      <c r="K28" s="76">
        <v>27.930121916491451</v>
      </c>
      <c r="L28" s="76">
        <v>28.141910050238028</v>
      </c>
      <c r="M28" s="76">
        <v>28.346244259328653</v>
      </c>
      <c r="N28" s="76">
        <v>28.542967811378482</v>
      </c>
      <c r="O28" s="76">
        <v>28.731957766324982</v>
      </c>
      <c r="P28" s="76">
        <v>28.913092644929669</v>
      </c>
      <c r="Q28" s="76">
        <v>29.086332279723905</v>
      </c>
      <c r="R28" s="76">
        <v>29.251695969008566</v>
      </c>
      <c r="S28" s="76">
        <v>29.40919282230351</v>
      </c>
      <c r="T28" s="76">
        <v>29.558835372805518</v>
      </c>
      <c r="U28" s="76">
        <v>29.700673192044508</v>
      </c>
      <c r="V28" s="76">
        <v>29.834791373117142</v>
      </c>
      <c r="W28" s="76">
        <v>31.08344640518758</v>
      </c>
      <c r="X28" s="76">
        <v>31.207256032842032</v>
      </c>
      <c r="Y28" s="76">
        <v>31.323265019257896</v>
      </c>
      <c r="Z28" s="76">
        <v>31.431628827028067</v>
      </c>
      <c r="AA28" s="76">
        <v>31.532678360974202</v>
      </c>
      <c r="AB28" s="76">
        <v>31.626755864655753</v>
      </c>
      <c r="AC28" s="76">
        <v>31.71420864864092</v>
      </c>
      <c r="AD28" s="76">
        <v>31.795386706865767</v>
      </c>
      <c r="AE28" s="76">
        <v>31.870650132746981</v>
      </c>
      <c r="AF28" s="76">
        <v>31.940320144324676</v>
      </c>
      <c r="AG28" s="76">
        <v>32.004719346167796</v>
      </c>
      <c r="AH28" s="76">
        <v>32.064169256928409</v>
      </c>
      <c r="AI28" s="76">
        <v>32.118988834132288</v>
      </c>
      <c r="AJ28" s="76">
        <v>32.16973906206092</v>
      </c>
      <c r="AK28" s="76">
        <v>32.216571615827128</v>
      </c>
      <c r="AL28" s="76">
        <v>32.25966367900979</v>
      </c>
      <c r="AM28" s="76">
        <v>32.25966367900979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26.134851813598956</v>
      </c>
      <c r="D29" s="76">
        <v>26.396200331734946</v>
      </c>
      <c r="E29" s="76">
        <v>26.660162335052295</v>
      </c>
      <c r="F29" s="76">
        <v>26.92676395840282</v>
      </c>
      <c r="G29" s="76">
        <v>27.196031597986849</v>
      </c>
      <c r="H29" s="76">
        <v>27.467991913966717</v>
      </c>
      <c r="I29" s="76">
        <v>27.703325454659929</v>
      </c>
      <c r="J29" s="76">
        <v>27.94199106369317</v>
      </c>
      <c r="K29" s="76">
        <v>28.173049487982304</v>
      </c>
      <c r="L29" s="76">
        <v>28.396913817012177</v>
      </c>
      <c r="M29" s="76">
        <v>28.613389291331234</v>
      </c>
      <c r="N29" s="76">
        <v>28.822279894913635</v>
      </c>
      <c r="O29" s="76">
        <v>29.023423378266578</v>
      </c>
      <c r="P29" s="76">
        <v>29.216656243561072</v>
      </c>
      <c r="Q29" s="76">
        <v>29.40190120847641</v>
      </c>
      <c r="R29" s="76">
        <v>29.579144194240204</v>
      </c>
      <c r="S29" s="76">
        <v>29.748358384240792</v>
      </c>
      <c r="T29" s="76">
        <v>29.909519121944747</v>
      </c>
      <c r="U29" s="76">
        <v>30.062641149716633</v>
      </c>
      <c r="V29" s="76">
        <v>30.207777423604504</v>
      </c>
      <c r="W29" s="76">
        <v>31.50033098782329</v>
      </c>
      <c r="X29" s="76">
        <v>31.635268927575233</v>
      </c>
      <c r="Y29" s="76">
        <v>31.762001067147558</v>
      </c>
      <c r="Z29" s="76">
        <v>31.880652910320027</v>
      </c>
      <c r="AA29" s="76">
        <v>31.991546579405323</v>
      </c>
      <c r="AB29" s="76">
        <v>32.095019327169936</v>
      </c>
      <c r="AC29" s="76">
        <v>32.191416757718549</v>
      </c>
      <c r="AD29" s="76">
        <v>32.281090322232117</v>
      </c>
      <c r="AE29" s="76">
        <v>32.364405771137598</v>
      </c>
      <c r="AF29" s="76">
        <v>32.441688192179384</v>
      </c>
      <c r="AG29" s="76">
        <v>32.513267086142285</v>
      </c>
      <c r="AH29" s="76">
        <v>32.579473622995273</v>
      </c>
      <c r="AI29" s="76">
        <v>32.640638971104714</v>
      </c>
      <c r="AJ29" s="76">
        <v>32.697371308339619</v>
      </c>
      <c r="AK29" s="76">
        <v>32.749819073430793</v>
      </c>
      <c r="AL29" s="76">
        <v>32.798161359809598</v>
      </c>
      <c r="AM29" s="76">
        <v>32.842600423790273</v>
      </c>
      <c r="AN29" s="76">
        <v>32.842600423790273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26.248975096490774</v>
      </c>
      <c r="D30" s="76">
        <v>26.564633438835283</v>
      </c>
      <c r="E30" s="76">
        <v>26.830279773223637</v>
      </c>
      <c r="F30" s="76">
        <v>27.098582570955873</v>
      </c>
      <c r="G30" s="76">
        <v>27.369568396665432</v>
      </c>
      <c r="H30" s="76">
        <v>27.643264080632086</v>
      </c>
      <c r="I30" s="76">
        <v>27.919696721438406</v>
      </c>
      <c r="J30" s="76">
        <v>28.198893688652792</v>
      </c>
      <c r="K30" s="76">
        <v>28.409896908152241</v>
      </c>
      <c r="L30" s="76">
        <v>28.6460745559237</v>
      </c>
      <c r="M30" s="76">
        <v>28.874939045176699</v>
      </c>
      <c r="N30" s="76">
        <v>29.096286073596005</v>
      </c>
      <c r="O30" s="76">
        <v>29.30991326761545</v>
      </c>
      <c r="P30" s="76">
        <v>29.515613689756307</v>
      </c>
      <c r="Q30" s="76">
        <v>29.713271361791211</v>
      </c>
      <c r="R30" s="76">
        <v>29.902837055161307</v>
      </c>
      <c r="S30" s="76">
        <v>30.084245655106855</v>
      </c>
      <c r="T30" s="76">
        <v>30.25743239627047</v>
      </c>
      <c r="U30" s="76">
        <v>30.422373980991239</v>
      </c>
      <c r="V30" s="76">
        <v>30.579087788617276</v>
      </c>
      <c r="W30" s="76">
        <v>31.915990060055041</v>
      </c>
      <c r="X30" s="76">
        <v>32.06274875472289</v>
      </c>
      <c r="Y30" s="76">
        <v>32.200909167557626</v>
      </c>
      <c r="Z30" s="76">
        <v>32.330561116779336</v>
      </c>
      <c r="AA30" s="76">
        <v>32.452013866558531</v>
      </c>
      <c r="AB30" s="76">
        <v>32.565595808127732</v>
      </c>
      <c r="AC30" s="76">
        <v>32.671647180226699</v>
      </c>
      <c r="AD30" s="76">
        <v>32.770517485016114</v>
      </c>
      <c r="AE30" s="76">
        <v>32.862575154233355</v>
      </c>
      <c r="AF30" s="76">
        <v>32.948146024736417</v>
      </c>
      <c r="AG30" s="76">
        <v>33.027563759347515</v>
      </c>
      <c r="AH30" s="76">
        <v>33.101166852611115</v>
      </c>
      <c r="AI30" s="76">
        <v>33.169296788780073</v>
      </c>
      <c r="AJ30" s="76">
        <v>33.232611310983934</v>
      </c>
      <c r="AK30" s="76">
        <v>33.291252435548188</v>
      </c>
      <c r="AL30" s="76">
        <v>33.345398668425197</v>
      </c>
      <c r="AM30" s="76">
        <v>33.395256750219225</v>
      </c>
      <c r="AN30" s="76">
        <v>33.441053931848742</v>
      </c>
      <c r="AO30" s="76">
        <v>33.441053931848742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26.416750167741323</v>
      </c>
      <c r="D31" s="76">
        <v>26.680917669418736</v>
      </c>
      <c r="E31" s="76">
        <v>27.004052303991337</v>
      </c>
      <c r="F31" s="76">
        <v>27.27409282703125</v>
      </c>
      <c r="G31" s="76">
        <v>27.546833755301563</v>
      </c>
      <c r="H31" s="76">
        <v>27.822302092854578</v>
      </c>
      <c r="I31" s="76">
        <v>28.100525113783124</v>
      </c>
      <c r="J31" s="76">
        <v>28.381530364920955</v>
      </c>
      <c r="K31" s="76">
        <v>28.665345668570165</v>
      </c>
      <c r="L31" s="76">
        <v>28.888988527558286</v>
      </c>
      <c r="M31" s="76">
        <v>29.130489981702173</v>
      </c>
      <c r="N31" s="76">
        <v>29.364552646992429</v>
      </c>
      <c r="O31" s="76">
        <v>29.590965786540771</v>
      </c>
      <c r="P31" s="76">
        <v>29.80947800544666</v>
      </c>
      <c r="Q31" s="76">
        <v>30.019933430824615</v>
      </c>
      <c r="R31" s="76">
        <v>30.222246266551533</v>
      </c>
      <c r="S31" s="76">
        <v>30.41631103238873</v>
      </c>
      <c r="T31" s="76">
        <v>30.602020180517705</v>
      </c>
      <c r="U31" s="76">
        <v>30.779309346981275</v>
      </c>
      <c r="V31" s="76">
        <v>30.948157008743102</v>
      </c>
      <c r="W31" s="76">
        <v>32.329787003259838</v>
      </c>
      <c r="X31" s="76">
        <v>32.489067177361079</v>
      </c>
      <c r="Y31" s="76">
        <v>32.639374454594574</v>
      </c>
      <c r="Z31" s="76">
        <v>32.780756965495641</v>
      </c>
      <c r="AA31" s="76">
        <v>32.913506788519456</v>
      </c>
      <c r="AB31" s="76">
        <v>33.037939277730274</v>
      </c>
      <c r="AC31" s="76">
        <v>33.154385301555841</v>
      </c>
      <c r="AD31" s="76">
        <v>33.263188626562716</v>
      </c>
      <c r="AE31" s="76">
        <v>33.364716980665335</v>
      </c>
      <c r="AF31" s="76">
        <v>33.45929335043342</v>
      </c>
      <c r="AG31" s="76">
        <v>33.547252343006583</v>
      </c>
      <c r="AH31" s="76">
        <v>33.628936969529484</v>
      </c>
      <c r="AI31" s="76">
        <v>33.704696666482576</v>
      </c>
      <c r="AJ31" s="76">
        <v>33.775241043334297</v>
      </c>
      <c r="AK31" s="76">
        <v>33.840701903222381</v>
      </c>
      <c r="AL31" s="76">
        <v>33.901254110238241</v>
      </c>
      <c r="AM31" s="76">
        <v>33.957106553071924</v>
      </c>
      <c r="AN31" s="76">
        <v>34.008493588688779</v>
      </c>
      <c r="AO31" s="76">
        <v>34.055665492238077</v>
      </c>
      <c r="AP31" s="76">
        <v>34.055665492238077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26.548138132383421</v>
      </c>
      <c r="D32" s="76">
        <v>26.853857051411168</v>
      </c>
      <c r="E32" s="76">
        <v>27.122395621925278</v>
      </c>
      <c r="F32" s="76">
        <v>27.453456834405607</v>
      </c>
      <c r="G32" s="76">
        <v>27.727991402749662</v>
      </c>
      <c r="H32" s="76">
        <v>28.005271316777158</v>
      </c>
      <c r="I32" s="76">
        <v>28.285324029944931</v>
      </c>
      <c r="J32" s="76">
        <v>28.56817727024438</v>
      </c>
      <c r="K32" s="76">
        <v>28.853859042946823</v>
      </c>
      <c r="L32" s="76">
        <v>29.142397633376291</v>
      </c>
      <c r="M32" s="76">
        <v>29.379628888294739</v>
      </c>
      <c r="N32" s="76">
        <v>29.626666156821223</v>
      </c>
      <c r="O32" s="76">
        <v>29.866136360226349</v>
      </c>
      <c r="P32" s="76">
        <v>30.097775826653528</v>
      </c>
      <c r="Q32" s="76">
        <v>30.321388015791371</v>
      </c>
      <c r="R32" s="76">
        <v>30.536849553555729</v>
      </c>
      <c r="S32" s="76">
        <v>30.744012893137512</v>
      </c>
      <c r="T32" s="76">
        <v>30.942725341136395</v>
      </c>
      <c r="U32" s="76">
        <v>31.132878695456412</v>
      </c>
      <c r="V32" s="76">
        <v>31.31440939569104</v>
      </c>
      <c r="W32" s="76">
        <v>32.741069103509858</v>
      </c>
      <c r="X32" s="76">
        <v>32.91357533779577</v>
      </c>
      <c r="Y32" s="76">
        <v>33.076757482706405</v>
      </c>
      <c r="Z32" s="76">
        <v>33.230615772302201</v>
      </c>
      <c r="AA32" s="76">
        <v>33.375420578410164</v>
      </c>
      <c r="AB32" s="76">
        <v>33.511469784190496</v>
      </c>
      <c r="AC32" s="76">
        <v>33.639080566434508</v>
      </c>
      <c r="AD32" s="76">
        <v>33.758586809986795</v>
      </c>
      <c r="AE32" s="76">
        <v>33.870351769908069</v>
      </c>
      <c r="AF32" s="76">
        <v>33.974691512655383</v>
      </c>
      <c r="AG32" s="76">
        <v>34.071937868850867</v>
      </c>
      <c r="AH32" s="76">
        <v>34.162435051612015</v>
      </c>
      <c r="AI32" s="76">
        <v>34.246537584446536</v>
      </c>
      <c r="AJ32" s="76">
        <v>34.325009168168286</v>
      </c>
      <c r="AK32" s="76">
        <v>34.397966938202217</v>
      </c>
      <c r="AL32" s="76">
        <v>34.465578436567625</v>
      </c>
      <c r="AM32" s="76">
        <v>34.528051792842085</v>
      </c>
      <c r="AN32" s="76">
        <v>34.585626306540235</v>
      </c>
      <c r="AO32" s="76">
        <v>34.638561775940893</v>
      </c>
      <c r="AP32" s="76">
        <v>34.687131399617073</v>
      </c>
      <c r="AQ32" s="76">
        <v>34.687131399617073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26.673168008786121</v>
      </c>
      <c r="D33" s="76">
        <v>26.988622329245551</v>
      </c>
      <c r="E33" s="76">
        <v>27.300748906152339</v>
      </c>
      <c r="F33" s="76">
        <v>27.573756395213863</v>
      </c>
      <c r="G33" s="76">
        <v>27.913203859954464</v>
      </c>
      <c r="H33" s="76">
        <v>28.19233589855401</v>
      </c>
      <c r="I33" s="76">
        <v>28.474259257539551</v>
      </c>
      <c r="J33" s="76">
        <v>28.759001850114945</v>
      </c>
      <c r="K33" s="76">
        <v>29.046591868616094</v>
      </c>
      <c r="L33" s="76">
        <v>29.337057787302253</v>
      </c>
      <c r="M33" s="76">
        <v>29.630428365175277</v>
      </c>
      <c r="N33" s="76">
        <v>29.882201954619358</v>
      </c>
      <c r="O33" s="76">
        <v>30.134999369423593</v>
      </c>
      <c r="P33" s="76">
        <v>30.380049316436548</v>
      </c>
      <c r="Q33" s="76">
        <v>30.617147508444997</v>
      </c>
      <c r="R33" s="76">
        <v>30.846132435631127</v>
      </c>
      <c r="S33" s="76">
        <v>31.066813205707444</v>
      </c>
      <c r="T33" s="76">
        <v>31.278989992585792</v>
      </c>
      <c r="U33" s="76">
        <v>31.482508307430809</v>
      </c>
      <c r="V33" s="76">
        <v>31.677259682123211</v>
      </c>
      <c r="W33" s="76">
        <v>33.14916756697405</v>
      </c>
      <c r="X33" s="76">
        <v>33.335603224348255</v>
      </c>
      <c r="Y33" s="76">
        <v>33.512392880228226</v>
      </c>
      <c r="Z33" s="76">
        <v>33.67948254071181</v>
      </c>
      <c r="AA33" s="76">
        <v>33.837116230745409</v>
      </c>
      <c r="AB33" s="76">
        <v>33.98556973288963</v>
      </c>
      <c r="AC33" s="76">
        <v>34.125141943896573</v>
      </c>
      <c r="AD33" s="76">
        <v>34.256152392125472</v>
      </c>
      <c r="AE33" s="76">
        <v>34.378955728995436</v>
      </c>
      <c r="AF33" s="76">
        <v>34.493856585147633</v>
      </c>
      <c r="AG33" s="76">
        <v>34.601179799119784</v>
      </c>
      <c r="AH33" s="76">
        <v>34.701266942816353</v>
      </c>
      <c r="AI33" s="76">
        <v>34.794474232202226</v>
      </c>
      <c r="AJ33" s="76">
        <v>34.881621604758905</v>
      </c>
      <c r="AK33" s="76">
        <v>34.962806353761039</v>
      </c>
      <c r="AL33" s="76">
        <v>35.038184329536037</v>
      </c>
      <c r="AM33" s="76">
        <v>35.107959351565441</v>
      </c>
      <c r="AN33" s="76">
        <v>35.172372916514334</v>
      </c>
      <c r="AO33" s="76">
        <v>35.231692338280411</v>
      </c>
      <c r="AP33" s="76">
        <v>35.286202800076467</v>
      </c>
      <c r="AQ33" s="76">
        <v>35.336199869253079</v>
      </c>
      <c r="AR33" s="76">
        <v>35.381982491050515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26.791886549712718</v>
      </c>
      <c r="D34" s="76">
        <v>27.116843555835626</v>
      </c>
      <c r="E34" s="76">
        <v>27.438965388534271</v>
      </c>
      <c r="F34" s="76">
        <v>27.757795033424951</v>
      </c>
      <c r="G34" s="76">
        <v>28.072856618090086</v>
      </c>
      <c r="H34" s="76">
        <v>28.353585184270987</v>
      </c>
      <c r="I34" s="76">
        <v>28.689523482360183</v>
      </c>
      <c r="J34" s="76">
        <v>28.976418717183787</v>
      </c>
      <c r="K34" s="76">
        <v>29.266182904355624</v>
      </c>
      <c r="L34" s="76">
        <v>29.55884473339918</v>
      </c>
      <c r="M34" s="76">
        <v>29.854433180733171</v>
      </c>
      <c r="N34" s="76">
        <v>30.152977512540502</v>
      </c>
      <c r="O34" s="76">
        <v>30.397122725219745</v>
      </c>
      <c r="P34" s="76">
        <v>30.655864861725089</v>
      </c>
      <c r="Q34" s="76">
        <v>30.906745303806861</v>
      </c>
      <c r="R34" s="76">
        <v>31.149597910956651</v>
      </c>
      <c r="S34" s="76">
        <v>31.384187637036927</v>
      </c>
      <c r="T34" s="76">
        <v>31.610265971333043</v>
      </c>
      <c r="U34" s="76">
        <v>31.827630081399214</v>
      </c>
      <c r="V34" s="76">
        <v>32.036124057693065</v>
      </c>
      <c r="W34" s="76">
        <v>33.553411610689977</v>
      </c>
      <c r="X34" s="76">
        <v>33.754473959551738</v>
      </c>
      <c r="Y34" s="76">
        <v>33.945603785987927</v>
      </c>
      <c r="Z34" s="76">
        <v>34.126686498271219</v>
      </c>
      <c r="AA34" s="76">
        <v>34.297935102777231</v>
      </c>
      <c r="AB34" s="76">
        <v>34.459598534536042</v>
      </c>
      <c r="AC34" s="76">
        <v>34.611952621003667</v>
      </c>
      <c r="AD34" s="76">
        <v>34.755297783139262</v>
      </c>
      <c r="AE34" s="76">
        <v>34.889975610137391</v>
      </c>
      <c r="AF34" s="76">
        <v>35.016274355875254</v>
      </c>
      <c r="AG34" s="76">
        <v>35.134507181652339</v>
      </c>
      <c r="AH34" s="76">
        <v>35.245008654599381</v>
      </c>
      <c r="AI34" s="76">
        <v>35.348132734962824</v>
      </c>
      <c r="AJ34" s="76">
        <v>35.444757681752499</v>
      </c>
      <c r="AK34" s="76">
        <v>35.534954997397747</v>
      </c>
      <c r="AL34" s="76">
        <v>35.618863713475235</v>
      </c>
      <c r="AM34" s="76">
        <v>35.696679069851619</v>
      </c>
      <c r="AN34" s="76">
        <v>35.768641350078617</v>
      </c>
      <c r="AO34" s="76">
        <v>35.835022777499773</v>
      </c>
      <c r="AP34" s="76">
        <v>35.896118676595655</v>
      </c>
      <c r="AQ34" s="76">
        <v>35.952239043763178</v>
      </c>
      <c r="AR34" s="76">
        <v>36.003700559852845</v>
      </c>
      <c r="AS34" s="76">
        <v>36.050820309317892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26.904347412711616</v>
      </c>
      <c r="D35" s="76">
        <v>27.23855035367864</v>
      </c>
      <c r="E35" s="76">
        <v>27.570428527435652</v>
      </c>
      <c r="F35" s="76">
        <v>27.89952198963589</v>
      </c>
      <c r="G35" s="76">
        <v>28.225347224881897</v>
      </c>
      <c r="H35" s="76">
        <v>28.547337755272231</v>
      </c>
      <c r="I35" s="76">
        <v>28.832811132824954</v>
      </c>
      <c r="J35" s="76">
        <v>29.177737221211732</v>
      </c>
      <c r="K35" s="76">
        <v>29.469514593423849</v>
      </c>
      <c r="L35" s="76">
        <v>29.764209739358087</v>
      </c>
      <c r="M35" s="76">
        <v>30.061851836751668</v>
      </c>
      <c r="N35" s="76">
        <v>30.362470355119186</v>
      </c>
      <c r="O35" s="76">
        <v>30.666095058670379</v>
      </c>
      <c r="P35" s="76">
        <v>30.924724286390873</v>
      </c>
      <c r="Q35" s="76">
        <v>31.189676580780279</v>
      </c>
      <c r="R35" s="76">
        <v>31.446702734727477</v>
      </c>
      <c r="S35" s="76">
        <v>31.695557040134837</v>
      </c>
      <c r="T35" s="76">
        <v>31.935941240297282</v>
      </c>
      <c r="U35" s="76">
        <v>32.167602561874112</v>
      </c>
      <c r="V35" s="76">
        <v>32.390335535579396</v>
      </c>
      <c r="W35" s="76">
        <v>33.953012305230537</v>
      </c>
      <c r="X35" s="76">
        <v>34.169379568172708</v>
      </c>
      <c r="Y35" s="76">
        <v>34.375569231072355</v>
      </c>
      <c r="Z35" s="76">
        <v>34.571399830936876</v>
      </c>
      <c r="AA35" s="76">
        <v>34.75704874350388</v>
      </c>
      <c r="AB35" s="76">
        <v>34.932733283021008</v>
      </c>
      <c r="AC35" s="76">
        <v>35.098701297292983</v>
      </c>
      <c r="AD35" s="76">
        <v>35.255229137414851</v>
      </c>
      <c r="AE35" s="76">
        <v>35.402640586294801</v>
      </c>
      <c r="AF35" s="76">
        <v>35.541202191998707</v>
      </c>
      <c r="AG35" s="76">
        <v>35.671210308235601</v>
      </c>
      <c r="AH35" s="76">
        <v>35.792987641201158</v>
      </c>
      <c r="AI35" s="76">
        <v>35.906881400019657</v>
      </c>
      <c r="AJ35" s="76">
        <v>36.013829984539186</v>
      </c>
      <c r="AK35" s="76">
        <v>36.113872406822381</v>
      </c>
      <c r="AL35" s="76">
        <v>36.207125001860206</v>
      </c>
      <c r="AM35" s="76">
        <v>36.293769432805959</v>
      </c>
      <c r="AN35" s="76">
        <v>36.37404067626089</v>
      </c>
      <c r="AO35" s="76">
        <v>36.448212630634927</v>
      </c>
      <c r="AP35" s="76">
        <v>36.516588360005954</v>
      </c>
      <c r="AQ35" s="76">
        <v>36.579490663632896</v>
      </c>
      <c r="AR35" s="76">
        <v>36.637253028947043</v>
      </c>
      <c r="AS35" s="76">
        <v>36.690212419582458</v>
      </c>
      <c r="AT35" s="76">
        <v>36.738703021198482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27.010657471655513</v>
      </c>
      <c r="D36" s="76">
        <v>27.353830303330668</v>
      </c>
      <c r="E36" s="76">
        <v>27.695203712638168</v>
      </c>
      <c r="F36" s="76">
        <v>28.034318711774965</v>
      </c>
      <c r="G36" s="76">
        <v>28.370688135982725</v>
      </c>
      <c r="H36" s="76">
        <v>28.703733055269574</v>
      </c>
      <c r="I36" s="76">
        <v>29.032919078793494</v>
      </c>
      <c r="J36" s="76">
        <v>29.32324826958143</v>
      </c>
      <c r="K36" s="76">
        <v>29.677578336419124</v>
      </c>
      <c r="L36" s="76">
        <v>29.974354119783314</v>
      </c>
      <c r="M36" s="76">
        <v>30.274097660981148</v>
      </c>
      <c r="N36" s="76">
        <v>30.57683863759096</v>
      </c>
      <c r="O36" s="76">
        <v>30.88260702396687</v>
      </c>
      <c r="P36" s="76">
        <v>31.191433094206538</v>
      </c>
      <c r="Q36" s="76">
        <v>31.503347425148604</v>
      </c>
      <c r="R36" s="76">
        <v>31.737022155022981</v>
      </c>
      <c r="S36" s="76">
        <v>32.000463746421133</v>
      </c>
      <c r="T36" s="76">
        <v>32.25552817013498</v>
      </c>
      <c r="U36" s="76">
        <v>32.501911618520147</v>
      </c>
      <c r="V36" s="76">
        <v>32.739357415099406</v>
      </c>
      <c r="W36" s="76">
        <v>34.347352169933423</v>
      </c>
      <c r="X36" s="76">
        <v>34.579688074624826</v>
      </c>
      <c r="Y36" s="76">
        <v>34.801649160174499</v>
      </c>
      <c r="Z36" s="76">
        <v>35.012980979185762</v>
      </c>
      <c r="AA36" s="76">
        <v>35.213820808852574</v>
      </c>
      <c r="AB36" s="76">
        <v>35.404349642419241</v>
      </c>
      <c r="AC36" s="76">
        <v>35.584782420515239</v>
      </c>
      <c r="AD36" s="76">
        <v>35.755366346466133</v>
      </c>
      <c r="AE36" s="76">
        <v>35.916402460600239</v>
      </c>
      <c r="AF36" s="76">
        <v>36.068129938787237</v>
      </c>
      <c r="AG36" s="76">
        <v>36.210822779806755</v>
      </c>
      <c r="AH36" s="76">
        <v>36.344786499199223</v>
      </c>
      <c r="AI36" s="76">
        <v>36.470356542729661</v>
      </c>
      <c r="AJ36" s="76">
        <v>36.588533338622426</v>
      </c>
      <c r="AK36" s="76">
        <v>36.699315836477759</v>
      </c>
      <c r="AL36" s="76">
        <v>36.802790907613179</v>
      </c>
      <c r="AM36" s="76">
        <v>36.899120763480902</v>
      </c>
      <c r="AN36" s="76">
        <v>36.988530138138309</v>
      </c>
      <c r="AO36" s="76">
        <v>37.071290582758479</v>
      </c>
      <c r="AP36" s="76">
        <v>37.147709779649212</v>
      </c>
      <c r="AQ36" s="76">
        <v>37.218121067321405</v>
      </c>
      <c r="AR36" s="76">
        <v>37.282873258115501</v>
      </c>
      <c r="AS36" s="76">
        <v>37.342322416780434</v>
      </c>
      <c r="AT36" s="76">
        <v>37.396824633821872</v>
      </c>
      <c r="AU36" s="76">
        <v>37.446731163752425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27.110961394914465</v>
      </c>
      <c r="D37" s="76">
        <v>27.462812551063859</v>
      </c>
      <c r="E37" s="76">
        <v>27.813401738186563</v>
      </c>
      <c r="F37" s="76">
        <v>28.162274803054796</v>
      </c>
      <c r="G37" s="76">
        <v>28.508944965331544</v>
      </c>
      <c r="H37" s="76">
        <v>28.852824851512391</v>
      </c>
      <c r="I37" s="76">
        <v>29.193369865601028</v>
      </c>
      <c r="J37" s="76">
        <v>29.530028994820967</v>
      </c>
      <c r="K37" s="76">
        <v>29.825329284769175</v>
      </c>
      <c r="L37" s="76">
        <v>30.189513885413053</v>
      </c>
      <c r="M37" s="76">
        <v>30.491409024267185</v>
      </c>
      <c r="N37" s="76">
        <v>30.796323114509857</v>
      </c>
      <c r="O37" s="76">
        <v>31.104286345654955</v>
      </c>
      <c r="P37" s="76">
        <v>31.415329209111505</v>
      </c>
      <c r="Q37" s="76">
        <v>31.729482501202622</v>
      </c>
      <c r="R37" s="76">
        <v>32.046777326214645</v>
      </c>
      <c r="S37" s="76">
        <v>32.298536762820014</v>
      </c>
      <c r="T37" s="76">
        <v>32.568627054804544</v>
      </c>
      <c r="U37" s="76">
        <v>32.830132210792748</v>
      </c>
      <c r="V37" s="76">
        <v>33.082743222924137</v>
      </c>
      <c r="W37" s="76">
        <v>34.735930981198194</v>
      </c>
      <c r="X37" s="76">
        <v>34.984886797966567</v>
      </c>
      <c r="Y37" s="76">
        <v>35.223325133081509</v>
      </c>
      <c r="Z37" s="76">
        <v>35.450912673539136</v>
      </c>
      <c r="AA37" s="76">
        <v>35.66774242057771</v>
      </c>
      <c r="AB37" s="76">
        <v>35.873954514279447</v>
      </c>
      <c r="AC37" s="76">
        <v>36.069726152673375</v>
      </c>
      <c r="AD37" s="76">
        <v>36.255270312030241</v>
      </c>
      <c r="AE37" s="76">
        <v>36.430860274589314</v>
      </c>
      <c r="AF37" s="76">
        <v>36.596701912905843</v>
      </c>
      <c r="AG37" s="76">
        <v>36.753040962489102</v>
      </c>
      <c r="AH37" s="76">
        <v>36.900159976512029</v>
      </c>
      <c r="AI37" s="76">
        <v>37.038377131245021</v>
      </c>
      <c r="AJ37" s="76">
        <v>37.168757175330725</v>
      </c>
      <c r="AK37" s="76">
        <v>37.291250454715339</v>
      </c>
      <c r="AL37" s="76">
        <v>37.405906601051349</v>
      </c>
      <c r="AM37" s="76">
        <v>37.512861484329221</v>
      </c>
      <c r="AN37" s="76">
        <v>37.612323669846269</v>
      </c>
      <c r="AO37" s="76">
        <v>37.704557392576973</v>
      </c>
      <c r="AP37" s="76">
        <v>37.789870952197326</v>
      </c>
      <c r="AQ37" s="76">
        <v>37.868605164277533</v>
      </c>
      <c r="AR37" s="76">
        <v>37.9411219786167</v>
      </c>
      <c r="AS37" s="76">
        <v>38.007795172617868</v>
      </c>
      <c r="AT37" s="76">
        <v>38.069002062931162</v>
      </c>
      <c r="AU37" s="76">
        <v>38.12511781342814</v>
      </c>
      <c r="AV37" s="76">
        <v>38.176509357374542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27.205398734385625</v>
      </c>
      <c r="D38" s="76">
        <v>27.565621060537897</v>
      </c>
      <c r="E38" s="76">
        <v>27.925127903101902</v>
      </c>
      <c r="F38" s="76">
        <v>28.283473752740633</v>
      </c>
      <c r="G38" s="76">
        <v>28.640176231047182</v>
      </c>
      <c r="H38" s="76">
        <v>28.99464356732561</v>
      </c>
      <c r="I38" s="76">
        <v>29.346325166351487</v>
      </c>
      <c r="J38" s="76">
        <v>29.694659424046417</v>
      </c>
      <c r="K38" s="76">
        <v>30.039084647013237</v>
      </c>
      <c r="L38" s="76">
        <v>30.33947549348337</v>
      </c>
      <c r="M38" s="76">
        <v>30.713997273731202</v>
      </c>
      <c r="N38" s="76">
        <v>31.021137246468513</v>
      </c>
      <c r="O38" s="76">
        <v>31.331348618933198</v>
      </c>
      <c r="P38" s="76">
        <v>31.644662105122531</v>
      </c>
      <c r="Q38" s="76">
        <v>31.961108726173755</v>
      </c>
      <c r="R38" s="76">
        <v>32.280719813435496</v>
      </c>
      <c r="S38" s="76">
        <v>32.603527011569852</v>
      </c>
      <c r="T38" s="76">
        <v>32.874762195624555</v>
      </c>
      <c r="U38" s="76">
        <v>33.151752712206431</v>
      </c>
      <c r="V38" s="76">
        <v>33.419948708977316</v>
      </c>
      <c r="W38" s="76">
        <v>35.118108396485326</v>
      </c>
      <c r="X38" s="76">
        <v>35.384307501510271</v>
      </c>
      <c r="Y38" s="76">
        <v>35.63990728527645</v>
      </c>
      <c r="Z38" s="76">
        <v>35.884490109903254</v>
      </c>
      <c r="AA38" s="76">
        <v>36.118100953517029</v>
      </c>
      <c r="AB38" s="76">
        <v>36.340834892593037</v>
      </c>
      <c r="AC38" s="76">
        <v>36.552826732146308</v>
      </c>
      <c r="AD38" s="76">
        <v>36.754250245954751</v>
      </c>
      <c r="AE38" s="76">
        <v>36.94534596339038</v>
      </c>
      <c r="AF38" s="76">
        <v>37.126280364168778</v>
      </c>
      <c r="AG38" s="76">
        <v>37.29726473836412</v>
      </c>
      <c r="AH38" s="76">
        <v>37.458552528476488</v>
      </c>
      <c r="AI38" s="76">
        <v>37.610438674038434</v>
      </c>
      <c r="AJ38" s="76">
        <v>37.754054763707288</v>
      </c>
      <c r="AK38" s="76">
        <v>37.889293112708927</v>
      </c>
      <c r="AL38" s="76">
        <v>38.016157381472169</v>
      </c>
      <c r="AM38" s="76">
        <v>38.134749220051468</v>
      </c>
      <c r="AN38" s="76">
        <v>38.245254110402634</v>
      </c>
      <c r="AO38" s="76">
        <v>38.34792303843674</v>
      </c>
      <c r="AP38" s="76">
        <v>38.443060006449258</v>
      </c>
      <c r="AQ38" s="76">
        <v>38.531009402049065</v>
      </c>
      <c r="AR38" s="76">
        <v>38.612143364344831</v>
      </c>
      <c r="AS38" s="76">
        <v>38.686851328435232</v>
      </c>
      <c r="AT38" s="76">
        <v>38.755530587155349</v>
      </c>
      <c r="AU38" s="76">
        <v>38.818579692047557</v>
      </c>
      <c r="AV38" s="76">
        <v>38.87639134122832</v>
      </c>
      <c r="AW38" s="76">
        <v>38.929348281684703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27.294111006484261</v>
      </c>
      <c r="D39" s="76">
        <v>27.662382519490524</v>
      </c>
      <c r="E39" s="76">
        <v>28.030490827870953</v>
      </c>
      <c r="F39" s="76">
        <v>28.398002743811148</v>
      </c>
      <c r="G39" s="76">
        <v>28.764444228457492</v>
      </c>
      <c r="H39" s="76">
        <v>29.129223142848353</v>
      </c>
      <c r="I39" s="76">
        <v>29.491787130649808</v>
      </c>
      <c r="J39" s="76">
        <v>29.851568331468702</v>
      </c>
      <c r="K39" s="76">
        <v>30.207994483523805</v>
      </c>
      <c r="L39" s="76">
        <v>30.560496079519414</v>
      </c>
      <c r="M39" s="76">
        <v>30.908507135203305</v>
      </c>
      <c r="N39" s="76">
        <v>31.217592206555338</v>
      </c>
      <c r="O39" s="76">
        <v>31.588829093857537</v>
      </c>
      <c r="P39" s="76">
        <v>31.904717384796111</v>
      </c>
      <c r="Q39" s="76">
        <v>32.223764558644071</v>
      </c>
      <c r="R39" s="76">
        <v>32.546002204230511</v>
      </c>
      <c r="S39" s="76">
        <v>32.871462226272818</v>
      </c>
      <c r="T39" s="76">
        <v>33.200176848535548</v>
      </c>
      <c r="U39" s="76">
        <v>33.46620479825318</v>
      </c>
      <c r="V39" s="76">
        <v>33.750362766700782</v>
      </c>
      <c r="W39" s="76">
        <v>35.493144386294112</v>
      </c>
      <c r="X39" s="76">
        <v>35.77716780890615</v>
      </c>
      <c r="Y39" s="76">
        <v>36.050576527609387</v>
      </c>
      <c r="Z39" s="76">
        <v>36.312863728088331</v>
      </c>
      <c r="AA39" s="76">
        <v>36.564023177565346</v>
      </c>
      <c r="AB39" s="76">
        <v>36.804101143569483</v>
      </c>
      <c r="AC39" s="76">
        <v>37.033185733502172</v>
      </c>
      <c r="AD39" s="76">
        <v>37.251406741233765</v>
      </c>
      <c r="AE39" s="76">
        <v>37.458967070980535</v>
      </c>
      <c r="AF39" s="76">
        <v>37.655987688271054</v>
      </c>
      <c r="AG39" s="76">
        <v>37.842639091681761</v>
      </c>
      <c r="AH39" s="76">
        <v>38.019139177396255</v>
      </c>
      <c r="AI39" s="76">
        <v>38.185753284599933</v>
      </c>
      <c r="AJ39" s="76">
        <v>38.343682406405769</v>
      </c>
      <c r="AK39" s="76">
        <v>38.492750620673938</v>
      </c>
      <c r="AL39" s="76">
        <v>38.632906006809492</v>
      </c>
      <c r="AM39" s="76">
        <v>38.76420717455705</v>
      </c>
      <c r="AN39" s="76">
        <v>38.886808638841323</v>
      </c>
      <c r="AO39" s="76">
        <v>39.000941236442465</v>
      </c>
      <c r="AP39" s="76">
        <v>39.106898820980298</v>
      </c>
      <c r="AQ39" s="76">
        <v>39.205024564924159</v>
      </c>
      <c r="AR39" s="76">
        <v>39.295697039570818</v>
      </c>
      <c r="AS39" s="76">
        <v>39.379318558064853</v>
      </c>
      <c r="AT39" s="76">
        <v>39.456304509710222</v>
      </c>
      <c r="AU39" s="76">
        <v>39.527075779198668</v>
      </c>
      <c r="AV39" s="76">
        <v>39.592050492279547</v>
      </c>
      <c r="AW39" s="76">
        <v>39.651639106079379</v>
      </c>
      <c r="AX39" s="76">
        <v>39.706239316022653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27.377260123393636</v>
      </c>
      <c r="D40" s="76">
        <v>27.753246811085965</v>
      </c>
      <c r="E40" s="76">
        <v>28.129625178415498</v>
      </c>
      <c r="F40" s="76">
        <v>28.505977865396563</v>
      </c>
      <c r="G40" s="76">
        <v>28.881842976451885</v>
      </c>
      <c r="H40" s="76">
        <v>29.256631960613564</v>
      </c>
      <c r="I40" s="76">
        <v>29.629794918095804</v>
      </c>
      <c r="J40" s="76">
        <v>30.000762103540147</v>
      </c>
      <c r="K40" s="76">
        <v>30.368955168716401</v>
      </c>
      <c r="L40" s="76">
        <v>30.733794325560595</v>
      </c>
      <c r="M40" s="76">
        <v>31.094698791318841</v>
      </c>
      <c r="N40" s="76">
        <v>31.451087997595835</v>
      </c>
      <c r="O40" s="76">
        <v>31.765598877571794</v>
      </c>
      <c r="P40" s="76">
        <v>32.147974601885629</v>
      </c>
      <c r="Q40" s="76">
        <v>32.469454347904488</v>
      </c>
      <c r="R40" s="76">
        <v>32.794148891383536</v>
      </c>
      <c r="S40" s="76">
        <v>33.122090380297372</v>
      </c>
      <c r="T40" s="76">
        <v>33.453311284100344</v>
      </c>
      <c r="U40" s="76">
        <v>33.787844396941345</v>
      </c>
      <c r="V40" s="76">
        <v>34.073407066192637</v>
      </c>
      <c r="W40" s="76">
        <v>35.860334511461652</v>
      </c>
      <c r="X40" s="76">
        <v>36.162715082290184</v>
      </c>
      <c r="Y40" s="76">
        <v>36.454537176376803</v>
      </c>
      <c r="Z40" s="76">
        <v>36.735200677261609</v>
      </c>
      <c r="AA40" s="76">
        <v>37.004645638517047</v>
      </c>
      <c r="AB40" s="76">
        <v>37.262866375803164</v>
      </c>
      <c r="AC40" s="76">
        <v>37.509900496300105</v>
      </c>
      <c r="AD40" s="76">
        <v>37.745829411707355</v>
      </c>
      <c r="AE40" s="76">
        <v>37.970813756845878</v>
      </c>
      <c r="AF40" s="76">
        <v>38.184922955715074</v>
      </c>
      <c r="AG40" s="76">
        <v>38.38828033358115</v>
      </c>
      <c r="AH40" s="76">
        <v>38.581061629017249</v>
      </c>
      <c r="AI40" s="76">
        <v>38.763495912699234</v>
      </c>
      <c r="AJ40" s="76">
        <v>38.936856270917453</v>
      </c>
      <c r="AK40" s="76">
        <v>39.100887614634807</v>
      </c>
      <c r="AL40" s="76">
        <v>39.255471978853592</v>
      </c>
      <c r="AM40" s="76">
        <v>39.400615166375268</v>
      </c>
      <c r="AN40" s="76">
        <v>39.536431839330319</v>
      </c>
      <c r="AO40" s="76">
        <v>39.663124761005221</v>
      </c>
      <c r="AP40" s="76">
        <v>39.78097077223881</v>
      </c>
      <c r="AQ40" s="76">
        <v>39.890306070067815</v>
      </c>
      <c r="AR40" s="76">
        <v>39.991510989608152</v>
      </c>
      <c r="AS40" s="76">
        <v>40.08499711191719</v>
      </c>
      <c r="AT40" s="76">
        <v>40.171195303163699</v>
      </c>
      <c r="AU40" s="76">
        <v>40.250547088831041</v>
      </c>
      <c r="AV40" s="76">
        <v>40.323495148205851</v>
      </c>
      <c r="AW40" s="76">
        <v>40.39047750648286</v>
      </c>
      <c r="AX40" s="76">
        <v>40.451921458080982</v>
      </c>
      <c r="AY40" s="76">
        <v>40.50823898139268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27.455025955141771</v>
      </c>
      <c r="D41" s="76">
        <v>27.838384602233866</v>
      </c>
      <c r="E41" s="76">
        <v>28.222689324634214</v>
      </c>
      <c r="F41" s="76">
        <v>28.607541885615632</v>
      </c>
      <c r="G41" s="76">
        <v>28.992496160878115</v>
      </c>
      <c r="H41" s="76">
        <v>29.376971015092426</v>
      </c>
      <c r="I41" s="76">
        <v>29.760423144381054</v>
      </c>
      <c r="J41" s="76">
        <v>30.142285271113028</v>
      </c>
      <c r="K41" s="76">
        <v>30.521977482622663</v>
      </c>
      <c r="L41" s="76">
        <v>30.898914355273778</v>
      </c>
      <c r="M41" s="76">
        <v>31.272505015942436</v>
      </c>
      <c r="N41" s="76">
        <v>31.642154011065614</v>
      </c>
      <c r="O41" s="76">
        <v>32.007272499591473</v>
      </c>
      <c r="P41" s="76">
        <v>32.32734522458739</v>
      </c>
      <c r="Q41" s="76">
        <v>32.721385599137882</v>
      </c>
      <c r="R41" s="76">
        <v>33.048599455129263</v>
      </c>
      <c r="S41" s="76">
        <v>33.379085449680559</v>
      </c>
      <c r="T41" s="76">
        <v>33.712876304177364</v>
      </c>
      <c r="U41" s="76">
        <v>34.050005067219139</v>
      </c>
      <c r="V41" s="76">
        <v>34.39050511789133</v>
      </c>
      <c r="W41" s="76">
        <v>36.21901693321756</v>
      </c>
      <c r="X41" s="76">
        <v>36.581207102549733</v>
      </c>
      <c r="Y41" s="76">
        <v>36.85102479000156</v>
      </c>
      <c r="Z41" s="76">
        <v>37.150692895384033</v>
      </c>
      <c r="AA41" s="76">
        <v>37.439122845957016</v>
      </c>
      <c r="AB41" s="76">
        <v>37.716254598205381</v>
      </c>
      <c r="AC41" s="76">
        <v>37.982072104833414</v>
      </c>
      <c r="AD41" s="76">
        <v>38.236604535456223</v>
      </c>
      <c r="AE41" s="76">
        <v>38.479966029173916</v>
      </c>
      <c r="AF41" s="76">
        <v>38.712168648543766</v>
      </c>
      <c r="AG41" s="76">
        <v>38.933282260886607</v>
      </c>
      <c r="AH41" s="76">
        <v>39.143433795788773</v>
      </c>
      <c r="AI41" s="76">
        <v>39.342809200494607</v>
      </c>
      <c r="AJ41" s="76">
        <v>39.532756568586215</v>
      </c>
      <c r="AK41" s="76">
        <v>39.712930076524145</v>
      </c>
      <c r="AL41" s="76">
        <v>39.88313444867709</v>
      </c>
      <c r="AM41" s="76">
        <v>40.043311985092487</v>
      </c>
      <c r="AN41" s="76">
        <v>40.193527594200759</v>
      </c>
      <c r="AO41" s="76">
        <v>40.333946974735618</v>
      </c>
      <c r="AP41" s="76">
        <v>40.464822011140917</v>
      </c>
      <c r="AQ41" s="76">
        <v>40.586475105896582</v>
      </c>
      <c r="AR41" s="76">
        <v>40.699282678331734</v>
      </c>
      <c r="AS41" s="76">
        <v>40.803661026127209</v>
      </c>
      <c r="AT41" s="76">
        <v>40.900053019357465</v>
      </c>
      <c r="AU41" s="76">
        <v>40.988918377227492</v>
      </c>
      <c r="AV41" s="76">
        <v>41.070722810639836</v>
      </c>
      <c r="AW41" s="76">
        <v>41.145931230087271</v>
      </c>
      <c r="AX41" s="76">
        <v>41.215000573300124</v>
      </c>
      <c r="AY41" s="76">
        <v>41.278374262922227</v>
      </c>
      <c r="AZ41" s="76">
        <v>41.336479232577197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27.527604605961308</v>
      </c>
      <c r="D42" s="76">
        <v>27.917985681929796</v>
      </c>
      <c r="E42" s="76">
        <v>28.309863791417403</v>
      </c>
      <c r="F42" s="76">
        <v>28.70286287060468</v>
      </c>
      <c r="G42" s="76">
        <v>29.096555978183421</v>
      </c>
      <c r="H42" s="76">
        <v>29.490373050216977</v>
      </c>
      <c r="I42" s="76">
        <v>29.883781382272542</v>
      </c>
      <c r="J42" s="76">
        <v>30.276220438784254</v>
      </c>
      <c r="K42" s="76">
        <v>30.667113247938261</v>
      </c>
      <c r="L42" s="76">
        <v>31.055873440063561</v>
      </c>
      <c r="M42" s="76">
        <v>31.441904868679138</v>
      </c>
      <c r="N42" s="76">
        <v>31.824602076489512</v>
      </c>
      <c r="O42" s="76">
        <v>32.203361737056419</v>
      </c>
      <c r="P42" s="76">
        <v>32.577491961969386</v>
      </c>
      <c r="Q42" s="76">
        <v>32.946439501612765</v>
      </c>
      <c r="R42" s="76">
        <v>33.27590389662889</v>
      </c>
      <c r="S42" s="76">
        <v>33.666853416839075</v>
      </c>
      <c r="T42" s="76">
        <v>34.003521951007464</v>
      </c>
      <c r="U42" s="76">
        <v>34.343557170517542</v>
      </c>
      <c r="V42" s="76">
        <v>34.686992742222721</v>
      </c>
      <c r="W42" s="76">
        <v>36.568573646973114</v>
      </c>
      <c r="X42" s="76">
        <v>36.934259383442843</v>
      </c>
      <c r="Y42" s="76">
        <v>37.239320959239116</v>
      </c>
      <c r="Z42" s="76">
        <v>37.558572815368329</v>
      </c>
      <c r="AA42" s="76">
        <v>37.866643791420536</v>
      </c>
      <c r="AB42" s="76">
        <v>38.163417933886336</v>
      </c>
      <c r="AC42" s="76">
        <v>38.448823177975541</v>
      </c>
      <c r="AD42" s="76">
        <v>38.722833291207515</v>
      </c>
      <c r="AE42" s="76">
        <v>38.985512289124003</v>
      </c>
      <c r="AF42" s="76">
        <v>39.236809467402288</v>
      </c>
      <c r="AG42" s="76">
        <v>39.47673516701277</v>
      </c>
      <c r="AH42" s="76">
        <v>39.705360957926182</v>
      </c>
      <c r="AI42" s="76">
        <v>39.922822766326462</v>
      </c>
      <c r="AJ42" s="76">
        <v>40.130546978250003</v>
      </c>
      <c r="AK42" s="76">
        <v>40.328084937784496</v>
      </c>
      <c r="AL42" s="76">
        <v>40.515152064296004</v>
      </c>
      <c r="AM42" s="76">
        <v>40.691615568624989</v>
      </c>
      <c r="AN42" s="76">
        <v>40.857479692920705</v>
      </c>
      <c r="AO42" s="76">
        <v>41.012862985814692</v>
      </c>
      <c r="AP42" s="76">
        <v>41.157983294746742</v>
      </c>
      <c r="AQ42" s="76">
        <v>41.293141268070357</v>
      </c>
      <c r="AR42" s="76">
        <v>41.41870261829294</v>
      </c>
      <c r="AS42" s="76">
        <v>41.535082753620401</v>
      </c>
      <c r="AT42" s="76">
        <v>41.642732098334498</v>
      </c>
      <c r="AU42" s="76">
        <v>41.74212523862009</v>
      </c>
      <c r="AV42" s="76">
        <v>41.833748620024551</v>
      </c>
      <c r="AW42" s="76">
        <v>41.918092694880308</v>
      </c>
      <c r="AX42" s="76">
        <v>41.99564353979018</v>
      </c>
      <c r="AY42" s="76">
        <v>42.066876241808089</v>
      </c>
      <c r="AZ42" s="76">
        <v>42.132251147154967</v>
      </c>
      <c r="BA42" s="76">
        <v>42.192217427513263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27.595205905611394</v>
      </c>
      <c r="D43" s="76">
        <v>27.99225640604395</v>
      </c>
      <c r="E43" s="76">
        <v>28.391348688728382</v>
      </c>
      <c r="F43" s="76">
        <v>28.792131645648684</v>
      </c>
      <c r="G43" s="76">
        <v>29.19420067816332</v>
      </c>
      <c r="H43" s="76">
        <v>29.597000235321115</v>
      </c>
      <c r="I43" s="76">
        <v>30.000012035009775</v>
      </c>
      <c r="J43" s="76">
        <v>30.402686420316211</v>
      </c>
      <c r="K43" s="76">
        <v>30.804453786975419</v>
      </c>
      <c r="L43" s="76">
        <v>31.204731494322594</v>
      </c>
      <c r="M43" s="76">
        <v>31.602922989234695</v>
      </c>
      <c r="N43" s="76">
        <v>31.998417808914525</v>
      </c>
      <c r="O43" s="76">
        <v>32.390603224406675</v>
      </c>
      <c r="P43" s="76">
        <v>32.778767368735053</v>
      </c>
      <c r="Q43" s="76">
        <v>33.162340044210993</v>
      </c>
      <c r="R43" s="76">
        <v>33.540848474852211</v>
      </c>
      <c r="S43" s="76">
        <v>33.876256959600731</v>
      </c>
      <c r="T43" s="76">
        <v>34.280226695753086</v>
      </c>
      <c r="U43" s="76">
        <v>34.62302896271062</v>
      </c>
      <c r="V43" s="76">
        <v>34.969259252337729</v>
      </c>
      <c r="W43" s="76">
        <v>36.908319398602373</v>
      </c>
      <c r="X43" s="76">
        <v>37.277402592588395</v>
      </c>
      <c r="Y43" s="76">
        <v>37.65017661851428</v>
      </c>
      <c r="Z43" s="76">
        <v>37.95812304494585</v>
      </c>
      <c r="AA43" s="76">
        <v>38.286442246023427</v>
      </c>
      <c r="AB43" s="76">
        <v>38.60354742256407</v>
      </c>
      <c r="AC43" s="76">
        <v>38.909309050661705</v>
      </c>
      <c r="AD43" s="76">
        <v>39.203643190012009</v>
      </c>
      <c r="AE43" s="76">
        <v>39.486560874055172</v>
      </c>
      <c r="AF43" s="76">
        <v>39.757943836902214</v>
      </c>
      <c r="AG43" s="76">
        <v>40.017737264478988</v>
      </c>
      <c r="AH43" s="76">
        <v>40.265951043202477</v>
      </c>
      <c r="AI43" s="76">
        <v>40.502664288223961</v>
      </c>
      <c r="AJ43" s="76">
        <v>40.729385518975633</v>
      </c>
      <c r="AK43" s="76">
        <v>40.945550755533063</v>
      </c>
      <c r="AL43" s="76">
        <v>41.150773491729808</v>
      </c>
      <c r="AM43" s="76">
        <v>41.344833438268566</v>
      </c>
      <c r="AN43" s="76">
        <v>41.527662274712199</v>
      </c>
      <c r="AO43" s="76">
        <v>41.699320210668034</v>
      </c>
      <c r="AP43" s="76">
        <v>41.859980797819979</v>
      </c>
      <c r="AQ43" s="76">
        <v>42.009913759154294</v>
      </c>
      <c r="AR43" s="76">
        <v>42.149466102530489</v>
      </c>
      <c r="AS43" s="76">
        <v>42.279045572194228</v>
      </c>
      <c r="AT43" s="76">
        <v>42.399104593792465</v>
      </c>
      <c r="AU43" s="76">
        <v>42.510128278947953</v>
      </c>
      <c r="AV43" s="76">
        <v>42.612620600008349</v>
      </c>
      <c r="AW43" s="76">
        <v>42.707095410125177</v>
      </c>
      <c r="AX43" s="76">
        <v>42.79406674297104</v>
      </c>
      <c r="AY43" s="76">
        <v>42.874041009794041</v>
      </c>
      <c r="AZ43" s="76">
        <v>42.947512372198375</v>
      </c>
      <c r="BA43" s="76">
        <v>43.014965734671812</v>
      </c>
      <c r="BB43" s="76">
        <v>43.076921073378649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27.65805009342159</v>
      </c>
      <c r="D44" s="76">
        <v>28.061416205278213</v>
      </c>
      <c r="E44" s="76">
        <v>28.467360072681259</v>
      </c>
      <c r="F44" s="76">
        <v>28.875558032502791</v>
      </c>
      <c r="G44" s="76">
        <v>29.285630713722576</v>
      </c>
      <c r="H44" s="76">
        <v>29.697040268127079</v>
      </c>
      <c r="I44" s="76">
        <v>30.109286434103097</v>
      </c>
      <c r="J44" s="76">
        <v>30.521834384856952</v>
      </c>
      <c r="K44" s="76">
        <v>30.934126169745394</v>
      </c>
      <c r="L44" s="76">
        <v>31.345587472826722</v>
      </c>
      <c r="M44" s="76">
        <v>31.755626189083767</v>
      </c>
      <c r="N44" s="76">
        <v>32.1636319039713</v>
      </c>
      <c r="O44" s="76">
        <v>32.568987693335828</v>
      </c>
      <c r="P44" s="76">
        <v>32.970966825962691</v>
      </c>
      <c r="Q44" s="76">
        <v>33.368987486433177</v>
      </c>
      <c r="R44" s="76">
        <v>33.762566576320445</v>
      </c>
      <c r="S44" s="76">
        <v>34.151090845419695</v>
      </c>
      <c r="T44" s="76">
        <v>34.492601753873892</v>
      </c>
      <c r="U44" s="76">
        <v>34.910157424801234</v>
      </c>
      <c r="V44" s="76">
        <v>35.259258999049244</v>
      </c>
      <c r="W44" s="76">
        <v>37.237759009379403</v>
      </c>
      <c r="X44" s="76">
        <v>37.610136599473194</v>
      </c>
      <c r="Y44" s="76">
        <v>37.986237965467929</v>
      </c>
      <c r="Z44" s="76">
        <v>38.366100345122611</v>
      </c>
      <c r="AA44" s="76">
        <v>38.697797784776512</v>
      </c>
      <c r="AB44" s="76">
        <v>39.084775762624275</v>
      </c>
      <c r="AC44" s="76">
        <v>39.36271866118868</v>
      </c>
      <c r="AD44" s="76">
        <v>39.67818866817241</v>
      </c>
      <c r="AE44" s="76">
        <v>39.982240196974892</v>
      </c>
      <c r="AF44" s="76">
        <v>40.274683421750183</v>
      </c>
      <c r="AG44" s="76">
        <v>40.555393396835129</v>
      </c>
      <c r="AH44" s="76">
        <v>40.824312470140534</v>
      </c>
      <c r="AI44" s="76">
        <v>41.08145639746494</v>
      </c>
      <c r="AJ44" s="76">
        <v>41.328420412876525</v>
      </c>
      <c r="AK44" s="76">
        <v>41.564512498433281</v>
      </c>
      <c r="AL44" s="76">
        <v>41.789231114360724</v>
      </c>
      <c r="AM44" s="76">
        <v>42.002255336796047</v>
      </c>
      <c r="AN44" s="76">
        <v>42.20343146512478</v>
      </c>
      <c r="AO44" s="76">
        <v>42.392749099381547</v>
      </c>
      <c r="AP44" s="76">
        <v>42.570326041855999</v>
      </c>
      <c r="AQ44" s="76">
        <v>42.736390657046741</v>
      </c>
      <c r="AR44" s="76">
        <v>42.89126196251177</v>
      </c>
      <c r="AS44" s="76">
        <v>43.035331990254001</v>
      </c>
      <c r="AT44" s="76">
        <v>43.169048387658478</v>
      </c>
      <c r="AU44" s="76">
        <v>43.29290129949819</v>
      </c>
      <c r="AV44" s="76">
        <v>43.407407961922765</v>
      </c>
      <c r="AW44" s="76">
        <v>43.513102546134036</v>
      </c>
      <c r="AX44" s="76">
        <v>43.610525039126948</v>
      </c>
      <c r="AY44" s="76">
        <v>43.70021214011021</v>
      </c>
      <c r="AZ44" s="76">
        <v>43.782691656534816</v>
      </c>
      <c r="BA44" s="76">
        <v>43.858484786833614</v>
      </c>
      <c r="BB44" s="76">
        <v>43.928148704331157</v>
      </c>
      <c r="BC44" s="76">
        <v>43.992115861461798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27.716319720814319</v>
      </c>
      <c r="D45" s="76">
        <v>28.125644543546574</v>
      </c>
      <c r="E45" s="76">
        <v>28.538071447147235</v>
      </c>
      <c r="F45" s="76">
        <v>28.953306328054264</v>
      </c>
      <c r="G45" s="76">
        <v>29.3709975660135</v>
      </c>
      <c r="H45" s="76">
        <v>29.790627890888906</v>
      </c>
      <c r="I45" s="76">
        <v>30.211718345394949</v>
      </c>
      <c r="J45" s="76">
        <v>30.633752602176433</v>
      </c>
      <c r="K45" s="76">
        <v>31.05618840723184</v>
      </c>
      <c r="L45" s="76">
        <v>31.478464166067045</v>
      </c>
      <c r="M45" s="76">
        <v>31.899996940237937</v>
      </c>
      <c r="N45" s="76">
        <v>32.320181351326916</v>
      </c>
      <c r="O45" s="76">
        <v>32.738401489418301</v>
      </c>
      <c r="P45" s="76">
        <v>33.153920981699969</v>
      </c>
      <c r="Q45" s="76">
        <v>33.566151889680164</v>
      </c>
      <c r="R45" s="76">
        <v>33.974606495569979</v>
      </c>
      <c r="S45" s="76">
        <v>34.378654017390076</v>
      </c>
      <c r="T45" s="76">
        <v>34.777554511674602</v>
      </c>
      <c r="U45" s="76">
        <v>35.125330056791348</v>
      </c>
      <c r="V45" s="76">
        <v>35.55704736851083</v>
      </c>
      <c r="W45" s="76">
        <v>37.556208565290603</v>
      </c>
      <c r="X45" s="76">
        <v>37.931770650943513</v>
      </c>
      <c r="Y45" s="76">
        <v>38.311088357452945</v>
      </c>
      <c r="Z45" s="76">
        <v>38.694199241027476</v>
      </c>
      <c r="AA45" s="76">
        <v>39.081141233437748</v>
      </c>
      <c r="AB45" s="76">
        <v>39.471952645772127</v>
      </c>
      <c r="AC45" s="76">
        <v>39.807661696284242</v>
      </c>
      <c r="AD45" s="76">
        <v>40.144993132530793</v>
      </c>
      <c r="AE45" s="76">
        <v>40.470993286261731</v>
      </c>
      <c r="AF45" s="76">
        <v>40.785397726612594</v>
      </c>
      <c r="AG45" s="76">
        <v>41.088007225527093</v>
      </c>
      <c r="AH45" s="76">
        <v>41.378691404222828</v>
      </c>
      <c r="AI45" s="76">
        <v>41.657396567901408</v>
      </c>
      <c r="AJ45" s="76">
        <v>41.925808678917889</v>
      </c>
      <c r="AK45" s="76">
        <v>42.183095323753491</v>
      </c>
      <c r="AL45" s="76">
        <v>42.428626905159746</v>
      </c>
      <c r="AM45" s="76">
        <v>42.661968553247732</v>
      </c>
      <c r="AN45" s="76">
        <v>42.882867955148818</v>
      </c>
      <c r="AO45" s="76">
        <v>43.091231215697242</v>
      </c>
      <c r="AP45" s="76">
        <v>43.287108155226477</v>
      </c>
      <c r="AQ45" s="76">
        <v>43.470674446194352</v>
      </c>
      <c r="AR45" s="76">
        <v>43.642210851851168</v>
      </c>
      <c r="AS45" s="76">
        <v>43.802084627016598</v>
      </c>
      <c r="AT45" s="76">
        <v>43.950730844723886</v>
      </c>
      <c r="AU45" s="76">
        <v>44.088638205055844</v>
      </c>
      <c r="AV45" s="76">
        <v>44.2163320174784</v>
      </c>
      <c r="AW45" s="76">
        <v>44.334362837821153</v>
      </c>
      <c r="AX45" s="76">
        <v>44.443293844981433</v>
      </c>
      <c r="AY45" s="76">
        <v>44.54369033269424</v>
      </c>
      <c r="AZ45" s="76">
        <v>44.636113033593986</v>
      </c>
      <c r="BA45" s="76">
        <v>44.721119548214709</v>
      </c>
      <c r="BB45" s="76">
        <v>44.799305131168161</v>
      </c>
      <c r="BC45" s="76">
        <v>44.871142500487288</v>
      </c>
      <c r="BD45" s="76">
        <v>44.937107764509506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27.77027093106501</v>
      </c>
      <c r="D46" s="76">
        <v>28.185203938467176</v>
      </c>
      <c r="E46" s="76">
        <v>28.603749864532382</v>
      </c>
      <c r="F46" s="76">
        <v>29.025645979064507</v>
      </c>
      <c r="G46" s="76">
        <v>29.45057062816797</v>
      </c>
      <c r="H46" s="76">
        <v>29.878029701221404</v>
      </c>
      <c r="I46" s="76">
        <v>30.307568555654406</v>
      </c>
      <c r="J46" s="76">
        <v>30.738692776379256</v>
      </c>
      <c r="K46" s="76">
        <v>31.170879624797262</v>
      </c>
      <c r="L46" s="76">
        <v>31.603584442083978</v>
      </c>
      <c r="M46" s="76">
        <v>32.036238040771622</v>
      </c>
      <c r="N46" s="76">
        <v>32.468244998522401</v>
      </c>
      <c r="O46" s="76">
        <v>32.898995634032637</v>
      </c>
      <c r="P46" s="76">
        <v>33.327749232950325</v>
      </c>
      <c r="Q46" s="76">
        <v>33.753917377177864</v>
      </c>
      <c r="R46" s="76">
        <v>34.177013692365598</v>
      </c>
      <c r="S46" s="76">
        <v>34.596395681727792</v>
      </c>
      <c r="T46" s="76">
        <v>35.011299019622754</v>
      </c>
      <c r="U46" s="76">
        <v>35.420970931685936</v>
      </c>
      <c r="V46" s="76">
        <v>35.824676816802707</v>
      </c>
      <c r="W46" s="76">
        <v>37.863495920876801</v>
      </c>
      <c r="X46" s="76">
        <v>38.242130880085568</v>
      </c>
      <c r="Y46" s="76">
        <v>38.696562400810897</v>
      </c>
      <c r="Z46" s="76">
        <v>39.083528024819003</v>
      </c>
      <c r="AA46" s="76">
        <v>39.474363305067193</v>
      </c>
      <c r="AB46" s="76">
        <v>39.869106938117866</v>
      </c>
      <c r="AC46" s="76">
        <v>40.267798007499046</v>
      </c>
      <c r="AD46" s="76">
        <v>40.603547160275355</v>
      </c>
      <c r="AE46" s="76">
        <v>40.952286227600112</v>
      </c>
      <c r="AF46" s="76">
        <v>41.289537542545112</v>
      </c>
      <c r="AG46" s="76">
        <v>41.615024475787074</v>
      </c>
      <c r="AH46" s="76">
        <v>41.928539632943234</v>
      </c>
      <c r="AI46" s="76">
        <v>42.229954519289841</v>
      </c>
      <c r="AJ46" s="76">
        <v>42.521051314423623</v>
      </c>
      <c r="AK46" s="76">
        <v>42.800844933211934</v>
      </c>
      <c r="AL46" s="76">
        <v>43.068564465945805</v>
      </c>
      <c r="AM46" s="76">
        <v>43.323647256659818</v>
      </c>
      <c r="AN46" s="76">
        <v>43.565728349905697</v>
      </c>
      <c r="AO46" s="76">
        <v>43.794616434063883</v>
      </c>
      <c r="AP46" s="76">
        <v>44.01027988866359</v>
      </c>
      <c r="AQ46" s="76">
        <v>44.212828992756421</v>
      </c>
      <c r="AR46" s="76">
        <v>44.402494531527587</v>
      </c>
      <c r="AS46" s="76">
        <v>44.579608414893833</v>
      </c>
      <c r="AT46" s="76">
        <v>44.744583842559301</v>
      </c>
      <c r="AU46" s="76">
        <v>44.897900132035517</v>
      </c>
      <c r="AV46" s="76">
        <v>45.040084089541494</v>
      </c>
      <c r="AW46" s="76">
        <v>45.171697438283779</v>
      </c>
      <c r="AX46" s="76">
        <v>45.293322624161924</v>
      </c>
      <c r="AY46" s="76">
        <v>45.405550812017687</v>
      </c>
      <c r="AZ46" s="76">
        <v>45.508974049156649</v>
      </c>
      <c r="BA46" s="76">
        <v>45.604185696413055</v>
      </c>
      <c r="BB46" s="76">
        <v>45.691819365728009</v>
      </c>
      <c r="BC46" s="76">
        <v>45.772389098770553</v>
      </c>
      <c r="BD46" s="76">
        <v>45.846412033417373</v>
      </c>
      <c r="BE46" s="76">
        <v>45.914385818499042</v>
      </c>
      <c r="BF46" s="76" t="s">
        <v>73</v>
      </c>
    </row>
    <row r="47" spans="1:148" ht="14.25">
      <c r="A47"/>
      <c r="B47" s="62">
        <v>55</v>
      </c>
      <c r="C47" s="76">
        <v>27.820158685876663</v>
      </c>
      <c r="D47" s="76">
        <v>28.240357487953123</v>
      </c>
      <c r="E47" s="76">
        <v>28.664664964294463</v>
      </c>
      <c r="F47" s="76">
        <v>29.092851271728179</v>
      </c>
      <c r="G47" s="76">
        <v>29.524626628423125</v>
      </c>
      <c r="H47" s="76">
        <v>29.959522347988067</v>
      </c>
      <c r="I47" s="76">
        <v>30.397110811845963</v>
      </c>
      <c r="J47" s="76">
        <v>30.836922650756055</v>
      </c>
      <c r="K47" s="76">
        <v>31.278458199425948</v>
      </c>
      <c r="L47" s="76">
        <v>31.721193721853446</v>
      </c>
      <c r="M47" s="76">
        <v>32.16457818307321</v>
      </c>
      <c r="N47" s="76">
        <v>32.608030905482678</v>
      </c>
      <c r="O47" s="76">
        <v>33.050953589238226</v>
      </c>
      <c r="P47" s="76">
        <v>33.49260649259768</v>
      </c>
      <c r="Q47" s="76">
        <v>33.932406453263319</v>
      </c>
      <c r="R47" s="76">
        <v>34.369874573919191</v>
      </c>
      <c r="S47" s="76">
        <v>34.804362746887541</v>
      </c>
      <c r="T47" s="76">
        <v>35.235088166610261</v>
      </c>
      <c r="U47" s="76">
        <v>35.661273731846798</v>
      </c>
      <c r="V47" s="76">
        <v>36.082154729400386</v>
      </c>
      <c r="W47" s="76">
        <v>38.159504796389164</v>
      </c>
      <c r="X47" s="76">
        <v>38.600733331466877</v>
      </c>
      <c r="Y47" s="76">
        <v>38.986740664781543</v>
      </c>
      <c r="Z47" s="76">
        <v>39.457999938822276</v>
      </c>
      <c r="AA47" s="76">
        <v>39.852579938210496</v>
      </c>
      <c r="AB47" s="76">
        <v>40.251105737592603</v>
      </c>
      <c r="AC47" s="76">
        <v>40.653616794968528</v>
      </c>
      <c r="AD47" s="76">
        <v>41.06015296291821</v>
      </c>
      <c r="AE47" s="76">
        <v>41.470754492547393</v>
      </c>
      <c r="AF47" s="76">
        <v>41.78658354037718</v>
      </c>
      <c r="AG47" s="76">
        <v>42.135915927484923</v>
      </c>
      <c r="AH47" s="76">
        <v>42.473329410722513</v>
      </c>
      <c r="AI47" s="76">
        <v>42.798616338124752</v>
      </c>
      <c r="AJ47" s="76">
        <v>43.113662472261851</v>
      </c>
      <c r="AK47" s="76">
        <v>43.417318104525613</v>
      </c>
      <c r="AL47" s="76">
        <v>43.708657747499309</v>
      </c>
      <c r="AM47" s="76">
        <v>43.986976779455269</v>
      </c>
      <c r="AN47" s="76">
        <v>44.251782923432302</v>
      </c>
      <c r="AO47" s="76">
        <v>44.502772597070262</v>
      </c>
      <c r="AP47" s="76">
        <v>44.739818107286553</v>
      </c>
      <c r="AQ47" s="76">
        <v>44.962950275647813</v>
      </c>
      <c r="AR47" s="76">
        <v>45.172336683336113</v>
      </c>
      <c r="AS47" s="76">
        <v>45.368261739824611</v>
      </c>
      <c r="AT47" s="76">
        <v>45.551105848859564</v>
      </c>
      <c r="AU47" s="76">
        <v>45.721329396471411</v>
      </c>
      <c r="AV47" s="76">
        <v>45.879452549403368</v>
      </c>
      <c r="AW47" s="76">
        <v>46.026041508970209</v>
      </c>
      <c r="AX47" s="76">
        <v>46.161692703374683</v>
      </c>
      <c r="AY47" s="76">
        <v>46.287019215213448</v>
      </c>
      <c r="AZ47" s="76">
        <v>46.402641711627574</v>
      </c>
      <c r="BA47" s="76">
        <v>46.509187732206755</v>
      </c>
      <c r="BB47" s="76">
        <v>46.607328738067352</v>
      </c>
      <c r="BC47" s="76">
        <v>46.697620521097313</v>
      </c>
      <c r="BD47" s="76">
        <v>46.780622334220148</v>
      </c>
      <c r="BE47" s="76">
        <v>46.856874877526003</v>
      </c>
      <c r="BF47" s="76">
        <v>46.926894820615537</v>
      </c>
    </row>
    <row r="48" spans="1:148" s="5" customFormat="1" ht="14.25">
      <c r="A48"/>
      <c r="B48" s="62">
        <v>56</v>
      </c>
      <c r="C48" s="76">
        <v>27.866233750067654</v>
      </c>
      <c r="D48" s="76">
        <v>28.291365517382626</v>
      </c>
      <c r="E48" s="76">
        <v>28.721085273754849</v>
      </c>
      <c r="F48" s="76">
        <v>29.155197275719804</v>
      </c>
      <c r="G48" s="76">
        <v>29.593445207530117</v>
      </c>
      <c r="H48" s="76">
        <v>30.035387749219453</v>
      </c>
      <c r="I48" s="76">
        <v>30.480626689258013</v>
      </c>
      <c r="J48" s="76">
        <v>30.928720527147529</v>
      </c>
      <c r="K48" s="76">
        <v>31.379195941730305</v>
      </c>
      <c r="L48" s="76">
        <v>31.831553839817406</v>
      </c>
      <c r="M48" s="76">
        <v>32.285265508646098</v>
      </c>
      <c r="N48" s="76">
        <v>32.739769618863214</v>
      </c>
      <c r="O48" s="76">
        <v>33.19448427487665</v>
      </c>
      <c r="P48" s="76">
        <v>33.648675962898565</v>
      </c>
      <c r="Q48" s="76">
        <v>34.101772537224008</v>
      </c>
      <c r="R48" s="76">
        <v>34.553308821714815</v>
      </c>
      <c r="S48" s="76">
        <v>35.002637390456627</v>
      </c>
      <c r="T48" s="76">
        <v>35.448963169569204</v>
      </c>
      <c r="U48" s="76">
        <v>35.891490912119828</v>
      </c>
      <c r="V48" s="76">
        <v>36.329431832140486</v>
      </c>
      <c r="W48" s="76">
        <v>38.444163031463717</v>
      </c>
      <c r="X48" s="76">
        <v>38.905803051666773</v>
      </c>
      <c r="Y48" s="76">
        <v>39.360202650192214</v>
      </c>
      <c r="Z48" s="76">
        <v>39.805984117361554</v>
      </c>
      <c r="AA48" s="76">
        <v>40.204043958535166</v>
      </c>
      <c r="AB48" s="76">
        <v>40.669882425048272</v>
      </c>
      <c r="AC48" s="76">
        <v>41.076581249298755</v>
      </c>
      <c r="AD48" s="76">
        <v>41.487347061791745</v>
      </c>
      <c r="AE48" s="76">
        <v>41.902220532409665</v>
      </c>
      <c r="AF48" s="76">
        <v>42.321242737733762</v>
      </c>
      <c r="AG48" s="76">
        <v>42.65015431008036</v>
      </c>
      <c r="AH48" s="76">
        <v>43.012528228681155</v>
      </c>
      <c r="AI48" s="76">
        <v>43.362856905578546</v>
      </c>
      <c r="AJ48" s="76">
        <v>43.70313931748904</v>
      </c>
      <c r="AK48" s="76">
        <v>44.032049786793145</v>
      </c>
      <c r="AL48" s="76">
        <v>44.348495243602585</v>
      </c>
      <c r="AM48" s="76">
        <v>44.651614826111185</v>
      </c>
      <c r="AN48" s="76">
        <v>44.940773816967123</v>
      </c>
      <c r="AO48" s="76">
        <v>45.215540739250869</v>
      </c>
      <c r="AP48" s="76">
        <v>45.475676134322377</v>
      </c>
      <c r="AQ48" s="76">
        <v>45.721115997630385</v>
      </c>
      <c r="AR48" s="76">
        <v>45.951949983809619</v>
      </c>
      <c r="AS48" s="76">
        <v>46.168401213169673</v>
      </c>
      <c r="AT48" s="76">
        <v>46.370804656333426</v>
      </c>
      <c r="AU48" s="76">
        <v>46.559590479642431</v>
      </c>
      <c r="AV48" s="76">
        <v>46.73526235413113</v>
      </c>
      <c r="AW48" s="76">
        <v>46.898382614593402</v>
      </c>
      <c r="AX48" s="76">
        <v>47.049554828373388</v>
      </c>
      <c r="AY48" s="76">
        <v>47.189408605436988</v>
      </c>
      <c r="AZ48" s="76">
        <v>47.318589243421002</v>
      </c>
      <c r="BA48" s="76">
        <v>47.437755734818523</v>
      </c>
      <c r="BB48" s="76">
        <v>47.547615897249869</v>
      </c>
      <c r="BC48" s="76">
        <v>47.648766883675293</v>
      </c>
      <c r="BD48" s="76">
        <v>47.741810477665098</v>
      </c>
      <c r="BE48" s="76">
        <v>47.827331615916933</v>
      </c>
      <c r="BF48" s="76">
        <v>47.905892269422942</v>
      </c>
    </row>
    <row r="49" spans="1:58" s="5" customFormat="1" ht="14.25">
      <c r="A49" s="1"/>
      <c r="B49" s="62">
        <v>57</v>
      </c>
      <c r="C49" s="76">
        <v>27.908741537500141</v>
      </c>
      <c r="D49" s="76">
        <v>28.338484263615861</v>
      </c>
      <c r="E49" s="76">
        <v>28.773276730235139</v>
      </c>
      <c r="F49" s="76">
        <v>29.2129582161507</v>
      </c>
      <c r="G49" s="76">
        <v>29.657307152994726</v>
      </c>
      <c r="H49" s="76">
        <v>30.105911203615285</v>
      </c>
      <c r="I49" s="76">
        <v>30.558403614474937</v>
      </c>
      <c r="J49" s="76">
        <v>31.01437323929731</v>
      </c>
      <c r="K49" s="76">
        <v>31.473376051222264</v>
      </c>
      <c r="L49" s="76">
        <v>31.934941024648424</v>
      </c>
      <c r="M49" s="76">
        <v>32.398565664871121</v>
      </c>
      <c r="N49" s="76">
        <v>32.863712357376706</v>
      </c>
      <c r="O49" s="76">
        <v>33.329820446316411</v>
      </c>
      <c r="P49" s="76">
        <v>33.796167769010516</v>
      </c>
      <c r="Q49" s="76">
        <v>34.262198906979428</v>
      </c>
      <c r="R49" s="76">
        <v>34.72746869099624</v>
      </c>
      <c r="S49" s="76">
        <v>35.191336794657907</v>
      </c>
      <c r="T49" s="76">
        <v>35.653002291501018</v>
      </c>
      <c r="U49" s="76">
        <v>36.111658305246813</v>
      </c>
      <c r="V49" s="76">
        <v>36.566498472406046</v>
      </c>
      <c r="W49" s="76">
        <v>38.717444542100537</v>
      </c>
      <c r="X49" s="76">
        <v>39.199458941814697</v>
      </c>
      <c r="Y49" s="76">
        <v>39.675046967392362</v>
      </c>
      <c r="Z49" s="76">
        <v>40.142743248965289</v>
      </c>
      <c r="AA49" s="76">
        <v>40.602050521692092</v>
      </c>
      <c r="AB49" s="76">
        <v>41.008071026909015</v>
      </c>
      <c r="AC49" s="76">
        <v>41.493689460129673</v>
      </c>
      <c r="AD49" s="76">
        <v>41.90862635473097</v>
      </c>
      <c r="AE49" s="76">
        <v>42.327712618278277</v>
      </c>
      <c r="AF49" s="76">
        <v>42.750989744461059</v>
      </c>
      <c r="AG49" s="76">
        <v>43.178499641905667</v>
      </c>
      <c r="AH49" s="76">
        <v>43.545604296431399</v>
      </c>
      <c r="AI49" s="76">
        <v>43.922144992798543</v>
      </c>
      <c r="AJ49" s="76">
        <v>44.288966607648732</v>
      </c>
      <c r="AK49" s="76">
        <v>44.644557058092296</v>
      </c>
      <c r="AL49" s="76">
        <v>44.987643249934308</v>
      </c>
      <c r="AM49" s="76">
        <v>45.317193999349833</v>
      </c>
      <c r="AN49" s="76">
        <v>45.632416846343688</v>
      </c>
      <c r="AO49" s="76">
        <v>45.932736240184006</v>
      </c>
      <c r="AP49" s="76">
        <v>46.21778436627946</v>
      </c>
      <c r="AQ49" s="76">
        <v>46.487385827935022</v>
      </c>
      <c r="AR49" s="76">
        <v>46.741536182945254</v>
      </c>
      <c r="AS49" s="76">
        <v>46.980381833002738</v>
      </c>
      <c r="AT49" s="76">
        <v>47.204197902271183</v>
      </c>
      <c r="AU49" s="76">
        <v>47.413371201193982</v>
      </c>
      <c r="AV49" s="76">
        <v>47.608377180954022</v>
      </c>
      <c r="AW49" s="76">
        <v>47.789764129808354</v>
      </c>
      <c r="AX49" s="76">
        <v>47.958134149409304</v>
      </c>
      <c r="AY49" s="76">
        <v>48.114126331288965</v>
      </c>
      <c r="AZ49" s="76">
        <v>48.258405094249277</v>
      </c>
      <c r="BA49" s="76">
        <v>48.391656785820977</v>
      </c>
      <c r="BB49" s="76">
        <v>48.514622881099342</v>
      </c>
      <c r="BC49" s="76">
        <v>48.627940474934107</v>
      </c>
      <c r="BD49" s="76">
        <v>48.73225342912913</v>
      </c>
      <c r="BE49" s="76">
        <v>48.828191391957724</v>
      </c>
      <c r="BF49" s="76">
        <v>48.91636292264495</v>
      </c>
    </row>
    <row r="50" spans="1:58" s="5" customFormat="1" ht="14.25">
      <c r="A50" s="1"/>
      <c r="B50" s="62">
        <v>58</v>
      </c>
      <c r="C50" s="76">
        <v>27.947925474850916</v>
      </c>
      <c r="D50" s="76">
        <v>28.381969535888928</v>
      </c>
      <c r="E50" s="76">
        <v>28.821506701850421</v>
      </c>
      <c r="F50" s="76">
        <v>29.266411921546748</v>
      </c>
      <c r="G50" s="76">
        <v>29.716499361137096</v>
      </c>
      <c r="H50" s="76">
        <v>30.171386959608139</v>
      </c>
      <c r="I50" s="76">
        <v>30.630741144209523</v>
      </c>
      <c r="J50" s="76">
        <v>31.094183271640649</v>
      </c>
      <c r="K50" s="76">
        <v>31.561301218176588</v>
      </c>
      <c r="L50" s="76">
        <v>32.031655127855565</v>
      </c>
      <c r="M50" s="76">
        <v>32.504772324852524</v>
      </c>
      <c r="N50" s="76">
        <v>32.980143004272065</v>
      </c>
      <c r="O50" s="76">
        <v>33.457232353373037</v>
      </c>
      <c r="P50" s="76">
        <v>33.935334495541504</v>
      </c>
      <c r="Q50" s="76">
        <v>34.413916336356166</v>
      </c>
      <c r="R50" s="76">
        <v>34.892558979545456</v>
      </c>
      <c r="S50" s="76">
        <v>35.370635679662534</v>
      </c>
      <c r="T50" s="76">
        <v>35.847346218436648</v>
      </c>
      <c r="U50" s="76">
        <v>36.32187883812297</v>
      </c>
      <c r="V50" s="76">
        <v>36.793416463713569</v>
      </c>
      <c r="W50" s="76">
        <v>38.979413822802812</v>
      </c>
      <c r="X50" s="76">
        <v>39.481712338385734</v>
      </c>
      <c r="Y50" s="76">
        <v>39.978482611600874</v>
      </c>
      <c r="Z50" s="76">
        <v>40.468177497275683</v>
      </c>
      <c r="AA50" s="76">
        <v>40.950274018354555</v>
      </c>
      <c r="AB50" s="76">
        <v>41.424284475526818</v>
      </c>
      <c r="AC50" s="76">
        <v>41.838527320282083</v>
      </c>
      <c r="AD50" s="76">
        <v>42.346179355428596</v>
      </c>
      <c r="AE50" s="76">
        <v>42.769641148982885</v>
      </c>
      <c r="AF50" s="76">
        <v>43.197337560472711</v>
      </c>
      <c r="AG50" s="76">
        <v>43.629310936077438</v>
      </c>
      <c r="AH50" s="76">
        <v>44.065604045438214</v>
      </c>
      <c r="AI50" s="76">
        <v>44.506260085892599</v>
      </c>
      <c r="AJ50" s="76">
        <v>44.870746766158952</v>
      </c>
      <c r="AK50" s="76">
        <v>45.254478295070967</v>
      </c>
      <c r="AL50" s="76">
        <v>45.625794635577556</v>
      </c>
      <c r="AM50" s="76">
        <v>45.983480660176333</v>
      </c>
      <c r="AN50" s="76">
        <v>46.326570925662352</v>
      </c>
      <c r="AO50" s="76">
        <v>46.654329277787554</v>
      </c>
      <c r="AP50" s="76">
        <v>46.966242213496926</v>
      </c>
      <c r="AQ50" s="76">
        <v>47.262005279491135</v>
      </c>
      <c r="AR50" s="76">
        <v>47.541502355928273</v>
      </c>
      <c r="AS50" s="76">
        <v>47.804786031267312</v>
      </c>
      <c r="AT50" s="76">
        <v>48.052055310440757</v>
      </c>
      <c r="AU50" s="76">
        <v>48.283638527123124</v>
      </c>
      <c r="AV50" s="76">
        <v>48.499969137386991</v>
      </c>
      <c r="AW50" s="76">
        <v>48.701569148475635</v>
      </c>
      <c r="AX50" s="76">
        <v>48.889028582026008</v>
      </c>
      <c r="AY50" s="76">
        <v>49.062987042795584</v>
      </c>
      <c r="AZ50" s="76">
        <v>49.224120764886891</v>
      </c>
      <c r="BA50" s="76">
        <v>49.373137702710508</v>
      </c>
      <c r="BB50" s="76">
        <v>49.510808807605244</v>
      </c>
      <c r="BC50" s="76">
        <v>49.637808404140834</v>
      </c>
      <c r="BD50" s="76">
        <v>49.754820860587365</v>
      </c>
      <c r="BE50" s="76">
        <v>49.862520071127804</v>
      </c>
      <c r="BF50" s="76">
        <v>49.961561702081703</v>
      </c>
    </row>
    <row r="51" spans="1:58" s="5" customFormat="1" ht="14.25">
      <c r="A51" s="1"/>
      <c r="B51" s="62">
        <v>59</v>
      </c>
      <c r="C51" s="76">
        <v>27.98400502878938</v>
      </c>
      <c r="D51" s="76">
        <v>28.422052316203548</v>
      </c>
      <c r="E51" s="76">
        <v>28.866016872098104</v>
      </c>
      <c r="F51" s="76">
        <v>29.315809677469108</v>
      </c>
      <c r="G51" s="76">
        <v>29.771281305172394</v>
      </c>
      <c r="H51" s="76">
        <v>30.232080930748758</v>
      </c>
      <c r="I51" s="76">
        <v>30.697909528784535</v>
      </c>
      <c r="J51" s="76">
        <v>31.168422740162104</v>
      </c>
      <c r="K51" s="76">
        <v>31.643242575697318</v>
      </c>
      <c r="L51" s="76">
        <v>32.121963067174953</v>
      </c>
      <c r="M51" s="76">
        <v>32.604144592167778</v>
      </c>
      <c r="N51" s="76">
        <v>33.089308911809368</v>
      </c>
      <c r="O51" s="76">
        <v>33.57695134472069</v>
      </c>
      <c r="P51" s="76">
        <v>34.066386963348023</v>
      </c>
      <c r="Q51" s="76">
        <v>34.557110372011834</v>
      </c>
      <c r="R51" s="76">
        <v>35.048735053098504</v>
      </c>
      <c r="S51" s="76">
        <v>35.540654254491571</v>
      </c>
      <c r="T51" s="76">
        <v>36.032075059792376</v>
      </c>
      <c r="U51" s="76">
        <v>36.522187708381573</v>
      </c>
      <c r="V51" s="76">
        <v>37.010171502640453</v>
      </c>
      <c r="W51" s="76">
        <v>39.230020676399612</v>
      </c>
      <c r="X51" s="76">
        <v>39.752445346577012</v>
      </c>
      <c r="Y51" s="76">
        <v>40.270319961913813</v>
      </c>
      <c r="Z51" s="76">
        <v>40.782022455405105</v>
      </c>
      <c r="AA51" s="76">
        <v>41.287013306004638</v>
      </c>
      <c r="AB51" s="76">
        <v>41.784783582151853</v>
      </c>
      <c r="AC51" s="76">
        <v>42.274833493965147</v>
      </c>
      <c r="AD51" s="76">
        <v>42.756677931161285</v>
      </c>
      <c r="AE51" s="76">
        <v>43.184244710472896</v>
      </c>
      <c r="AF51" s="76">
        <v>43.693881422702638</v>
      </c>
      <c r="AG51" s="76">
        <v>44.130820236929665</v>
      </c>
      <c r="AH51" s="76">
        <v>44.572128439298965</v>
      </c>
      <c r="AI51" s="76">
        <v>45.017849723691953</v>
      </c>
      <c r="AJ51" s="76">
        <v>45.468028220928872</v>
      </c>
      <c r="AK51" s="76">
        <v>45.860936308967347</v>
      </c>
      <c r="AL51" s="76">
        <v>46.319545672057018</v>
      </c>
      <c r="AM51" s="76">
        <v>46.649636831868285</v>
      </c>
      <c r="AN51" s="76">
        <v>47.022445653643871</v>
      </c>
      <c r="AO51" s="76">
        <v>47.379596090257039</v>
      </c>
      <c r="AP51" s="76">
        <v>47.720411395107178</v>
      </c>
      <c r="AQ51" s="76">
        <v>48.044439761198205</v>
      </c>
      <c r="AR51" s="76">
        <v>48.35143480044897</v>
      </c>
      <c r="AS51" s="76">
        <v>48.641336855270005</v>
      </c>
      <c r="AT51" s="76">
        <v>48.914250929844165</v>
      </c>
      <c r="AU51" s="76">
        <v>49.170429949734512</v>
      </c>
      <c r="AV51" s="76">
        <v>49.410249650933174</v>
      </c>
      <c r="AW51" s="76">
        <v>49.634191505210168</v>
      </c>
      <c r="AX51" s="76">
        <v>49.84282080718075</v>
      </c>
      <c r="AY51" s="76">
        <v>50.036766711119952</v>
      </c>
      <c r="AZ51" s="76">
        <v>50.216708050998221</v>
      </c>
      <c r="BA51" s="76">
        <v>50.383366845650428</v>
      </c>
      <c r="BB51" s="76">
        <v>50.537537690520111</v>
      </c>
      <c r="BC51" s="76">
        <v>50.679927954888299</v>
      </c>
      <c r="BD51" s="76">
        <v>50.811259636867966</v>
      </c>
      <c r="BE51" s="76">
        <v>50.93224927986185</v>
      </c>
      <c r="BF51" s="76">
        <v>51.043599224073475</v>
      </c>
    </row>
    <row r="52" spans="1:58" s="5" customFormat="1" ht="14.25">
      <c r="A52" s="1"/>
      <c r="B52" s="62">
        <v>60</v>
      </c>
      <c r="C52" s="76">
        <v>28.017193919433424</v>
      </c>
      <c r="D52" s="76">
        <v>28.458958828689095</v>
      </c>
      <c r="E52" s="76">
        <v>28.907045401481103</v>
      </c>
      <c r="F52" s="76">
        <v>29.361400747853789</v>
      </c>
      <c r="G52" s="76">
        <v>29.821912222746956</v>
      </c>
      <c r="H52" s="76">
        <v>30.288260873314776</v>
      </c>
      <c r="I52" s="76">
        <v>30.76018324194639</v>
      </c>
      <c r="J52" s="76">
        <v>31.237370665002548</v>
      </c>
      <c r="K52" s="76">
        <v>31.719481136842099</v>
      </c>
      <c r="L52" s="76">
        <v>32.206144901901986</v>
      </c>
      <c r="M52" s="76">
        <v>32.696958225278266</v>
      </c>
      <c r="N52" s="76">
        <v>33.191477808433454</v>
      </c>
      <c r="O52" s="76">
        <v>33.689233036611142</v>
      </c>
      <c r="P52" s="76">
        <v>34.189564268438573</v>
      </c>
      <c r="Q52" s="76">
        <v>34.691998892864085</v>
      </c>
      <c r="R52" s="76">
        <v>35.196188642331229</v>
      </c>
      <c r="S52" s="76">
        <v>35.701553009454372</v>
      </c>
      <c r="T52" s="76">
        <v>36.207312906518837</v>
      </c>
      <c r="U52" s="76">
        <v>36.712667484920509</v>
      </c>
      <c r="V52" s="76">
        <v>37.216799652638514</v>
      </c>
      <c r="W52" s="76">
        <v>39.469276127267207</v>
      </c>
      <c r="X52" s="76">
        <v>40.011603708321935</v>
      </c>
      <c r="Y52" s="76">
        <v>40.550434463297698</v>
      </c>
      <c r="Z52" s="76">
        <v>41.084079098143448</v>
      </c>
      <c r="AA52" s="76">
        <v>41.611991762429625</v>
      </c>
      <c r="AB52" s="76">
        <v>42.133652494141387</v>
      </c>
      <c r="AC52" s="76">
        <v>42.64854388841075</v>
      </c>
      <c r="AD52" s="76">
        <v>43.156156583292059</v>
      </c>
      <c r="AE52" s="76">
        <v>43.656094832853519</v>
      </c>
      <c r="AF52" s="76">
        <v>44.092655781182053</v>
      </c>
      <c r="AG52" s="76">
        <v>44.629917352402067</v>
      </c>
      <c r="AH52" s="76">
        <v>45.076216525926085</v>
      </c>
      <c r="AI52" s="76">
        <v>45.526978691185349</v>
      </c>
      <c r="AJ52" s="76">
        <v>45.982248478097205</v>
      </c>
      <c r="AK52" s="76">
        <v>46.442070962878176</v>
      </c>
      <c r="AL52" s="76">
        <v>46.906491672506959</v>
      </c>
      <c r="AM52" s="76">
        <v>47.314800978467808</v>
      </c>
      <c r="AN52" s="76">
        <v>47.719218655021415</v>
      </c>
      <c r="AO52" s="76">
        <v>48.107773884613771</v>
      </c>
      <c r="AP52" s="76">
        <v>48.479609262317886</v>
      </c>
      <c r="AQ52" s="76">
        <v>48.834107018460344</v>
      </c>
      <c r="AR52" s="76">
        <v>49.170871162060756</v>
      </c>
      <c r="AS52" s="76">
        <v>49.489710219875477</v>
      </c>
      <c r="AT52" s="76">
        <v>49.790615836202591</v>
      </c>
      <c r="AU52" s="76">
        <v>50.073746847512112</v>
      </c>
      <c r="AV52" s="76">
        <v>50.339403588211461</v>
      </c>
      <c r="AW52" s="76">
        <v>50.588010650862294</v>
      </c>
      <c r="AX52" s="76">
        <v>50.820093799829756</v>
      </c>
      <c r="AY52" s="76">
        <v>51.036258611403497</v>
      </c>
      <c r="AZ52" s="76">
        <v>51.237175190035607</v>
      </c>
      <c r="BA52" s="76">
        <v>51.423570052568138</v>
      </c>
      <c r="BB52" s="76">
        <v>51.596253707791227</v>
      </c>
      <c r="BC52" s="76">
        <v>51.75596065732983</v>
      </c>
      <c r="BD52" s="76">
        <v>51.903446090800905</v>
      </c>
      <c r="BE52" s="76">
        <v>52.039466223401298</v>
      </c>
      <c r="BF52" s="76">
        <v>52.164768441126775</v>
      </c>
    </row>
    <row r="53" spans="1:58" s="5" customFormat="1" ht="14.25">
      <c r="A53" s="1"/>
      <c r="B53" s="62">
        <v>61</v>
      </c>
      <c r="C53" s="76" t="s">
        <v>73</v>
      </c>
      <c r="D53" s="76">
        <v>28.492909429569693</v>
      </c>
      <c r="E53" s="76">
        <v>28.944825614014004</v>
      </c>
      <c r="F53" s="76">
        <v>29.403430850822826</v>
      </c>
      <c r="G53" s="76">
        <v>29.868649377114899</v>
      </c>
      <c r="H53" s="76">
        <v>30.340194439729402</v>
      </c>
      <c r="I53" s="76">
        <v>30.81783883236842</v>
      </c>
      <c r="J53" s="76">
        <v>31.301310639176275</v>
      </c>
      <c r="K53" s="76">
        <v>31.790305302940506</v>
      </c>
      <c r="L53" s="76">
        <v>32.284491207843573</v>
      </c>
      <c r="M53" s="76">
        <v>32.783502931137384</v>
      </c>
      <c r="N53" s="76">
        <v>33.286935071435465</v>
      </c>
      <c r="O53" s="76">
        <v>33.794354617170271</v>
      </c>
      <c r="P53" s="76">
        <v>34.305131183670156</v>
      </c>
      <c r="Q53" s="76">
        <v>34.818829687455754</v>
      </c>
      <c r="R53" s="76">
        <v>35.335145679944162</v>
      </c>
      <c r="S53" s="76">
        <v>35.853530910028013</v>
      </c>
      <c r="T53" s="76">
        <v>36.373226481122451</v>
      </c>
      <c r="U53" s="76">
        <v>36.893447302676776</v>
      </c>
      <c r="V53" s="76">
        <v>37.413387156339475</v>
      </c>
      <c r="W53" s="76">
        <v>39.697252606309299</v>
      </c>
      <c r="X53" s="76">
        <v>40.259198055922482</v>
      </c>
      <c r="Y53" s="76">
        <v>40.818769049636273</v>
      </c>
      <c r="Z53" s="76">
        <v>41.374217442465898</v>
      </c>
      <c r="AA53" s="76">
        <v>41.925002183366956</v>
      </c>
      <c r="AB53" s="76">
        <v>42.470603624514197</v>
      </c>
      <c r="AC53" s="76">
        <v>43.010498083988232</v>
      </c>
      <c r="AD53" s="76">
        <v>43.544163121432561</v>
      </c>
      <c r="AE53" s="76">
        <v>44.07119083050339</v>
      </c>
      <c r="AF53" s="76">
        <v>44.590779662366835</v>
      </c>
      <c r="AG53" s="76">
        <v>45.102153618766756</v>
      </c>
      <c r="AH53" s="76">
        <v>45.553175154954424</v>
      </c>
      <c r="AI53" s="76">
        <v>46.097226790763493</v>
      </c>
      <c r="AJ53" s="76">
        <v>46.558199058671129</v>
      </c>
      <c r="AK53" s="76">
        <v>47.023781049257842</v>
      </c>
      <c r="AL53" s="76">
        <v>47.494018859750419</v>
      </c>
      <c r="AM53" s="76">
        <v>47.968959048347926</v>
      </c>
      <c r="AN53" s="76">
        <v>48.448648638831408</v>
      </c>
      <c r="AO53" s="76">
        <v>48.838072674113079</v>
      </c>
      <c r="AP53" s="76">
        <v>49.243120086889654</v>
      </c>
      <c r="AQ53" s="76">
        <v>49.630387849160321</v>
      </c>
      <c r="AR53" s="76">
        <v>49.999310621518397</v>
      </c>
      <c r="AS53" s="76">
        <v>50.349544680576955</v>
      </c>
      <c r="AT53" s="76">
        <v>50.680947675057524</v>
      </c>
      <c r="AU53" s="76">
        <v>50.993564047463671</v>
      </c>
      <c r="AV53" s="76">
        <v>51.2875991428483</v>
      </c>
      <c r="AW53" s="76">
        <v>51.5634022207622</v>
      </c>
      <c r="AX53" s="76">
        <v>51.821442469536002</v>
      </c>
      <c r="AY53" s="76">
        <v>52.062286453320645</v>
      </c>
      <c r="AZ53" s="76">
        <v>52.28658191526754</v>
      </c>
      <c r="BA53" s="76">
        <v>52.495048055113756</v>
      </c>
      <c r="BB53" s="76">
        <v>52.688501413877354</v>
      </c>
      <c r="BC53" s="76">
        <v>52.867695719034998</v>
      </c>
      <c r="BD53" s="76">
        <v>53.033413078259755</v>
      </c>
      <c r="BE53" s="76">
        <v>53.186444744966359</v>
      </c>
      <c r="BF53" s="76">
        <v>53.327580061792823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28.9795852762091</v>
      </c>
      <c r="F54" s="76">
        <v>29.442141272192309</v>
      </c>
      <c r="G54" s="76">
        <v>29.911747004235387</v>
      </c>
      <c r="H54" s="76">
        <v>30.388147961750725</v>
      </c>
      <c r="I54" s="76">
        <v>30.871153557470482</v>
      </c>
      <c r="J54" s="76">
        <v>31.360529327610116</v>
      </c>
      <c r="K54" s="76">
        <v>31.856009256850822</v>
      </c>
      <c r="L54" s="76">
        <v>32.35730139844145</v>
      </c>
      <c r="M54" s="76">
        <v>32.864080653767495</v>
      </c>
      <c r="N54" s="76">
        <v>33.375982050139562</v>
      </c>
      <c r="O54" s="76">
        <v>33.892613281698559</v>
      </c>
      <c r="P54" s="76">
        <v>34.413376775572161</v>
      </c>
      <c r="Q54" s="76">
        <v>34.937879337272527</v>
      </c>
      <c r="R54" s="76">
        <v>35.465865552142141</v>
      </c>
      <c r="S54" s="76">
        <v>35.996825125996082</v>
      </c>
      <c r="T54" s="76">
        <v>36.530025467979279</v>
      </c>
      <c r="U54" s="76">
        <v>37.064703921566647</v>
      </c>
      <c r="V54" s="76">
        <v>37.600072340372421</v>
      </c>
      <c r="W54" s="76">
        <v>39.914087036216593</v>
      </c>
      <c r="X54" s="76">
        <v>40.4953083990303</v>
      </c>
      <c r="Y54" s="76">
        <v>41.075340217843028</v>
      </c>
      <c r="Z54" s="76">
        <v>41.652384344213118</v>
      </c>
      <c r="AA54" s="76">
        <v>42.225916411204977</v>
      </c>
      <c r="AB54" s="76">
        <v>42.795429436103909</v>
      </c>
      <c r="AC54" s="76">
        <v>43.360406061901507</v>
      </c>
      <c r="AD54" s="76">
        <v>43.920323463872798</v>
      </c>
      <c r="AE54" s="76">
        <v>44.474774656696304</v>
      </c>
      <c r="AF54" s="76">
        <v>45.022920751651846</v>
      </c>
      <c r="AG54" s="76">
        <v>45.563938948794579</v>
      </c>
      <c r="AH54" s="76">
        <v>46.097034611345379</v>
      </c>
      <c r="AI54" s="76">
        <v>46.621419847986729</v>
      </c>
      <c r="AJ54" s="76">
        <v>47.087634046466597</v>
      </c>
      <c r="AK54" s="76">
        <v>47.650787187048273</v>
      </c>
      <c r="AL54" s="76">
        <v>48.127295058918754</v>
      </c>
      <c r="AM54" s="76">
        <v>48.608568009507941</v>
      </c>
      <c r="AN54" s="76">
        <v>49.094653689603021</v>
      </c>
      <c r="AO54" s="76">
        <v>49.585600226499054</v>
      </c>
      <c r="AP54" s="76">
        <v>50.010228818865833</v>
      </c>
      <c r="AQ54" s="76">
        <v>50.432661033827131</v>
      </c>
      <c r="AR54" s="76">
        <v>50.836250058498315</v>
      </c>
      <c r="AS54" s="76">
        <v>51.220478958057093</v>
      </c>
      <c r="AT54" s="76">
        <v>51.585049742937201</v>
      </c>
      <c r="AU54" s="76">
        <v>51.929870725614144</v>
      </c>
      <c r="AV54" s="76">
        <v>52.255030878825195</v>
      </c>
      <c r="AW54" s="76">
        <v>52.560783596899682</v>
      </c>
      <c r="AX54" s="76">
        <v>52.847522160375611</v>
      </c>
      <c r="AY54" s="76">
        <v>53.115756268538519</v>
      </c>
      <c r="AZ54" s="76">
        <v>53.366095199964022</v>
      </c>
      <c r="BA54" s="76">
        <v>53.599236558238957</v>
      </c>
      <c r="BB54" s="76">
        <v>53.815990631666551</v>
      </c>
      <c r="BC54" s="76">
        <v>54.017120196109737</v>
      </c>
      <c r="BD54" s="76">
        <v>54.203425877376183</v>
      </c>
      <c r="BE54" s="76">
        <v>54.375727380297029</v>
      </c>
      <c r="BF54" s="76">
        <v>54.534851157569264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29.47792227306569</v>
      </c>
      <c r="G55" s="76">
        <v>29.951627168313959</v>
      </c>
      <c r="H55" s="76">
        <v>30.432577038398094</v>
      </c>
      <c r="I55" s="76">
        <v>30.920618221458376</v>
      </c>
      <c r="J55" s="76">
        <v>31.415554326391408</v>
      </c>
      <c r="K55" s="76">
        <v>31.917158877220878</v>
      </c>
      <c r="L55" s="76">
        <v>32.425181032434153</v>
      </c>
      <c r="M55" s="76">
        <v>32.939337934008819</v>
      </c>
      <c r="N55" s="76">
        <v>33.459307480102012</v>
      </c>
      <c r="O55" s="76">
        <v>33.984741104024359</v>
      </c>
      <c r="P55" s="76">
        <v>34.515077400976203</v>
      </c>
      <c r="Q55" s="76">
        <v>35.049969468399595</v>
      </c>
      <c r="R55" s="76">
        <v>35.589216422475488</v>
      </c>
      <c r="S55" s="76">
        <v>36.132351800665617</v>
      </c>
      <c r="T55" s="76">
        <v>36.678675503266483</v>
      </c>
      <c r="U55" s="76">
        <v>37.227454126926361</v>
      </c>
      <c r="V55" s="76">
        <v>37.777925022338316</v>
      </c>
      <c r="W55" s="76">
        <v>40.121211074257047</v>
      </c>
      <c r="X55" s="76">
        <v>40.721447849308461</v>
      </c>
      <c r="Y55" s="76">
        <v>41.321747121573445</v>
      </c>
      <c r="Z55" s="76">
        <v>41.920269030357915</v>
      </c>
      <c r="AA55" s="76">
        <v>42.516519263639061</v>
      </c>
      <c r="AB55" s="76">
        <v>43.110017741551488</v>
      </c>
      <c r="AC55" s="76">
        <v>43.700268309138266</v>
      </c>
      <c r="AD55" s="76">
        <v>44.286763146914282</v>
      </c>
      <c r="AE55" s="76">
        <v>44.86911265986533</v>
      </c>
      <c r="AF55" s="76">
        <v>45.446454698945324</v>
      </c>
      <c r="AG55" s="76">
        <v>46.017933301896427</v>
      </c>
      <c r="AH55" s="76">
        <v>46.582711115950985</v>
      </c>
      <c r="AI55" s="76">
        <v>47.139994966234894</v>
      </c>
      <c r="AJ55" s="76">
        <v>47.693081025453147</v>
      </c>
      <c r="AK55" s="76">
        <v>48.239230087503401</v>
      </c>
      <c r="AL55" s="76">
        <v>48.721622388378435</v>
      </c>
      <c r="AM55" s="76">
        <v>49.300995051464071</v>
      </c>
      <c r="AN55" s="76">
        <v>49.794005001978711</v>
      </c>
      <c r="AO55" s="76">
        <v>50.291945051998496</v>
      </c>
      <c r="AP55" s="76">
        <v>50.794864502518479</v>
      </c>
      <c r="AQ55" s="76">
        <v>51.302813147543667</v>
      </c>
      <c r="AR55" s="76">
        <v>51.688948011585268</v>
      </c>
      <c r="AS55" s="76">
        <v>52.110464870953898</v>
      </c>
      <c r="AT55" s="76">
        <v>52.511604488109626</v>
      </c>
      <c r="AU55" s="76">
        <v>52.89211348400169</v>
      </c>
      <c r="AV55" s="76">
        <v>53.25193884281876</v>
      </c>
      <c r="AW55" s="76">
        <v>53.591213056177033</v>
      </c>
      <c r="AX55" s="76">
        <v>53.910229484755334</v>
      </c>
      <c r="AY55" s="76">
        <v>54.209418349228578</v>
      </c>
      <c r="AZ55" s="76">
        <v>54.489329648327015</v>
      </c>
      <c r="BA55" s="76">
        <v>54.750620527429902</v>
      </c>
      <c r="BB55" s="76">
        <v>54.994078363677026</v>
      </c>
      <c r="BC55" s="76">
        <v>55.220460696228329</v>
      </c>
      <c r="BD55" s="76">
        <v>55.430574470608356</v>
      </c>
      <c r="BE55" s="76">
        <v>55.625257795533145</v>
      </c>
      <c r="BF55" s="76">
        <v>55.805366310251692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29.988427684843529</v>
      </c>
      <c r="H56" s="76">
        <v>30.473622177489702</v>
      </c>
      <c r="I56" s="76">
        <v>30.966374044612564</v>
      </c>
      <c r="J56" s="76">
        <v>31.46652516407535</v>
      </c>
      <c r="K56" s="76">
        <v>31.973889128796159</v>
      </c>
      <c r="L56" s="76">
        <v>32.488257125516967</v>
      </c>
      <c r="M56" s="76">
        <v>33.009389904524014</v>
      </c>
      <c r="N56" s="76">
        <v>33.537010091577265</v>
      </c>
      <c r="O56" s="76">
        <v>34.070815279541712</v>
      </c>
      <c r="P56" s="76">
        <v>34.610282999622719</v>
      </c>
      <c r="Q56" s="76">
        <v>35.155116383130022</v>
      </c>
      <c r="R56" s="76">
        <v>35.705173864854835</v>
      </c>
      <c r="S56" s="76">
        <v>36.260038054330636</v>
      </c>
      <c r="T56" s="76">
        <v>36.819046982476692</v>
      </c>
      <c r="U56" s="76">
        <v>37.381502834162795</v>
      </c>
      <c r="V56" s="76">
        <v>37.946675477957939</v>
      </c>
      <c r="W56" s="76">
        <v>40.318176700004891</v>
      </c>
      <c r="X56" s="76">
        <v>40.937053197227364</v>
      </c>
      <c r="Y56" s="76">
        <v>41.557298555161807</v>
      </c>
      <c r="Z56" s="76">
        <v>42.177039862394373</v>
      </c>
      <c r="AA56" s="76">
        <v>42.795826329816279</v>
      </c>
      <c r="AB56" s="76">
        <v>43.413219358788339</v>
      </c>
      <c r="AC56" s="76">
        <v>44.028759495905909</v>
      </c>
      <c r="AD56" s="76">
        <v>44.641970241656345</v>
      </c>
      <c r="AE56" s="76">
        <v>45.252497054486938</v>
      </c>
      <c r="AF56" s="76">
        <v>45.859470289847501</v>
      </c>
      <c r="AG56" s="76">
        <v>46.462016440183298</v>
      </c>
      <c r="AH56" s="76">
        <v>47.059270750350969</v>
      </c>
      <c r="AI56" s="76">
        <v>47.650404327329539</v>
      </c>
      <c r="AJ56" s="76">
        <v>48.239080638742756</v>
      </c>
      <c r="AK56" s="76">
        <v>48.822302632908126</v>
      </c>
      <c r="AL56" s="76">
        <v>49.397326456767523</v>
      </c>
      <c r="AM56" s="76">
        <v>49.961682093645692</v>
      </c>
      <c r="AN56" s="76">
        <v>50.461298914582152</v>
      </c>
      <c r="AO56" s="76">
        <v>51.049601607407958</v>
      </c>
      <c r="AP56" s="76">
        <v>51.560097623482037</v>
      </c>
      <c r="AQ56" s="76">
        <v>52.075698599716858</v>
      </c>
      <c r="AR56" s="76">
        <v>52.596455585714025</v>
      </c>
      <c r="AS56" s="76">
        <v>53.0154379441366</v>
      </c>
      <c r="AT56" s="76">
        <v>53.456522279323991</v>
      </c>
      <c r="AU56" s="76">
        <v>53.876206581107787</v>
      </c>
      <c r="AV56" s="76">
        <v>54.274269737985513</v>
      </c>
      <c r="AW56" s="76">
        <v>54.650697250197943</v>
      </c>
      <c r="AX56" s="76">
        <v>55.005657009884018</v>
      </c>
      <c r="AY56" s="76">
        <v>55.33947520955239</v>
      </c>
      <c r="AZ56" s="76">
        <v>55.652619514699289</v>
      </c>
      <c r="BA56" s="76">
        <v>55.945685295458844</v>
      </c>
      <c r="BB56" s="76">
        <v>56.219417759036986</v>
      </c>
      <c r="BC56" s="76">
        <v>56.474552313964026</v>
      </c>
      <c r="BD56" s="76">
        <v>56.71188743241148</v>
      </c>
      <c r="BE56" s="76">
        <v>56.932267059793176</v>
      </c>
      <c r="BF56" s="76">
        <v>57.136565706406707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30.511442201366485</v>
      </c>
      <c r="I57" s="76">
        <v>31.008584396779458</v>
      </c>
      <c r="J57" s="76">
        <v>31.513607887647641</v>
      </c>
      <c r="K57" s="76">
        <v>32.026366431347171</v>
      </c>
      <c r="L57" s="76">
        <v>32.546693683162118</v>
      </c>
      <c r="M57" s="76">
        <v>33.074394838385388</v>
      </c>
      <c r="N57" s="76">
        <v>33.609238537382396</v>
      </c>
      <c r="O57" s="76">
        <v>34.15097033860873</v>
      </c>
      <c r="P57" s="76">
        <v>34.699108877040004</v>
      </c>
      <c r="Q57" s="76">
        <v>35.25341037429174</v>
      </c>
      <c r="R57" s="76">
        <v>35.813796615657871</v>
      </c>
      <c r="S57" s="76">
        <v>36.379903822083911</v>
      </c>
      <c r="T57" s="76">
        <v>36.951113165132</v>
      </c>
      <c r="U57" s="76">
        <v>37.526768157342993</v>
      </c>
      <c r="V57" s="76">
        <v>38.106177669215526</v>
      </c>
      <c r="W57" s="76">
        <v>40.504699639133108</v>
      </c>
      <c r="X57" s="76">
        <v>41.14173844126627</v>
      </c>
      <c r="Y57" s="76">
        <v>41.781493586253106</v>
      </c>
      <c r="Z57" s="76">
        <v>42.422067869711789</v>
      </c>
      <c r="AA57" s="76">
        <v>43.06306727554869</v>
      </c>
      <c r="AB57" s="76">
        <v>43.704109269225093</v>
      </c>
      <c r="AC57" s="76">
        <v>44.344786874293511</v>
      </c>
      <c r="AD57" s="76">
        <v>44.984671803821023</v>
      </c>
      <c r="AE57" s="76">
        <v>45.623463086821666</v>
      </c>
      <c r="AF57" s="76">
        <v>46.26030074192834</v>
      </c>
      <c r="AG57" s="76">
        <v>46.894311066748912</v>
      </c>
      <c r="AH57" s="76">
        <v>47.524619272831615</v>
      </c>
      <c r="AI57" s="76">
        <v>48.150378073887801</v>
      </c>
      <c r="AJ57" s="76">
        <v>48.775623042863458</v>
      </c>
      <c r="AK57" s="76">
        <v>49.397194771070517</v>
      </c>
      <c r="AL57" s="76">
        <v>50.012085633500163</v>
      </c>
      <c r="AM57" s="76">
        <v>50.617554426174564</v>
      </c>
      <c r="AN57" s="76">
        <v>51.211145892648361</v>
      </c>
      <c r="AO57" s="76">
        <v>51.790603537367929</v>
      </c>
      <c r="AP57" s="76">
        <v>52.308509572741606</v>
      </c>
      <c r="AQ57" s="76">
        <v>52.899411177694958</v>
      </c>
      <c r="AR57" s="76">
        <v>53.428405289471911</v>
      </c>
      <c r="AS57" s="76">
        <v>53.96268934236663</v>
      </c>
      <c r="AT57" s="76">
        <v>54.415667361413682</v>
      </c>
      <c r="AU57" s="76">
        <v>54.877985732103028</v>
      </c>
      <c r="AV57" s="76">
        <v>55.317860793743144</v>
      </c>
      <c r="AW57" s="76">
        <v>55.735104468830365</v>
      </c>
      <c r="AX57" s="76">
        <v>56.129732559787506</v>
      </c>
      <c r="AY57" s="76">
        <v>56.501941110285912</v>
      </c>
      <c r="AZ57" s="76">
        <v>56.852090423891354</v>
      </c>
      <c r="BA57" s="76">
        <v>57.18069048979865</v>
      </c>
      <c r="BB57" s="76">
        <v>57.488422556683176</v>
      </c>
      <c r="BC57" s="76">
        <v>57.775980385162626</v>
      </c>
      <c r="BD57" s="76">
        <v>58.044136504574723</v>
      </c>
      <c r="BE57" s="76">
        <v>58.293725467622835</v>
      </c>
      <c r="BF57" s="76">
        <v>58.525627758091062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31.047429193524195</v>
      </c>
      <c r="J58" s="76">
        <v>31.556988872291296</v>
      </c>
      <c r="K58" s="76">
        <v>32.074781868663052</v>
      </c>
      <c r="L58" s="76">
        <v>32.600684302436669</v>
      </c>
      <c r="M58" s="76">
        <v>33.134546155019471</v>
      </c>
      <c r="N58" s="76">
        <v>33.676182821571857</v>
      </c>
      <c r="O58" s="76">
        <v>34.225389038966739</v>
      </c>
      <c r="P58" s="76">
        <v>34.781726116435827</v>
      </c>
      <c r="Q58" s="76">
        <v>35.345005732078505</v>
      </c>
      <c r="R58" s="76">
        <v>35.915216279724675</v>
      </c>
      <c r="S58" s="76">
        <v>36.492051387120632</v>
      </c>
      <c r="T58" s="76">
        <v>37.074939683521038</v>
      </c>
      <c r="U58" s="76">
        <v>37.663271072524104</v>
      </c>
      <c r="V58" s="76">
        <v>38.256399264447637</v>
      </c>
      <c r="W58" s="76">
        <v>40.680647083653035</v>
      </c>
      <c r="X58" s="76">
        <v>41.335283527331001</v>
      </c>
      <c r="Y58" s="76">
        <v>41.994011684456375</v>
      </c>
      <c r="Z58" s="76">
        <v>42.654918648025273</v>
      </c>
      <c r="AA58" s="76">
        <v>43.317679908092281</v>
      </c>
      <c r="AB58" s="76">
        <v>43.981983249965666</v>
      </c>
      <c r="AC58" s="76">
        <v>44.647489868803746</v>
      </c>
      <c r="AD58" s="76">
        <v>45.313836789652591</v>
      </c>
      <c r="AE58" s="76">
        <v>45.980795603353684</v>
      </c>
      <c r="AF58" s="76">
        <v>46.647534192378416</v>
      </c>
      <c r="AG58" s="76">
        <v>47.313197425507767</v>
      </c>
      <c r="AH58" s="76">
        <v>47.976919636086272</v>
      </c>
      <c r="AI58" s="76">
        <v>48.637854605334184</v>
      </c>
      <c r="AJ58" s="76">
        <v>49.300457782029333</v>
      </c>
      <c r="AK58" s="76">
        <v>49.961379843468563</v>
      </c>
      <c r="AL58" s="76">
        <v>50.617438410048003</v>
      </c>
      <c r="AM58" s="76">
        <v>51.265623213181662</v>
      </c>
      <c r="AN58" s="76">
        <v>51.903202448106953</v>
      </c>
      <c r="AO58" s="76">
        <v>52.527709138049566</v>
      </c>
      <c r="AP58" s="76">
        <v>53.136893263238377</v>
      </c>
      <c r="AQ58" s="76">
        <v>53.66826219587076</v>
      </c>
      <c r="AR58" s="76">
        <v>54.3016446187737</v>
      </c>
      <c r="AS58" s="76">
        <v>54.844661064961436</v>
      </c>
      <c r="AT58" s="76">
        <v>55.393107675611049</v>
      </c>
      <c r="AU58" s="76">
        <v>55.947038752367156</v>
      </c>
      <c r="AV58" s="76">
        <v>56.378490634460661</v>
      </c>
      <c r="AW58" s="76">
        <v>56.840213438080994</v>
      </c>
      <c r="AX58" s="76">
        <v>57.278265467132215</v>
      </c>
      <c r="AY58" s="76">
        <v>57.692685399578018</v>
      </c>
      <c r="AZ58" s="76">
        <v>58.083699547261823</v>
      </c>
      <c r="BA58" s="76">
        <v>58.451706897362975</v>
      </c>
      <c r="BB58" s="76">
        <v>58.797300593487151</v>
      </c>
      <c r="BC58" s="76">
        <v>59.121110682984288</v>
      </c>
      <c r="BD58" s="76">
        <v>59.423863601092613</v>
      </c>
      <c r="BE58" s="76">
        <v>59.706366539528787</v>
      </c>
      <c r="BF58" s="76">
        <v>59.969490337342457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31.596869028350149</v>
      </c>
      <c r="K59" s="76">
        <v>32.119344761403248</v>
      </c>
      <c r="L59" s="76">
        <v>32.650445089027926</v>
      </c>
      <c r="M59" s="76">
        <v>33.190064667111834</v>
      </c>
      <c r="N59" s="76">
        <v>33.738065879360882</v>
      </c>
      <c r="O59" s="76">
        <v>34.294293289058039</v>
      </c>
      <c r="P59" s="76">
        <v>34.858351877410314</v>
      </c>
      <c r="Q59" s="76">
        <v>35.430110466181482</v>
      </c>
      <c r="R59" s="76">
        <v>36.009626545122266</v>
      </c>
      <c r="S59" s="76">
        <v>36.596654185839348</v>
      </c>
      <c r="T59" s="76">
        <v>37.190673059923526</v>
      </c>
      <c r="U59" s="76">
        <v>37.791123790217178</v>
      </c>
      <c r="V59" s="76">
        <v>38.397410041602065</v>
      </c>
      <c r="W59" s="76">
        <v>40.846022945854301</v>
      </c>
      <c r="X59" s="76">
        <v>41.517620104895343</v>
      </c>
      <c r="Y59" s="76">
        <v>42.194699326143429</v>
      </c>
      <c r="Z59" s="76">
        <v>42.875340181910765</v>
      </c>
      <c r="AA59" s="76">
        <v>43.559299612823132</v>
      </c>
      <c r="AB59" s="76">
        <v>44.246349342252394</v>
      </c>
      <c r="AC59" s="76">
        <v>44.936234003489368</v>
      </c>
      <c r="AD59" s="76">
        <v>45.628672862608134</v>
      </c>
      <c r="AE59" s="76">
        <v>46.323529138656397</v>
      </c>
      <c r="AF59" s="76">
        <v>47.020017425110971</v>
      </c>
      <c r="AG59" s="76">
        <v>47.717320964901241</v>
      </c>
      <c r="AH59" s="76">
        <v>48.414603809481733</v>
      </c>
      <c r="AI59" s="76">
        <v>49.111042108718969</v>
      </c>
      <c r="AJ59" s="76">
        <v>49.811559320186618</v>
      </c>
      <c r="AK59" s="76">
        <v>50.512631478420673</v>
      </c>
      <c r="AL59" s="76">
        <v>51.210877166475193</v>
      </c>
      <c r="AM59" s="76">
        <v>51.903100223215652</v>
      </c>
      <c r="AN59" s="76">
        <v>52.586295317778955</v>
      </c>
      <c r="AO59" s="76">
        <v>53.257711451599206</v>
      </c>
      <c r="AP59" s="76">
        <v>53.914875934132873</v>
      </c>
      <c r="AQ59" s="76">
        <v>54.555544556475112</v>
      </c>
      <c r="AR59" s="76">
        <v>55.177739584133349</v>
      </c>
      <c r="AS59" s="76">
        <v>55.729516979974683</v>
      </c>
      <c r="AT59" s="76">
        <v>56.360184751958222</v>
      </c>
      <c r="AU59" s="76">
        <v>56.923786599477808</v>
      </c>
      <c r="AV59" s="76">
        <v>57.493024465472587</v>
      </c>
      <c r="AW59" s="76">
        <v>57.961764819133407</v>
      </c>
      <c r="AX59" s="76">
        <v>58.446996301082081</v>
      </c>
      <c r="AY59" s="76">
        <v>58.907479992087524</v>
      </c>
      <c r="AZ59" s="76">
        <v>59.343280464918692</v>
      </c>
      <c r="BA59" s="76">
        <v>59.754658452556946</v>
      </c>
      <c r="BB59" s="76">
        <v>60.142092767044986</v>
      </c>
      <c r="BC59" s="76">
        <v>60.506125304513432</v>
      </c>
      <c r="BD59" s="76">
        <v>60.847413657797212</v>
      </c>
      <c r="BE59" s="76">
        <v>61.166716950232001</v>
      </c>
      <c r="BF59" s="76">
        <v>61.464877964804778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32.160275454136304</v>
      </c>
      <c r="L60" s="76">
        <v>32.696206609819043</v>
      </c>
      <c r="M60" s="76">
        <v>33.241189650221273</v>
      </c>
      <c r="N60" s="76">
        <v>33.795133719985145</v>
      </c>
      <c r="O60" s="76">
        <v>34.357933335132131</v>
      </c>
      <c r="P60" s="76">
        <v>34.929237603132471</v>
      </c>
      <c r="Q60" s="76">
        <v>35.508973528109173</v>
      </c>
      <c r="R60" s="76">
        <v>36.097269428251764</v>
      </c>
      <c r="S60" s="76">
        <v>36.693942100424607</v>
      </c>
      <c r="T60" s="76">
        <v>37.298525096599626</v>
      </c>
      <c r="U60" s="76">
        <v>37.910513314754127</v>
      </c>
      <c r="V60" s="76">
        <v>38.529364708401914</v>
      </c>
      <c r="W60" s="76">
        <v>41.00094511664615</v>
      </c>
      <c r="X60" s="76">
        <v>41.688808066220943</v>
      </c>
      <c r="Y60" s="76">
        <v>42.383546045407599</v>
      </c>
      <c r="Z60" s="76">
        <v>43.083238677201898</v>
      </c>
      <c r="AA60" s="76">
        <v>43.787735267932284</v>
      </c>
      <c r="AB60" s="76">
        <v>44.496904173422664</v>
      </c>
      <c r="AC60" s="76">
        <v>45.210587972657081</v>
      </c>
      <c r="AD60" s="76">
        <v>45.92860455753214</v>
      </c>
      <c r="AE60" s="76">
        <v>46.650927503440656</v>
      </c>
      <c r="AF60" s="76">
        <v>47.376837181187561</v>
      </c>
      <c r="AG60" s="76">
        <v>48.105575615922461</v>
      </c>
      <c r="AH60" s="76">
        <v>48.836358196844515</v>
      </c>
      <c r="AI60" s="76">
        <v>49.568406197554566</v>
      </c>
      <c r="AJ60" s="76">
        <v>50.307158988006329</v>
      </c>
      <c r="AK60" s="76">
        <v>51.048936727934553</v>
      </c>
      <c r="AL60" s="76">
        <v>51.790174824300024</v>
      </c>
      <c r="AM60" s="76">
        <v>52.527470002466735</v>
      </c>
      <c r="AN60" s="76">
        <v>53.257621338016421</v>
      </c>
      <c r="AO60" s="76">
        <v>53.977597412060049</v>
      </c>
      <c r="AP60" s="76">
        <v>54.68463502326054</v>
      </c>
      <c r="AQ60" s="76">
        <v>55.376256081501197</v>
      </c>
      <c r="AR60" s="76">
        <v>56.050210371748229</v>
      </c>
      <c r="AS60" s="76">
        <v>56.704517382777929</v>
      </c>
      <c r="AT60" s="76">
        <v>57.271562556605708</v>
      </c>
      <c r="AU60" s="76">
        <v>57.947659228437296</v>
      </c>
      <c r="AV60" s="76">
        <v>58.527135820721668</v>
      </c>
      <c r="AW60" s="76">
        <v>59.112407178928883</v>
      </c>
      <c r="AX60" s="76">
        <v>59.703531250718171</v>
      </c>
      <c r="AY60" s="76">
        <v>60.141967268323938</v>
      </c>
      <c r="AZ60" s="76">
        <v>60.626504196287662</v>
      </c>
      <c r="BA60" s="76">
        <v>61.085276017297531</v>
      </c>
      <c r="BB60" s="76">
        <v>61.518619311477721</v>
      </c>
      <c r="BC60" s="76">
        <v>61.926961310041065</v>
      </c>
      <c r="BD60" s="76">
        <v>62.310865619008737</v>
      </c>
      <c r="BE60" s="76">
        <v>62.67101995096413</v>
      </c>
      <c r="BF60" s="76">
        <v>63.008217845138667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32.738208505095521</v>
      </c>
      <c r="M61" s="76">
        <v>33.288172809013645</v>
      </c>
      <c r="N61" s="76">
        <v>33.847648718016615</v>
      </c>
      <c r="O61" s="76">
        <v>34.416580355311403</v>
      </c>
      <c r="P61" s="76">
        <v>34.994660911456521</v>
      </c>
      <c r="Q61" s="76">
        <v>35.581876001005718</v>
      </c>
      <c r="R61" s="76">
        <v>36.178425787365185</v>
      </c>
      <c r="S61" s="76">
        <v>36.784191338075559</v>
      </c>
      <c r="T61" s="76">
        <v>37.39876218338371</v>
      </c>
      <c r="U61" s="76">
        <v>38.021690271550376</v>
      </c>
      <c r="V61" s="76">
        <v>38.652491366584457</v>
      </c>
      <c r="W61" s="76">
        <v>41.145630478146529</v>
      </c>
      <c r="X61" s="76">
        <v>41.849020368840144</v>
      </c>
      <c r="Y61" s="76">
        <v>42.560669337766875</v>
      </c>
      <c r="Z61" s="76">
        <v>43.278663853505968</v>
      </c>
      <c r="AA61" s="76">
        <v>44.002955281909557</v>
      </c>
      <c r="AB61" s="76">
        <v>44.733520138928718</v>
      </c>
      <c r="AC61" s="76">
        <v>45.470312404539072</v>
      </c>
      <c r="AD61" s="76">
        <v>46.21326409387509</v>
      </c>
      <c r="AE61" s="76">
        <v>46.962477135237251</v>
      </c>
      <c r="AF61" s="76">
        <v>47.71731653200721</v>
      </c>
      <c r="AG61" s="76">
        <v>48.477103651674383</v>
      </c>
      <c r="AH61" s="76">
        <v>49.241127402652801</v>
      </c>
      <c r="AI61" s="76">
        <v>50.008677940533545</v>
      </c>
      <c r="AJ61" s="76">
        <v>50.785757603228191</v>
      </c>
      <c r="AK61" s="76">
        <v>51.568552578751003</v>
      </c>
      <c r="AL61" s="76">
        <v>52.353334553503331</v>
      </c>
      <c r="AM61" s="76">
        <v>53.136509605587442</v>
      </c>
      <c r="AN61" s="76">
        <v>53.914662858520053</v>
      </c>
      <c r="AO61" s="76">
        <v>54.684555523994177</v>
      </c>
      <c r="AP61" s="76">
        <v>55.44313796847571</v>
      </c>
      <c r="AQ61" s="76">
        <v>56.187635654999248</v>
      </c>
      <c r="AR61" s="76">
        <v>56.915553118789752</v>
      </c>
      <c r="AS61" s="76">
        <v>57.624628182495655</v>
      </c>
      <c r="AT61" s="76">
        <v>58.312866023503972</v>
      </c>
      <c r="AU61" s="76">
        <v>58.978562458077889</v>
      </c>
      <c r="AV61" s="76">
        <v>59.568348082658666</v>
      </c>
      <c r="AW61" s="76">
        <v>60.164031563485253</v>
      </c>
      <c r="AX61" s="76">
        <v>60.765671879120106</v>
      </c>
      <c r="AY61" s="76">
        <v>61.373328597911303</v>
      </c>
      <c r="AZ61" s="76">
        <v>61.987061883890419</v>
      </c>
      <c r="BA61" s="76">
        <v>62.439150752889717</v>
      </c>
      <c r="BB61" s="76">
        <v>62.922530423134404</v>
      </c>
      <c r="BC61" s="76">
        <v>63.379358290222321</v>
      </c>
      <c r="BD61" s="76">
        <v>63.810076743485261</v>
      </c>
      <c r="BE61" s="76">
        <v>64.215276317180425</v>
      </c>
      <c r="BF61" s="76">
        <v>64.595677454823232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33.331272578589669</v>
      </c>
      <c r="N62" s="76">
        <v>33.895883202373476</v>
      </c>
      <c r="O62" s="76">
        <v>34.470519296943017</v>
      </c>
      <c r="P62" s="76">
        <v>35.054917646508983</v>
      </c>
      <c r="Q62" s="76">
        <v>35.649122347805864</v>
      </c>
      <c r="R62" s="76">
        <v>36.253405756680912</v>
      </c>
      <c r="S62" s="76">
        <v>36.867714062402655</v>
      </c>
      <c r="T62" s="76">
        <v>37.49169415368759</v>
      </c>
      <c r="U62" s="76">
        <v>38.124957035450336</v>
      </c>
      <c r="V62" s="76">
        <v>38.767078988841121</v>
      </c>
      <c r="W62" s="76">
        <v>41.280378427310715</v>
      </c>
      <c r="X62" s="76">
        <v>41.998525876061329</v>
      </c>
      <c r="Y62" s="76">
        <v>42.72629702347735</v>
      </c>
      <c r="Z62" s="76">
        <v>43.461791077521958</v>
      </c>
      <c r="AA62" s="76">
        <v>44.205069792722227</v>
      </c>
      <c r="AB62" s="76">
        <v>44.956228015153755</v>
      </c>
      <c r="AC62" s="76">
        <v>45.715343282679179</v>
      </c>
      <c r="AD62" s="76">
        <v>46.482476042250525</v>
      </c>
      <c r="AE62" s="76">
        <v>47.25787348278326</v>
      </c>
      <c r="AF62" s="76">
        <v>48.041003472835939</v>
      </c>
      <c r="AG62" s="76">
        <v>48.831286981256682</v>
      </c>
      <c r="AH62" s="76">
        <v>49.628108697816529</v>
      </c>
      <c r="AI62" s="76">
        <v>50.430851927108634</v>
      </c>
      <c r="AJ62" s="76">
        <v>51.246127547953613</v>
      </c>
      <c r="AK62" s="76">
        <v>52.07001233891696</v>
      </c>
      <c r="AL62" s="76">
        <v>52.898636947333507</v>
      </c>
      <c r="AM62" s="76">
        <v>53.728236953454463</v>
      </c>
      <c r="AN62" s="76">
        <v>54.555200620690492</v>
      </c>
      <c r="AO62" s="76">
        <v>55.376065907393496</v>
      </c>
      <c r="AP62" s="76">
        <v>56.187565440347896</v>
      </c>
      <c r="AQ62" s="76">
        <v>56.986632667594762</v>
      </c>
      <c r="AR62" s="76">
        <v>57.770469106672287</v>
      </c>
      <c r="AS62" s="76">
        <v>58.536556314050863</v>
      </c>
      <c r="AT62" s="76">
        <v>59.282608141499814</v>
      </c>
      <c r="AU62" s="76">
        <v>60.006622177520654</v>
      </c>
      <c r="AV62" s="76">
        <v>60.706878016320296</v>
      </c>
      <c r="AW62" s="76">
        <v>61.313946796483499</v>
      </c>
      <c r="AX62" s="76">
        <v>62.030704743422554</v>
      </c>
      <c r="AY62" s="76">
        <v>62.651011790856778</v>
      </c>
      <c r="AZ62" s="76">
        <v>63.277521908765344</v>
      </c>
      <c r="BA62" s="76">
        <v>63.811776413242697</v>
      </c>
      <c r="BB62" s="76">
        <v>64.349345717022018</v>
      </c>
      <c r="BC62" s="76">
        <v>64.858894557282497</v>
      </c>
      <c r="BD62" s="76">
        <v>65.340715216898616</v>
      </c>
      <c r="BE62" s="76">
        <v>65.795273179963914</v>
      </c>
      <c r="BF62" s="76">
        <v>66.22318949732076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33.9401133560796</v>
      </c>
      <c r="O63" s="76">
        <v>34.520041983185088</v>
      </c>
      <c r="P63" s="76">
        <v>35.110314139925904</v>
      </c>
      <c r="Q63" s="76">
        <v>35.711031778977905</v>
      </c>
      <c r="R63" s="76">
        <v>36.32253918756102</v>
      </c>
      <c r="S63" s="76">
        <v>36.944847880291</v>
      </c>
      <c r="T63" s="76">
        <v>37.577662809686608</v>
      </c>
      <c r="U63" s="76">
        <v>38.220655301976436</v>
      </c>
      <c r="V63" s="76">
        <v>38.873464063477698</v>
      </c>
      <c r="W63" s="76">
        <v>41.405553150507259</v>
      </c>
      <c r="X63" s="76">
        <v>42.137670474457202</v>
      </c>
      <c r="Y63" s="76">
        <v>42.880747334650636</v>
      </c>
      <c r="Z63" s="76">
        <v>43.632900592408909</v>
      </c>
      <c r="AA63" s="76">
        <v>44.394309260583562</v>
      </c>
      <c r="AB63" s="76">
        <v>45.16519518655879</v>
      </c>
      <c r="AC63" s="76">
        <v>45.945770131455156</v>
      </c>
      <c r="AD63" s="76">
        <v>46.736235840929929</v>
      </c>
      <c r="AE63" s="76">
        <v>47.537000269961723</v>
      </c>
      <c r="AF63" s="76">
        <v>48.347651384228563</v>
      </c>
      <c r="AG63" s="76">
        <v>49.167729278346201</v>
      </c>
      <c r="AH63" s="76">
        <v>49.996736284821743</v>
      </c>
      <c r="AI63" s="76">
        <v>50.834173117065305</v>
      </c>
      <c r="AJ63" s="76">
        <v>51.687302633900643</v>
      </c>
      <c r="AK63" s="76">
        <v>52.552118856811767</v>
      </c>
      <c r="AL63" s="76">
        <v>53.424636813558323</v>
      </c>
      <c r="AM63" s="76">
        <v>54.300945045132373</v>
      </c>
      <c r="AN63" s="76">
        <v>55.177255812397625</v>
      </c>
      <c r="AO63" s="76">
        <v>56.049901377307336</v>
      </c>
      <c r="AP63" s="76">
        <v>56.9153830279094</v>
      </c>
      <c r="AQ63" s="76">
        <v>57.770406998068694</v>
      </c>
      <c r="AR63" s="76">
        <v>58.61187638780936</v>
      </c>
      <c r="AS63" s="76">
        <v>59.436963107258961</v>
      </c>
      <c r="AT63" s="76">
        <v>60.243113389122513</v>
      </c>
      <c r="AU63" s="76">
        <v>61.028025216067391</v>
      </c>
      <c r="AV63" s="76">
        <v>61.789670746472979</v>
      </c>
      <c r="AW63" s="76">
        <v>62.526321091246729</v>
      </c>
      <c r="AX63" s="76">
        <v>63.236541086140996</v>
      </c>
      <c r="AY63" s="76">
        <v>63.868906497002406</v>
      </c>
      <c r="AZ63" s="76">
        <v>64.507595561972437</v>
      </c>
      <c r="BA63" s="76">
        <v>65.152671517592168</v>
      </c>
      <c r="BB63" s="76">
        <v>65.804198232768087</v>
      </c>
      <c r="BC63" s="76">
        <v>66.360994876416399</v>
      </c>
      <c r="BD63" s="76">
        <v>66.898263013525991</v>
      </c>
      <c r="BE63" s="76">
        <v>67.406581701875879</v>
      </c>
      <c r="BF63" s="76">
        <v>67.886444193073842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34.565441566311307</v>
      </c>
      <c r="P64" s="76">
        <v>35.161160905965929</v>
      </c>
      <c r="Q64" s="76">
        <v>35.767931137814706</v>
      </c>
      <c r="R64" s="76">
        <v>36.386167676459777</v>
      </c>
      <c r="S64" s="76">
        <v>37.015946980414498</v>
      </c>
      <c r="T64" s="76">
        <v>37.657032144872858</v>
      </c>
      <c r="U64" s="76">
        <v>38.309155387996</v>
      </c>
      <c r="V64" s="76">
        <v>38.972018982901176</v>
      </c>
      <c r="W64" s="76">
        <v>41.521568274060257</v>
      </c>
      <c r="X64" s="76">
        <v>42.266860536869615</v>
      </c>
      <c r="Y64" s="76">
        <v>43.024411280946559</v>
      </c>
      <c r="Z64" s="76">
        <v>43.792358915524254</v>
      </c>
      <c r="AA64" s="76">
        <v>44.571005078186381</v>
      </c>
      <c r="AB64" s="76">
        <v>45.360705701655363</v>
      </c>
      <c r="AC64" s="76">
        <v>46.161815806067956</v>
      </c>
      <c r="AD64" s="76">
        <v>46.974689667059295</v>
      </c>
      <c r="AE64" s="76">
        <v>47.799909851910151</v>
      </c>
      <c r="AF64" s="76">
        <v>48.637200325124269</v>
      </c>
      <c r="AG64" s="76">
        <v>49.486238703451136</v>
      </c>
      <c r="AH64" s="76">
        <v>50.34666596755077</v>
      </c>
      <c r="AI64" s="76">
        <v>51.218123982101346</v>
      </c>
      <c r="AJ64" s="76">
        <v>52.10856826728989</v>
      </c>
      <c r="AK64" s="76">
        <v>53.013938197814014</v>
      </c>
      <c r="AL64" s="76">
        <v>53.930160753724131</v>
      </c>
      <c r="AM64" s="76">
        <v>54.853203704464782</v>
      </c>
      <c r="AN64" s="76">
        <v>55.779127550967992</v>
      </c>
      <c r="AO64" s="76">
        <v>56.704080274354297</v>
      </c>
      <c r="AP64" s="76">
        <v>57.62434985402701</v>
      </c>
      <c r="AQ64" s="76">
        <v>58.536403796318702</v>
      </c>
      <c r="AR64" s="76">
        <v>59.436908062025616</v>
      </c>
      <c r="AS64" s="76">
        <v>60.322729538367618</v>
      </c>
      <c r="AT64" s="76">
        <v>61.190997426612448</v>
      </c>
      <c r="AU64" s="76">
        <v>62.039132365110596</v>
      </c>
      <c r="AV64" s="76">
        <v>62.864797420537165</v>
      </c>
      <c r="AW64" s="76">
        <v>63.665948465197815</v>
      </c>
      <c r="AX64" s="76">
        <v>64.440837548127163</v>
      </c>
      <c r="AY64" s="76">
        <v>65.188008883333438</v>
      </c>
      <c r="AZ64" s="76">
        <v>65.839888972166776</v>
      </c>
      <c r="BA64" s="76">
        <v>66.59488415634236</v>
      </c>
      <c r="BB64" s="76">
        <v>67.26083299790578</v>
      </c>
      <c r="BC64" s="76">
        <v>67.933441327884836</v>
      </c>
      <c r="BD64" s="76">
        <v>68.478042297764389</v>
      </c>
      <c r="BE64" s="76">
        <v>69.044579385028911</v>
      </c>
      <c r="BF64" s="76">
        <v>69.580907148883227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35.20776706290026</v>
      </c>
      <c r="Q65" s="76">
        <v>35.820148527219551</v>
      </c>
      <c r="R65" s="76">
        <v>36.444637337438145</v>
      </c>
      <c r="S65" s="76">
        <v>37.081373994777579</v>
      </c>
      <c r="T65" s="76">
        <v>37.730179252510624</v>
      </c>
      <c r="U65" s="76">
        <v>38.390846149808709</v>
      </c>
      <c r="V65" s="76">
        <v>39.063140953909112</v>
      </c>
      <c r="W65" s="76">
        <v>41.628872197767194</v>
      </c>
      <c r="X65" s="76">
        <v>42.386546873417913</v>
      </c>
      <c r="Y65" s="76">
        <v>43.157735250565516</v>
      </c>
      <c r="Z65" s="76">
        <v>43.940600159466314</v>
      </c>
      <c r="AA65" s="76">
        <v>44.735569724293022</v>
      </c>
      <c r="AB65" s="76">
        <v>45.543139423515498</v>
      </c>
      <c r="AC65" s="76">
        <v>46.363814858552324</v>
      </c>
      <c r="AD65" s="76">
        <v>47.198112293866366</v>
      </c>
      <c r="AE65" s="76">
        <v>48.046800900986639</v>
      </c>
      <c r="AF65" s="76">
        <v>48.909754942058072</v>
      </c>
      <c r="AG65" s="76">
        <v>49.786806482429199</v>
      </c>
      <c r="AH65" s="76">
        <v>50.677754888126358</v>
      </c>
      <c r="AI65" s="76">
        <v>51.582405918934171</v>
      </c>
      <c r="AJ65" s="76">
        <v>52.509445095588987</v>
      </c>
      <c r="AK65" s="76">
        <v>53.454786052180346</v>
      </c>
      <c r="AL65" s="76">
        <v>54.414296793512037</v>
      </c>
      <c r="AM65" s="76">
        <v>55.383852792035988</v>
      </c>
      <c r="AN65" s="76">
        <v>56.359389903902922</v>
      </c>
      <c r="AO65" s="76">
        <v>57.336896717453897</v>
      </c>
      <c r="AP65" s="76">
        <v>58.312469878634985</v>
      </c>
      <c r="AQ65" s="76">
        <v>59.282356660316594</v>
      </c>
      <c r="AR65" s="76">
        <v>60.242976211188378</v>
      </c>
      <c r="AS65" s="76">
        <v>61.190948522820463</v>
      </c>
      <c r="AT65" s="76">
        <v>62.123090235247055</v>
      </c>
      <c r="AU65" s="76">
        <v>63.036498929024361</v>
      </c>
      <c r="AV65" s="76">
        <v>63.928549477167152</v>
      </c>
      <c r="AW65" s="76">
        <v>64.796880664205943</v>
      </c>
      <c r="AX65" s="76">
        <v>65.639420931754387</v>
      </c>
      <c r="AY65" s="76">
        <v>66.454392925361361</v>
      </c>
      <c r="AZ65" s="76">
        <v>67.240330495394744</v>
      </c>
      <c r="BA65" s="76">
        <v>67.91273380034869</v>
      </c>
      <c r="BB65" s="76">
        <v>68.720823668271592</v>
      </c>
      <c r="BC65" s="76">
        <v>69.408031904954314</v>
      </c>
      <c r="BD65" s="76">
        <v>70.102112224003861</v>
      </c>
      <c r="BE65" s="76">
        <v>70.704460006421854</v>
      </c>
      <c r="BF65" s="76">
        <v>71.30182427143383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35.868008855381191</v>
      </c>
      <c r="R66" s="76">
        <v>36.498293661234584</v>
      </c>
      <c r="S66" s="76">
        <v>37.141494121774713</v>
      </c>
      <c r="T66" s="76">
        <v>37.797487666989177</v>
      </c>
      <c r="U66" s="76">
        <v>38.466127512587953</v>
      </c>
      <c r="V66" s="76">
        <v>39.147243690882384</v>
      </c>
      <c r="W66" s="76">
        <v>41.727937277219098</v>
      </c>
      <c r="X66" s="76">
        <v>42.497212764538901</v>
      </c>
      <c r="Y66" s="76">
        <v>43.281207912218491</v>
      </c>
      <c r="Z66" s="76">
        <v>44.078111853689407</v>
      </c>
      <c r="AA66" s="76">
        <v>44.888481597746853</v>
      </c>
      <c r="AB66" s="76">
        <v>45.71295601690904</v>
      </c>
      <c r="AC66" s="76">
        <v>46.552196877328662</v>
      </c>
      <c r="AD66" s="76">
        <v>47.406890044537448</v>
      </c>
      <c r="AE66" s="76">
        <v>48.278001305507495</v>
      </c>
      <c r="AF66" s="76">
        <v>49.165567713519046</v>
      </c>
      <c r="AG66" s="76">
        <v>50.069590965139462</v>
      </c>
      <c r="AH66" s="76">
        <v>50.990046932545923</v>
      </c>
      <c r="AI66" s="76">
        <v>51.926926591236523</v>
      </c>
      <c r="AJ66" s="76">
        <v>52.889678983539923</v>
      </c>
      <c r="AK66" s="76">
        <v>53.874221049180726</v>
      </c>
      <c r="AL66" s="76">
        <v>54.876391711660006</v>
      </c>
      <c r="AM66" s="76">
        <v>55.892004159531368</v>
      </c>
      <c r="AN66" s="76">
        <v>56.916898974459997</v>
      </c>
      <c r="AO66" s="76">
        <v>57.946933188531929</v>
      </c>
      <c r="AP66" s="76">
        <v>58.978037641455899</v>
      </c>
      <c r="AQ66" s="76">
        <v>60.00626189321661</v>
      </c>
      <c r="AR66" s="76">
        <v>61.027797174194433</v>
      </c>
      <c r="AS66" s="76">
        <v>62.039008541033496</v>
      </c>
      <c r="AT66" s="76">
        <v>63.036455352623229</v>
      </c>
      <c r="AU66" s="76">
        <v>64.016916382074939</v>
      </c>
      <c r="AV66" s="76">
        <v>64.977435901021579</v>
      </c>
      <c r="AW66" s="76">
        <v>65.91535536900156</v>
      </c>
      <c r="AX66" s="76">
        <v>66.828277536231042</v>
      </c>
      <c r="AY66" s="76">
        <v>67.714092416290342</v>
      </c>
      <c r="AZ66" s="76">
        <v>68.571005022729793</v>
      </c>
      <c r="BA66" s="76">
        <v>69.397538132228689</v>
      </c>
      <c r="BB66" s="76">
        <v>70.19257249491524</v>
      </c>
      <c r="BC66" s="76">
        <v>70.894498219864388</v>
      </c>
      <c r="BD66" s="76">
        <v>71.603443202063033</v>
      </c>
      <c r="BE66" s="76">
        <v>72.319477634083668</v>
      </c>
      <c r="BF66" s="76">
        <v>73.042672410424501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36.547476005940545</v>
      </c>
      <c r="S67" s="76">
        <v>37.196668766908203</v>
      </c>
      <c r="T67" s="76">
        <v>37.859340081287534</v>
      </c>
      <c r="U67" s="76">
        <v>38.535402192651709</v>
      </c>
      <c r="V67" s="76">
        <v>39.224748084194687</v>
      </c>
      <c r="W67" s="76">
        <v>41.819247527325302</v>
      </c>
      <c r="X67" s="76">
        <v>42.599360138024629</v>
      </c>
      <c r="Y67" s="76">
        <v>43.395344806891572</v>
      </c>
      <c r="Z67" s="76">
        <v>44.205417919530888</v>
      </c>
      <c r="AA67" s="76">
        <v>45.03026637709501</v>
      </c>
      <c r="AB67" s="76">
        <v>45.870674731686783</v>
      </c>
      <c r="AC67" s="76">
        <v>46.727464777096365</v>
      </c>
      <c r="AD67" s="76">
        <v>47.601497725159319</v>
      </c>
      <c r="AE67" s="76">
        <v>48.493943940084989</v>
      </c>
      <c r="AF67" s="76">
        <v>49.405013814111264</v>
      </c>
      <c r="AG67" s="76">
        <v>50.334891906311135</v>
      </c>
      <c r="AH67" s="76">
        <v>51.283746815250936</v>
      </c>
      <c r="AI67" s="76">
        <v>52.251774264768244</v>
      </c>
      <c r="AJ67" s="76">
        <v>53.249216113549679</v>
      </c>
      <c r="AK67" s="76">
        <v>54.27202116981055</v>
      </c>
      <c r="AL67" s="76">
        <v>55.316029315616589</v>
      </c>
      <c r="AM67" s="76">
        <v>56.377022309078413</v>
      </c>
      <c r="AN67" s="76">
        <v>57.450776396782253</v>
      </c>
      <c r="AO67" s="76">
        <v>58.533047207397793</v>
      </c>
      <c r="AP67" s="76">
        <v>59.619628319188884</v>
      </c>
      <c r="AQ67" s="76">
        <v>60.706397728589998</v>
      </c>
      <c r="AR67" s="76">
        <v>61.789341754075977</v>
      </c>
      <c r="AS67" s="76">
        <v>62.86458977544509</v>
      </c>
      <c r="AT67" s="76">
        <v>63.92843724021094</v>
      </c>
      <c r="AU67" s="76">
        <v>64.977396932238364</v>
      </c>
      <c r="AV67" s="76">
        <v>66.008186350156137</v>
      </c>
      <c r="AW67" s="76">
        <v>67.01781032306765</v>
      </c>
      <c r="AX67" s="76">
        <v>68.003564647357464</v>
      </c>
      <c r="AY67" s="76">
        <v>68.963004345194847</v>
      </c>
      <c r="AZ67" s="76">
        <v>69.893994372207899</v>
      </c>
      <c r="BA67" s="76">
        <v>70.794720684400431</v>
      </c>
      <c r="BB67" s="76">
        <v>71.663734127732965</v>
      </c>
      <c r="BC67" s="76">
        <v>72.499854256824861</v>
      </c>
      <c r="BD67" s="76">
        <v>73.224852799393105</v>
      </c>
      <c r="BE67" s="76">
        <v>74.070081304871238</v>
      </c>
      <c r="BF67" s="76">
        <v>74.810782117919956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37.24725165088293</v>
      </c>
      <c r="T68" s="76">
        <v>37.916113776864506</v>
      </c>
      <c r="U68" s="76">
        <v>38.599070393212315</v>
      </c>
      <c r="V68" s="76">
        <v>39.29607610832165</v>
      </c>
      <c r="W68" s="76">
        <v>41.903290806414311</v>
      </c>
      <c r="X68" s="76">
        <v>42.693500619216138</v>
      </c>
      <c r="Y68" s="76">
        <v>43.500678215485294</v>
      </c>
      <c r="Z68" s="76">
        <v>44.323067324494687</v>
      </c>
      <c r="AA68" s="76">
        <v>45.161484459155176</v>
      </c>
      <c r="AB68" s="76">
        <v>46.016860661158809</v>
      </c>
      <c r="AC68" s="76">
        <v>46.890179957010147</v>
      </c>
      <c r="AD68" s="76">
        <v>47.782482814652255</v>
      </c>
      <c r="AE68" s="76">
        <v>48.695150084160723</v>
      </c>
      <c r="AF68" s="76">
        <v>49.628574026556763</v>
      </c>
      <c r="AG68" s="76">
        <v>50.583133209642796</v>
      </c>
      <c r="AH68" s="76">
        <v>51.55920307377756</v>
      </c>
      <c r="AI68" s="76">
        <v>52.557201550984423</v>
      </c>
      <c r="AJ68" s="76">
        <v>53.58818811220025</v>
      </c>
      <c r="AK68" s="76">
        <v>54.648170953061431</v>
      </c>
      <c r="AL68" s="76">
        <v>55.733020463641019</v>
      </c>
      <c r="AM68" s="76">
        <v>56.838517975882986</v>
      </c>
      <c r="AN68" s="76">
        <v>57.960407196800475</v>
      </c>
      <c r="AO68" s="76">
        <v>59.094374119877166</v>
      </c>
      <c r="AP68" s="76">
        <v>60.236105978217857</v>
      </c>
      <c r="AQ68" s="76">
        <v>61.38133843659898</v>
      </c>
      <c r="AR68" s="76">
        <v>62.525879615140319</v>
      </c>
      <c r="AS68" s="76">
        <v>63.665646671276221</v>
      </c>
      <c r="AT68" s="76">
        <v>64.796690697175123</v>
      </c>
      <c r="AU68" s="76">
        <v>65.915253145226686</v>
      </c>
      <c r="AV68" s="76">
        <v>67.017775325352346</v>
      </c>
      <c r="AW68" s="76">
        <v>68.100928777580364</v>
      </c>
      <c r="AX68" s="76">
        <v>69.161665854120372</v>
      </c>
      <c r="AY68" s="76">
        <v>70.197224387587156</v>
      </c>
      <c r="AZ68" s="76">
        <v>71.205126731002537</v>
      </c>
      <c r="BA68" s="76">
        <v>72.183210727132646</v>
      </c>
      <c r="BB68" s="76">
        <v>73.129680863563934</v>
      </c>
      <c r="BC68" s="76">
        <v>74.043024298592655</v>
      </c>
      <c r="BD68" s="76">
        <v>74.922013140107239</v>
      </c>
      <c r="BE68" s="76">
        <v>75.765728444034863</v>
      </c>
      <c r="BF68" s="76">
        <v>76.523385728475205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37.968175884751346</v>
      </c>
      <c r="U69" s="76">
        <v>38.657524250239028</v>
      </c>
      <c r="V69" s="76">
        <v>39.361644376756963</v>
      </c>
      <c r="W69" s="76">
        <v>41.980550446030215</v>
      </c>
      <c r="X69" s="76">
        <v>42.780145840200298</v>
      </c>
      <c r="Y69" s="76">
        <v>43.597746044991993</v>
      </c>
      <c r="Z69" s="76">
        <v>44.431621460704868</v>
      </c>
      <c r="AA69" s="76">
        <v>45.282716762216282</v>
      </c>
      <c r="AB69" s="76">
        <v>46.152108927220148</v>
      </c>
      <c r="AC69" s="76">
        <v>47.040944858689564</v>
      </c>
      <c r="AD69" s="76">
        <v>47.950446426930711</v>
      </c>
      <c r="AE69" s="76">
        <v>48.882208867448178</v>
      </c>
      <c r="AF69" s="76">
        <v>49.836812808818678</v>
      </c>
      <c r="AG69" s="76">
        <v>50.814839819871786</v>
      </c>
      <c r="AH69" s="76">
        <v>51.816884059967521</v>
      </c>
      <c r="AI69" s="76">
        <v>52.843600848436303</v>
      </c>
      <c r="AJ69" s="76">
        <v>53.906887389058326</v>
      </c>
      <c r="AK69" s="76">
        <v>55.002837253920852</v>
      </c>
      <c r="AL69" s="76">
        <v>56.127379825187369</v>
      </c>
      <c r="AM69" s="76">
        <v>57.276326512482186</v>
      </c>
      <c r="AN69" s="76">
        <v>58.445420429995679</v>
      </c>
      <c r="AO69" s="76">
        <v>59.630310591130616</v>
      </c>
      <c r="AP69" s="76">
        <v>60.826610456151677</v>
      </c>
      <c r="AQ69" s="76">
        <v>62.029945013602116</v>
      </c>
      <c r="AR69" s="76">
        <v>63.235974049847194</v>
      </c>
      <c r="AS69" s="76">
        <v>64.440429740237036</v>
      </c>
      <c r="AT69" s="76">
        <v>65.63914266193629</v>
      </c>
      <c r="AU69" s="76">
        <v>66.828102812144166</v>
      </c>
      <c r="AV69" s="76">
        <v>68.003471031501249</v>
      </c>
      <c r="AW69" s="76">
        <v>69.161634263144279</v>
      </c>
      <c r="AX69" s="76">
        <v>70.29920410127275</v>
      </c>
      <c r="AY69" s="76">
        <v>71.413067251114072</v>
      </c>
      <c r="AZ69" s="76">
        <v>72.500420546857725</v>
      </c>
      <c r="BA69" s="76">
        <v>73.558751130264312</v>
      </c>
      <c r="BB69" s="76">
        <v>74.585905350229154</v>
      </c>
      <c r="BC69" s="76">
        <v>75.5800210482533</v>
      </c>
      <c r="BD69" s="76">
        <v>76.539527713769118</v>
      </c>
      <c r="BE69" s="76">
        <v>77.46317702562348</v>
      </c>
      <c r="BF69" s="76">
        <v>78.35005121632237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38.711143492114033</v>
      </c>
      <c r="V70" s="76">
        <v>39.421859005158254</v>
      </c>
      <c r="W70" s="76">
        <v>42.051498646508861</v>
      </c>
      <c r="X70" s="76">
        <v>42.859799643785223</v>
      </c>
      <c r="Y70" s="76">
        <v>43.687082729109882</v>
      </c>
      <c r="Z70" s="76">
        <v>44.531643637055474</v>
      </c>
      <c r="AA70" s="76">
        <v>45.394552719269875</v>
      </c>
      <c r="AB70" s="76">
        <v>46.277031100947312</v>
      </c>
      <c r="AC70" s="76">
        <v>47.180387765116564</v>
      </c>
      <c r="AD70" s="76">
        <v>48.106026473034014</v>
      </c>
      <c r="AE70" s="76">
        <v>49.055758821333889</v>
      </c>
      <c r="AF70" s="76">
        <v>50.030358310380187</v>
      </c>
      <c r="AG70" s="76">
        <v>51.030616340531978</v>
      </c>
      <c r="AH70" s="76">
        <v>52.057355363284245</v>
      </c>
      <c r="AI70" s="76">
        <v>53.111480850310009</v>
      </c>
      <c r="AJ70" s="76">
        <v>54.205743102561811</v>
      </c>
      <c r="AK70" s="76">
        <v>55.336345127197937</v>
      </c>
      <c r="AL70" s="76">
        <v>56.499302218180084</v>
      </c>
      <c r="AM70" s="76">
        <v>57.690485277439052</v>
      </c>
      <c r="AN70" s="76">
        <v>58.905668258517061</v>
      </c>
      <c r="AO70" s="76">
        <v>60.140496016406985</v>
      </c>
      <c r="AP70" s="76">
        <v>61.390541723048287</v>
      </c>
      <c r="AQ70" s="76">
        <v>62.651353039337906</v>
      </c>
      <c r="AR70" s="76">
        <v>63.91847376080144</v>
      </c>
      <c r="AS70" s="76">
        <v>65.187481539523276</v>
      </c>
      <c r="AT70" s="76">
        <v>66.454014145020665</v>
      </c>
      <c r="AU70" s="76">
        <v>67.713834360816719</v>
      </c>
      <c r="AV70" s="76">
        <v>68.962842674890325</v>
      </c>
      <c r="AW70" s="76">
        <v>70.19713811941341</v>
      </c>
      <c r="AX70" s="76">
        <v>71.413038564263871</v>
      </c>
      <c r="AY70" s="76">
        <v>72.607081435493669</v>
      </c>
      <c r="AZ70" s="76">
        <v>73.776106556343777</v>
      </c>
      <c r="BA70" s="76">
        <v>74.917267033304967</v>
      </c>
      <c r="BB70" s="76">
        <v>76.02804808534313</v>
      </c>
      <c r="BC70" s="76">
        <v>77.106225837528626</v>
      </c>
      <c r="BD70" s="76">
        <v>78.149870349094144</v>
      </c>
      <c r="BE70" s="76">
        <v>79.157382580342684</v>
      </c>
      <c r="BF70" s="76">
        <v>80.127509635869984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39.477112599606961</v>
      </c>
      <c r="W71" s="76">
        <v>42.116592759946457</v>
      </c>
      <c r="X71" s="76">
        <v>42.932953486502925</v>
      </c>
      <c r="Y71" s="76">
        <v>43.769213650119589</v>
      </c>
      <c r="Z71" s="76">
        <v>44.623692424633504</v>
      </c>
      <c r="AA71" s="76">
        <v>45.497582457484121</v>
      </c>
      <c r="AB71" s="76">
        <v>46.392246143823392</v>
      </c>
      <c r="AC71" s="76">
        <v>47.309152451521811</v>
      </c>
      <c r="AD71" s="76">
        <v>48.249885998871953</v>
      </c>
      <c r="AE71" s="76">
        <v>49.216474921129027</v>
      </c>
      <c r="AF71" s="76">
        <v>50.209888184269325</v>
      </c>
      <c r="AG71" s="76">
        <v>51.231131737996854</v>
      </c>
      <c r="AH71" s="76">
        <v>52.281263599018587</v>
      </c>
      <c r="AI71" s="76">
        <v>53.361449687717496</v>
      </c>
      <c r="AJ71" s="76">
        <v>54.485304058662351</v>
      </c>
      <c r="AK71" s="76">
        <v>55.649160979783503</v>
      </c>
      <c r="AL71" s="76">
        <v>56.849146606817179</v>
      </c>
      <c r="AM71" s="76">
        <v>58.081219154249567</v>
      </c>
      <c r="AN71" s="76">
        <v>59.34121373636561</v>
      </c>
      <c r="AO71" s="76">
        <v>60.624803362815257</v>
      </c>
      <c r="AP71" s="76">
        <v>61.927554583248252</v>
      </c>
      <c r="AQ71" s="76">
        <v>63.244972017313636</v>
      </c>
      <c r="AR71" s="76">
        <v>64.572517548082999</v>
      </c>
      <c r="AS71" s="76">
        <v>65.905647296170741</v>
      </c>
      <c r="AT71" s="76">
        <v>67.23983721859112</v>
      </c>
      <c r="AU71" s="76">
        <v>68.570651064790894</v>
      </c>
      <c r="AV71" s="76">
        <v>69.893753536091538</v>
      </c>
      <c r="AW71" s="76">
        <v>71.204976136204422</v>
      </c>
      <c r="AX71" s="76">
        <v>72.500340490032727</v>
      </c>
      <c r="AY71" s="76">
        <v>73.776080324357011</v>
      </c>
      <c r="AZ71" s="76">
        <v>75.028679377196625</v>
      </c>
      <c r="BA71" s="76">
        <v>76.254927695684742</v>
      </c>
      <c r="BB71" s="76">
        <v>77.451965472050816</v>
      </c>
      <c r="BC71" s="76">
        <v>78.617203239526361</v>
      </c>
      <c r="BD71" s="76">
        <v>79.748339503839404</v>
      </c>
      <c r="BE71" s="76">
        <v>80.843407411886986</v>
      </c>
      <c r="BF71" s="76">
        <v>81.900797358412817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42.176278903455014</v>
      </c>
      <c r="X72" s="76">
        <v>43.000089479154632</v>
      </c>
      <c r="Y72" s="76">
        <v>43.844657468823783</v>
      </c>
      <c r="Z72" s="76">
        <v>44.70832313165694</v>
      </c>
      <c r="AA72" s="76">
        <v>45.59239727367796</v>
      </c>
      <c r="AB72" s="76">
        <v>46.498379737431556</v>
      </c>
      <c r="AC72" s="76">
        <v>47.427896232023606</v>
      </c>
      <c r="AD72" s="76">
        <v>48.382709823177898</v>
      </c>
      <c r="AE72" s="76">
        <v>49.365063710025169</v>
      </c>
      <c r="AF72" s="76">
        <v>50.376123122495976</v>
      </c>
      <c r="AG72" s="76">
        <v>51.417111253146118</v>
      </c>
      <c r="AH72" s="76">
        <v>52.489326709933358</v>
      </c>
      <c r="AI72" s="76">
        <v>53.594203697021996</v>
      </c>
      <c r="AJ72" s="76">
        <v>54.746226098588174</v>
      </c>
      <c r="AK72" s="76">
        <v>55.941878818684124</v>
      </c>
      <c r="AL72" s="76">
        <v>57.177421541611693</v>
      </c>
      <c r="AM72" s="76">
        <v>58.448925604988119</v>
      </c>
      <c r="AN72" s="76">
        <v>59.752315980795935</v>
      </c>
      <c r="AO72" s="76">
        <v>61.083325034258827</v>
      </c>
      <c r="AP72" s="76">
        <v>62.43754586087168</v>
      </c>
      <c r="AQ72" s="76">
        <v>63.810474531829783</v>
      </c>
      <c r="AR72" s="76">
        <v>65.197526079597182</v>
      </c>
      <c r="AS72" s="76">
        <v>66.594069883677605</v>
      </c>
      <c r="AT72" s="76">
        <v>67.995453700384061</v>
      </c>
      <c r="AU72" s="76">
        <v>69.397073804709308</v>
      </c>
      <c r="AV72" s="76">
        <v>70.794387728386482</v>
      </c>
      <c r="AW72" s="76">
        <v>72.182984393516691</v>
      </c>
      <c r="AX72" s="76">
        <v>73.558609821190871</v>
      </c>
      <c r="AY72" s="76">
        <v>74.917192167154468</v>
      </c>
      <c r="AZ72" s="76">
        <v>76.254903526787203</v>
      </c>
      <c r="BA72" s="76">
        <v>77.568170636680364</v>
      </c>
      <c r="BB72" s="76">
        <v>78.853761817802024</v>
      </c>
      <c r="BC72" s="76">
        <v>80.108736706703652</v>
      </c>
      <c r="BD72" s="76">
        <v>81.33041893390309</v>
      </c>
      <c r="BE72" s="76">
        <v>82.516461505151781</v>
      </c>
      <c r="BF72" s="76">
        <v>83.664880829811068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43.061691946808196</v>
      </c>
      <c r="Y73" s="76">
        <v>43.91393799746028</v>
      </c>
      <c r="Z73" s="76">
        <v>44.786099920000332</v>
      </c>
      <c r="AA73" s="76">
        <v>45.679601918380193</v>
      </c>
      <c r="AB73" s="76">
        <v>46.596076660107634</v>
      </c>
      <c r="AC73" s="76">
        <v>47.537302353052141</v>
      </c>
      <c r="AD73" s="76">
        <v>48.505216881711959</v>
      </c>
      <c r="AE73" s="76">
        <v>49.502275540456566</v>
      </c>
      <c r="AF73" s="76">
        <v>50.529838961369556</v>
      </c>
      <c r="AG73" s="76">
        <v>51.589348367090103</v>
      </c>
      <c r="AH73" s="76">
        <v>52.682345826560969</v>
      </c>
      <c r="AI73" s="76">
        <v>53.810539255955796</v>
      </c>
      <c r="AJ73" s="76">
        <v>54.989284070331152</v>
      </c>
      <c r="AK73" s="76">
        <v>56.215232585327193</v>
      </c>
      <c r="AL73" s="76">
        <v>57.484798153980691</v>
      </c>
      <c r="AM73" s="76">
        <v>58.794188694572817</v>
      </c>
      <c r="AN73" s="76">
        <v>60.139445659793473</v>
      </c>
      <c r="AO73" s="76">
        <v>61.516390305303126</v>
      </c>
      <c r="AP73" s="76">
        <v>62.920674293610304</v>
      </c>
      <c r="AQ73" s="76">
        <v>64.347819115637307</v>
      </c>
      <c r="AR73" s="76">
        <v>65.79322820882912</v>
      </c>
      <c r="AS73" s="76">
        <v>67.252219983940833</v>
      </c>
      <c r="AT73" s="76">
        <v>68.720049421499169</v>
      </c>
      <c r="AU73" s="76">
        <v>70.191979520798</v>
      </c>
      <c r="AV73" s="76">
        <v>71.663292691454231</v>
      </c>
      <c r="AW73" s="76">
        <v>73.1293643437903</v>
      </c>
      <c r="AX73" s="76">
        <v>74.585690215616538</v>
      </c>
      <c r="AY73" s="76">
        <v>76.027913814056362</v>
      </c>
      <c r="AZ73" s="76">
        <v>77.451894420555163</v>
      </c>
      <c r="BA73" s="76">
        <v>78.853739071257365</v>
      </c>
      <c r="BB73" s="76">
        <v>80.22984565816077</v>
      </c>
      <c r="BC73" s="76">
        <v>81.576893811172724</v>
      </c>
      <c r="BD73" s="76">
        <v>82.891847568778374</v>
      </c>
      <c r="BE73" s="76">
        <v>84.171976414462534</v>
      </c>
      <c r="BF73" s="76">
        <v>85.414910324864721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43.977496878574016</v>
      </c>
      <c r="Z74" s="76">
        <v>44.8575034796756</v>
      </c>
      <c r="AA74" s="76">
        <v>45.75971724929699</v>
      </c>
      <c r="AB74" s="76">
        <v>46.685898427607675</v>
      </c>
      <c r="AC74" s="76">
        <v>47.637972663225369</v>
      </c>
      <c r="AD74" s="76">
        <v>48.618048000863133</v>
      </c>
      <c r="AE74" s="76">
        <v>49.628787568665373</v>
      </c>
      <c r="AF74" s="76">
        <v>50.671745065689215</v>
      </c>
      <c r="AG74" s="76">
        <v>51.748578804481596</v>
      </c>
      <c r="AH74" s="76">
        <v>52.861075190076775</v>
      </c>
      <c r="AI74" s="76">
        <v>54.01121900699836</v>
      </c>
      <c r="AJ74" s="76">
        <v>55.215234793418425</v>
      </c>
      <c r="AK74" s="76">
        <v>56.46995644329315</v>
      </c>
      <c r="AL74" s="76">
        <v>57.771968494868268</v>
      </c>
      <c r="AM74" s="76">
        <v>59.117636357038243</v>
      </c>
      <c r="AN74" s="76">
        <v>60.50314221390321</v>
      </c>
      <c r="AO74" s="76">
        <v>61.924423670299866</v>
      </c>
      <c r="AP74" s="76">
        <v>63.377221310426116</v>
      </c>
      <c r="AQ74" s="76">
        <v>64.857114866878973</v>
      </c>
      <c r="AR74" s="76">
        <v>66.359530917817068</v>
      </c>
      <c r="AS74" s="76">
        <v>67.8797728729715</v>
      </c>
      <c r="AT74" s="76">
        <v>69.413039340215562</v>
      </c>
      <c r="AU74" s="76">
        <v>70.954496027579779</v>
      </c>
      <c r="AV74" s="76">
        <v>72.499284863915619</v>
      </c>
      <c r="AW74" s="76">
        <v>74.042600161509966</v>
      </c>
      <c r="AX74" s="76">
        <v>75.579716694465901</v>
      </c>
      <c r="AY74" s="76">
        <v>77.106018758532969</v>
      </c>
      <c r="AZ74" s="76">
        <v>78.617073812242339</v>
      </c>
      <c r="BA74" s="76">
        <v>80.10866808954836</v>
      </c>
      <c r="BB74" s="76">
        <v>81.576872018053351</v>
      </c>
      <c r="BC74" s="76">
        <v>83.017986908097924</v>
      </c>
      <c r="BD74" s="76">
        <v>84.428588624137447</v>
      </c>
      <c r="BE74" s="76">
        <v>85.80557855881807</v>
      </c>
      <c r="BF74" s="76">
        <v>87.146196885118613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44.923008293035608</v>
      </c>
      <c r="AA75" s="76">
        <v>45.8332587133565</v>
      </c>
      <c r="AB75" s="76">
        <v>46.768402535601226</v>
      </c>
      <c r="AC75" s="76">
        <v>47.730507119043743</v>
      </c>
      <c r="AD75" s="76">
        <v>48.721845139329879</v>
      </c>
      <c r="AE75" s="76">
        <v>49.745282175672429</v>
      </c>
      <c r="AF75" s="76">
        <v>50.802561353210628</v>
      </c>
      <c r="AG75" s="76">
        <v>51.895555571805083</v>
      </c>
      <c r="AH75" s="76">
        <v>53.026294613249334</v>
      </c>
      <c r="AI75" s="76">
        <v>54.19704116134421</v>
      </c>
      <c r="AJ75" s="76">
        <v>55.424882671463585</v>
      </c>
      <c r="AK75" s="76">
        <v>56.706846191173348</v>
      </c>
      <c r="AL75" s="76">
        <v>58.03970228787049</v>
      </c>
      <c r="AM75" s="76">
        <v>59.419992093184092</v>
      </c>
      <c r="AN75" s="76">
        <v>60.844060181460371</v>
      </c>
      <c r="AO75" s="76">
        <v>62.307985574580442</v>
      </c>
      <c r="AP75" s="76">
        <v>63.807626052339053</v>
      </c>
      <c r="AQ75" s="76">
        <v>65.338650755920995</v>
      </c>
      <c r="AR75" s="76">
        <v>66.896543027709512</v>
      </c>
      <c r="AS75" s="76">
        <v>68.476626778921272</v>
      </c>
      <c r="AT75" s="76">
        <v>70.074080922603969</v>
      </c>
      <c r="AU75" s="76">
        <v>71.684010931909526</v>
      </c>
      <c r="AV75" s="76">
        <v>73.301454804069692</v>
      </c>
      <c r="AW75" s="76">
        <v>74.921460896113572</v>
      </c>
      <c r="AX75" s="76">
        <v>76.53911583882811</v>
      </c>
      <c r="AY75" s="76">
        <v>78.149574326649628</v>
      </c>
      <c r="AZ75" s="76">
        <v>79.748137670964795</v>
      </c>
      <c r="BA75" s="76">
        <v>81.330292427170647</v>
      </c>
      <c r="BB75" s="76">
        <v>82.891780440218085</v>
      </c>
      <c r="BC75" s="76">
        <v>84.428567480283164</v>
      </c>
      <c r="BD75" s="76">
        <v>85.936841925183359</v>
      </c>
      <c r="BE75" s="76">
        <v>87.41310926231246</v>
      </c>
      <c r="BF75" s="76">
        <v>88.854235616523937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45.900720005362771</v>
      </c>
      <c r="AB76" s="76">
        <v>46.844125809262266</v>
      </c>
      <c r="AC76" s="76">
        <v>47.815486854102332</v>
      </c>
      <c r="AD76" s="76">
        <v>48.81723420437104</v>
      </c>
      <c r="AE76" s="76">
        <v>49.852429564089618</v>
      </c>
      <c r="AF76" s="76">
        <v>50.923000710645582</v>
      </c>
      <c r="AG76" s="76">
        <v>52.031031247020252</v>
      </c>
      <c r="AH76" s="76">
        <v>53.17879171564168</v>
      </c>
      <c r="AI76" s="76">
        <v>54.368821778079315</v>
      </c>
      <c r="AJ76" s="76">
        <v>55.619062140308941</v>
      </c>
      <c r="AK76" s="76">
        <v>56.926742061198389</v>
      </c>
      <c r="AL76" s="76">
        <v>58.288830322792229</v>
      </c>
      <c r="AM76" s="76">
        <v>59.70205927715584</v>
      </c>
      <c r="AN76" s="76">
        <v>61.162954813108598</v>
      </c>
      <c r="AO76" s="76">
        <v>62.667759808153718</v>
      </c>
      <c r="AP76" s="76">
        <v>64.212475092061823</v>
      </c>
      <c r="AQ76" s="76">
        <v>65.7928882822969</v>
      </c>
      <c r="AR76" s="76">
        <v>67.404571451000834</v>
      </c>
      <c r="AS76" s="76">
        <v>69.042903411143868</v>
      </c>
      <c r="AT76" s="76">
        <v>70.703079619139771</v>
      </c>
      <c r="AU76" s="76">
        <v>72.380182674223519</v>
      </c>
      <c r="AV76" s="76">
        <v>74.069184309693739</v>
      </c>
      <c r="AW76" s="76">
        <v>75.765024025912595</v>
      </c>
      <c r="AX76" s="76">
        <v>77.462635919304176</v>
      </c>
      <c r="AY76" s="76">
        <v>79.156978265016249</v>
      </c>
      <c r="AZ76" s="76">
        <v>80.843116146287869</v>
      </c>
      <c r="BA76" s="76">
        <v>82.516262326910635</v>
      </c>
      <c r="BB76" s="76">
        <v>84.171851303034245</v>
      </c>
      <c r="BC76" s="76">
        <v>85.805512120915765</v>
      </c>
      <c r="BD76" s="76">
        <v>87.413088468624125</v>
      </c>
      <c r="BE76" s="76">
        <v>88.990689334223092</v>
      </c>
      <c r="BF76" s="76">
        <v>90.53477970146352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46.913580511196614</v>
      </c>
      <c r="AC77" s="76">
        <v>47.893469493698845</v>
      </c>
      <c r="AD77" s="76">
        <v>48.904819462765239</v>
      </c>
      <c r="AE77" s="76">
        <v>49.950881150949428</v>
      </c>
      <c r="AF77" s="76">
        <v>51.033761259579748</v>
      </c>
      <c r="AG77" s="76">
        <v>52.155749014214614</v>
      </c>
      <c r="AH77" s="76">
        <v>53.319351640306074</v>
      </c>
      <c r="AI77" s="76">
        <v>54.527383098013956</v>
      </c>
      <c r="AJ77" s="76">
        <v>55.798624600205386</v>
      </c>
      <c r="AK77" s="76">
        <v>57.130514284783132</v>
      </c>
      <c r="AL77" s="76">
        <v>58.520228754542863</v>
      </c>
      <c r="AM77" s="76">
        <v>59.964704363373912</v>
      </c>
      <c r="AN77" s="76">
        <v>61.460664450621024</v>
      </c>
      <c r="AO77" s="76">
        <v>63.004535416515751</v>
      </c>
      <c r="AP77" s="76">
        <v>64.592484336857368</v>
      </c>
      <c r="AQ77" s="76">
        <v>66.220443933856259</v>
      </c>
      <c r="AR77" s="76">
        <v>67.884104870320556</v>
      </c>
      <c r="AS77" s="76">
        <v>69.578933609877879</v>
      </c>
      <c r="AT77" s="76">
        <v>71.300177309470811</v>
      </c>
      <c r="AU77" s="76">
        <v>73.042932640559485</v>
      </c>
      <c r="AV77" s="76">
        <v>74.802143084537207</v>
      </c>
      <c r="AW77" s="76">
        <v>76.572677541626021</v>
      </c>
      <c r="AX77" s="76">
        <v>78.349355186742599</v>
      </c>
      <c r="AY77" s="76">
        <v>80.126973902924647</v>
      </c>
      <c r="AZ77" s="76">
        <v>81.900396089129359</v>
      </c>
      <c r="BA77" s="76">
        <v>83.664590906824031</v>
      </c>
      <c r="BB77" s="76">
        <v>85.414711560957471</v>
      </c>
      <c r="BC77" s="76">
        <v>87.146071759641359</v>
      </c>
      <c r="BD77" s="76">
        <v>88.854169057122419</v>
      </c>
      <c r="BE77" s="76">
        <v>90.534758957666241</v>
      </c>
      <c r="BF77" s="76">
        <v>92.183903317012792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77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@2.50%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@2.50%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@2.50%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@2.50%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@2.50%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26.643215014901727</v>
      </c>
      <c r="D10" s="76">
        <v>26.732674897291908</v>
      </c>
      <c r="E10" s="76">
        <v>26.816881525554049</v>
      </c>
      <c r="F10" s="76">
        <v>26.895975678951096</v>
      </c>
      <c r="G10" s="76">
        <v>26.970103320838309</v>
      </c>
      <c r="H10" s="76">
        <v>27.039409150147666</v>
      </c>
      <c r="I10" s="76">
        <v>27.104051425503801</v>
      </c>
      <c r="J10" s="76">
        <v>27.164195179725819</v>
      </c>
      <c r="K10" s="76">
        <v>27.220011987812249</v>
      </c>
      <c r="L10" s="76">
        <v>27.271679131573908</v>
      </c>
      <c r="M10" s="76">
        <v>27.319378233992218</v>
      </c>
      <c r="N10" s="76">
        <v>27.363294000648626</v>
      </c>
      <c r="O10" s="76">
        <v>27.403613453744526</v>
      </c>
      <c r="P10" s="76">
        <v>27.440521337587093</v>
      </c>
      <c r="Q10" s="76">
        <v>27.440521337587093</v>
      </c>
      <c r="R10" s="76">
        <v>27.504863740541975</v>
      </c>
      <c r="S10" s="76">
        <v>27.504863740541975</v>
      </c>
      <c r="T10" s="76">
        <v>27.557813736831015</v>
      </c>
      <c r="U10" s="76">
        <v>27.557813736831015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26.860447679242402</v>
      </c>
      <c r="D11" s="76">
        <v>26.957333380373512</v>
      </c>
      <c r="E11" s="76">
        <v>27.048800764431849</v>
      </c>
      <c r="F11" s="76">
        <v>27.134976310685555</v>
      </c>
      <c r="G11" s="76">
        <v>27.215992732451394</v>
      </c>
      <c r="H11" s="76">
        <v>27.291981512377145</v>
      </c>
      <c r="I11" s="76">
        <v>27.363090104205948</v>
      </c>
      <c r="J11" s="76">
        <v>27.429474284814855</v>
      </c>
      <c r="K11" s="76">
        <v>27.49129804083984</v>
      </c>
      <c r="L11" s="76">
        <v>27.54873276599411</v>
      </c>
      <c r="M11" s="76">
        <v>27.601955820538549</v>
      </c>
      <c r="N11" s="76">
        <v>27.651149193851495</v>
      </c>
      <c r="O11" s="76">
        <v>27.696498754938784</v>
      </c>
      <c r="P11" s="76">
        <v>27.738188694693253</v>
      </c>
      <c r="Q11" s="76">
        <v>27.776411306381171</v>
      </c>
      <c r="R11" s="76">
        <v>27.776411306381171</v>
      </c>
      <c r="S11" s="76">
        <v>27.843226780790243</v>
      </c>
      <c r="T11" s="76">
        <v>27.843226780790243</v>
      </c>
      <c r="U11" s="76">
        <v>27.898433707371385</v>
      </c>
      <c r="V11" s="76">
        <v>27.898433707371385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27.075883378300933</v>
      </c>
      <c r="D12" s="76">
        <v>27.180406333040956</v>
      </c>
      <c r="E12" s="76">
        <v>27.279361195737962</v>
      </c>
      <c r="F12" s="76">
        <v>27.372858450823138</v>
      </c>
      <c r="G12" s="76">
        <v>27.461015798883647</v>
      </c>
      <c r="H12" s="76">
        <v>27.543949630088552</v>
      </c>
      <c r="I12" s="76">
        <v>27.621794746827042</v>
      </c>
      <c r="J12" s="76">
        <v>27.694695827298325</v>
      </c>
      <c r="K12" s="76">
        <v>27.76280745533429</v>
      </c>
      <c r="L12" s="76">
        <v>27.826293370362954</v>
      </c>
      <c r="M12" s="76">
        <v>27.885324969481786</v>
      </c>
      <c r="N12" s="76">
        <v>27.940079906619008</v>
      </c>
      <c r="O12" s="76">
        <v>27.990741377430446</v>
      </c>
      <c r="P12" s="76">
        <v>28.037491550364432</v>
      </c>
      <c r="Q12" s="76">
        <v>28.08052355468001</v>
      </c>
      <c r="R12" s="76">
        <v>28.120035145519157</v>
      </c>
      <c r="S12" s="76">
        <v>28.120035145519157</v>
      </c>
      <c r="T12" s="76">
        <v>28.189255866670717</v>
      </c>
      <c r="U12" s="76">
        <v>28.189255866670717</v>
      </c>
      <c r="V12" s="76">
        <v>28.246645688064092</v>
      </c>
      <c r="W12" s="76">
        <v>28.868980554793918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27.289323082571819</v>
      </c>
      <c r="D13" s="76">
        <v>27.40169424727004</v>
      </c>
      <c r="E13" s="76">
        <v>27.50836446595433</v>
      </c>
      <c r="F13" s="76">
        <v>27.609426579607042</v>
      </c>
      <c r="G13" s="76">
        <v>27.704981535460082</v>
      </c>
      <c r="H13" s="76">
        <v>27.795128746387178</v>
      </c>
      <c r="I13" s="76">
        <v>27.879988490575414</v>
      </c>
      <c r="J13" s="76">
        <v>27.959692456592119</v>
      </c>
      <c r="K13" s="76">
        <v>28.03438394450092</v>
      </c>
      <c r="L13" s="76">
        <v>28.104217190745153</v>
      </c>
      <c r="M13" s="76">
        <v>28.169355827874245</v>
      </c>
      <c r="N13" s="76">
        <v>28.229971438949633</v>
      </c>
      <c r="O13" s="76">
        <v>28.286242900742153</v>
      </c>
      <c r="P13" s="76">
        <v>28.338348748558399</v>
      </c>
      <c r="Q13" s="76">
        <v>28.386481547016704</v>
      </c>
      <c r="R13" s="76">
        <v>28.430840785680822</v>
      </c>
      <c r="S13" s="76">
        <v>28.471619107895119</v>
      </c>
      <c r="T13" s="76">
        <v>28.471619107895119</v>
      </c>
      <c r="U13" s="76">
        <v>28.543188255110707</v>
      </c>
      <c r="V13" s="76">
        <v>28.543188255110707</v>
      </c>
      <c r="W13" s="76">
        <v>29.228999942401195</v>
      </c>
      <c r="X13" s="76">
        <v>29.228999942401195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27.500464547435531</v>
      </c>
      <c r="D14" s="76">
        <v>27.620887459566269</v>
      </c>
      <c r="E14" s="76">
        <v>27.735494966258759</v>
      </c>
      <c r="F14" s="76">
        <v>27.844360683874672</v>
      </c>
      <c r="G14" s="76">
        <v>27.947567111504199</v>
      </c>
      <c r="H14" s="76">
        <v>28.045194821686213</v>
      </c>
      <c r="I14" s="76">
        <v>28.137347693538494</v>
      </c>
      <c r="J14" s="76">
        <v>28.224142510806345</v>
      </c>
      <c r="K14" s="76">
        <v>28.305709362545898</v>
      </c>
      <c r="L14" s="76">
        <v>28.382191068345772</v>
      </c>
      <c r="M14" s="76">
        <v>28.453741612779666</v>
      </c>
      <c r="N14" s="76">
        <v>28.520524671237627</v>
      </c>
      <c r="O14" s="76">
        <v>28.582713038999675</v>
      </c>
      <c r="P14" s="76">
        <v>28.640479880037777</v>
      </c>
      <c r="Q14" s="76">
        <v>28.694015658160666</v>
      </c>
      <c r="R14" s="76">
        <v>28.743520236741961</v>
      </c>
      <c r="S14" s="76">
        <v>28.789186756166707</v>
      </c>
      <c r="T14" s="76">
        <v>28.831204772297905</v>
      </c>
      <c r="U14" s="76">
        <v>28.869766393140235</v>
      </c>
      <c r="V14" s="76">
        <v>28.869766393140235</v>
      </c>
      <c r="W14" s="76">
        <v>29.592440104816568</v>
      </c>
      <c r="X14" s="76">
        <v>29.592440104816568</v>
      </c>
      <c r="Y14" s="76">
        <v>29.652067433502353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27.709069477755719</v>
      </c>
      <c r="D15" s="76">
        <v>27.837742661305541</v>
      </c>
      <c r="E15" s="76">
        <v>27.960505968609759</v>
      </c>
      <c r="F15" s="76">
        <v>28.077412296677768</v>
      </c>
      <c r="G15" s="76">
        <v>28.188524066908322</v>
      </c>
      <c r="H15" s="76">
        <v>28.293901185226758</v>
      </c>
      <c r="I15" s="76">
        <v>28.393629270867589</v>
      </c>
      <c r="J15" s="76">
        <v>28.487808276723595</v>
      </c>
      <c r="K15" s="76">
        <v>28.576553119815429</v>
      </c>
      <c r="L15" s="76">
        <v>28.659993232743716</v>
      </c>
      <c r="M15" s="76">
        <v>28.738270993128914</v>
      </c>
      <c r="N15" s="76">
        <v>28.811540239002749</v>
      </c>
      <c r="O15" s="76">
        <v>28.87996580913407</v>
      </c>
      <c r="P15" s="76">
        <v>28.943713623653945</v>
      </c>
      <c r="Q15" s="76">
        <v>29.002970373626397</v>
      </c>
      <c r="R15" s="76">
        <v>29.057934797408127</v>
      </c>
      <c r="S15" s="76">
        <v>29.108799058399391</v>
      </c>
      <c r="T15" s="76">
        <v>29.155752300294598</v>
      </c>
      <c r="U15" s="76">
        <v>29.198987895703176</v>
      </c>
      <c r="V15" s="76">
        <v>29.238701812371865</v>
      </c>
      <c r="W15" s="76">
        <v>29.959276373598374</v>
      </c>
      <c r="X15" s="76">
        <v>29.959276373598374</v>
      </c>
      <c r="Y15" s="76">
        <v>30.026318373897833</v>
      </c>
      <c r="Z15" s="76">
        <v>30.026318373897833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27.914894134956565</v>
      </c>
      <c r="D16" s="76">
        <v>28.052009480843623</v>
      </c>
      <c r="E16" s="76">
        <v>28.183142044972552</v>
      </c>
      <c r="F16" s="76">
        <v>28.308322623874933</v>
      </c>
      <c r="G16" s="76">
        <v>28.427592017878194</v>
      </c>
      <c r="H16" s="76">
        <v>28.540987698782779</v>
      </c>
      <c r="I16" s="76">
        <v>28.648575202628603</v>
      </c>
      <c r="J16" s="76">
        <v>28.750435736190447</v>
      </c>
      <c r="K16" s="76">
        <v>28.84666706875139</v>
      </c>
      <c r="L16" s="76">
        <v>28.937383237565808</v>
      </c>
      <c r="M16" s="76">
        <v>29.022712992611158</v>
      </c>
      <c r="N16" s="76">
        <v>29.102798323066462</v>
      </c>
      <c r="O16" s="76">
        <v>29.177794136998571</v>
      </c>
      <c r="P16" s="76">
        <v>29.247857112135517</v>
      </c>
      <c r="Q16" s="76">
        <v>29.313168361249389</v>
      </c>
      <c r="R16" s="76">
        <v>29.373923861901215</v>
      </c>
      <c r="S16" s="76">
        <v>29.430313172675802</v>
      </c>
      <c r="T16" s="76">
        <v>29.482523446655289</v>
      </c>
      <c r="U16" s="76">
        <v>29.530747891594547</v>
      </c>
      <c r="V16" s="76">
        <v>29.575184023511714</v>
      </c>
      <c r="W16" s="76">
        <v>30.329461760903243</v>
      </c>
      <c r="X16" s="76">
        <v>30.329461760903243</v>
      </c>
      <c r="Y16" s="76">
        <v>30.404529287838766</v>
      </c>
      <c r="Z16" s="76">
        <v>30.404529287838766</v>
      </c>
      <c r="AA16" s="76">
        <v>30.467548614259474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28.117691024235594</v>
      </c>
      <c r="D17" s="76">
        <v>28.263432097339244</v>
      </c>
      <c r="E17" s="76">
        <v>28.40314058434366</v>
      </c>
      <c r="F17" s="76">
        <v>28.536823939661254</v>
      </c>
      <c r="G17" s="76">
        <v>28.664499913722977</v>
      </c>
      <c r="H17" s="76">
        <v>28.786181857248071</v>
      </c>
      <c r="I17" s="76">
        <v>28.901913460415976</v>
      </c>
      <c r="J17" s="76">
        <v>29.011755304034342</v>
      </c>
      <c r="K17" s="76">
        <v>29.115786041964423</v>
      </c>
      <c r="L17" s="76">
        <v>29.214102289590972</v>
      </c>
      <c r="M17" s="76">
        <v>29.3068171057424</v>
      </c>
      <c r="N17" s="76">
        <v>29.394058551850467</v>
      </c>
      <c r="O17" s="76">
        <v>29.475969543460632</v>
      </c>
      <c r="P17" s="76">
        <v>29.552695404753983</v>
      </c>
      <c r="Q17" s="76">
        <v>29.624409740223381</v>
      </c>
      <c r="R17" s="76">
        <v>29.691303996534771</v>
      </c>
      <c r="S17" s="76">
        <v>29.753563346470422</v>
      </c>
      <c r="T17" s="76">
        <v>29.811371204580265</v>
      </c>
      <c r="U17" s="76">
        <v>29.864919008917184</v>
      </c>
      <c r="V17" s="76">
        <v>29.914404375434788</v>
      </c>
      <c r="W17" s="76">
        <v>30.702924957980585</v>
      </c>
      <c r="X17" s="76">
        <v>30.74654919495314</v>
      </c>
      <c r="Y17" s="76">
        <v>30.74654919495314</v>
      </c>
      <c r="Z17" s="76">
        <v>30.823507295487193</v>
      </c>
      <c r="AA17" s="76">
        <v>30.823507295487193</v>
      </c>
      <c r="AB17" s="76">
        <v>30.888190579282664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28.317209040788686</v>
      </c>
      <c r="D18" s="76">
        <v>28.471749222470141</v>
      </c>
      <c r="E18" s="76">
        <v>28.620231581422541</v>
      </c>
      <c r="F18" s="76">
        <v>28.762639153117924</v>
      </c>
      <c r="G18" s="76">
        <v>28.898965351118935</v>
      </c>
      <c r="H18" s="76">
        <v>29.029197828715223</v>
      </c>
      <c r="I18" s="76">
        <v>29.153356751112874</v>
      </c>
      <c r="J18" s="76">
        <v>29.271480253073008</v>
      </c>
      <c r="K18" s="76">
        <v>29.38362593936851</v>
      </c>
      <c r="L18" s="76">
        <v>29.489870982737134</v>
      </c>
      <c r="M18" s="76">
        <v>29.590310665637148</v>
      </c>
      <c r="N18" s="76">
        <v>29.685056995280153</v>
      </c>
      <c r="O18" s="76">
        <v>29.774238760286742</v>
      </c>
      <c r="P18" s="76">
        <v>29.85798771933089</v>
      </c>
      <c r="Q18" s="76">
        <v>29.936467928811506</v>
      </c>
      <c r="R18" s="76">
        <v>30.009864409940555</v>
      </c>
      <c r="S18" s="76">
        <v>30.078356017511673</v>
      </c>
      <c r="T18" s="76">
        <v>30.142120510142373</v>
      </c>
      <c r="U18" s="76">
        <v>30.20134577320281</v>
      </c>
      <c r="V18" s="76">
        <v>30.256227890487661</v>
      </c>
      <c r="W18" s="76">
        <v>31.079562429701433</v>
      </c>
      <c r="X18" s="76">
        <v>31.128037336776593</v>
      </c>
      <c r="Y18" s="76">
        <v>31.172717810573531</v>
      </c>
      <c r="Z18" s="76">
        <v>31.172717810573531</v>
      </c>
      <c r="AA18" s="76">
        <v>31.251531485628348</v>
      </c>
      <c r="AB18" s="76">
        <v>31.251531485628348</v>
      </c>
      <c r="AC18" s="76">
        <v>31.317891592929229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28.513199181914263</v>
      </c>
      <c r="D19" s="76">
        <v>28.676700019631433</v>
      </c>
      <c r="E19" s="76">
        <v>28.834143746649396</v>
      </c>
      <c r="F19" s="76">
        <v>28.985488093259601</v>
      </c>
      <c r="G19" s="76">
        <v>29.130701017795595</v>
      </c>
      <c r="H19" s="76">
        <v>29.269743038876346</v>
      </c>
      <c r="I19" s="76">
        <v>29.402609232608011</v>
      </c>
      <c r="J19" s="76">
        <v>29.529313551060703</v>
      </c>
      <c r="K19" s="76">
        <v>29.649890675506917</v>
      </c>
      <c r="L19" s="76">
        <v>29.764396348027841</v>
      </c>
      <c r="M19" s="76">
        <v>29.87290599256977</v>
      </c>
      <c r="N19" s="76">
        <v>29.975513409857712</v>
      </c>
      <c r="O19" s="76">
        <v>30.072331075008226</v>
      </c>
      <c r="P19" s="76">
        <v>30.163474883109256</v>
      </c>
      <c r="Q19" s="76">
        <v>30.249097205110434</v>
      </c>
      <c r="R19" s="76">
        <v>30.329374633618592</v>
      </c>
      <c r="S19" s="76">
        <v>30.404477631782399</v>
      </c>
      <c r="T19" s="76">
        <v>30.47457621614376</v>
      </c>
      <c r="U19" s="76">
        <v>30.539852757269848</v>
      </c>
      <c r="V19" s="76">
        <v>30.600499987069284</v>
      </c>
      <c r="W19" s="76">
        <v>31.459249380222275</v>
      </c>
      <c r="X19" s="76">
        <v>31.512965978931796</v>
      </c>
      <c r="Y19" s="76">
        <v>31.562574295951816</v>
      </c>
      <c r="Z19" s="76">
        <v>31.608273493742303</v>
      </c>
      <c r="AA19" s="76">
        <v>31.650322730915306</v>
      </c>
      <c r="AB19" s="76">
        <v>31.650322730915306</v>
      </c>
      <c r="AC19" s="76">
        <v>31.724468974082317</v>
      </c>
      <c r="AD19" s="76">
        <v>31.724468974082317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28.70541474692623</v>
      </c>
      <c r="D20" s="76">
        <v>28.878024183381282</v>
      </c>
      <c r="E20" s="76">
        <v>29.044604435583455</v>
      </c>
      <c r="F20" s="76">
        <v>29.205087256672069</v>
      </c>
      <c r="G20" s="76">
        <v>29.359414227256803</v>
      </c>
      <c r="H20" s="76">
        <v>29.507517461376974</v>
      </c>
      <c r="I20" s="76">
        <v>29.649365527253607</v>
      </c>
      <c r="J20" s="76">
        <v>29.784946574445957</v>
      </c>
      <c r="K20" s="76">
        <v>29.914270570504403</v>
      </c>
      <c r="L20" s="76">
        <v>30.037369898294973</v>
      </c>
      <c r="M20" s="76">
        <v>30.154298072776413</v>
      </c>
      <c r="N20" s="76">
        <v>30.265128536329286</v>
      </c>
      <c r="O20" s="76">
        <v>30.369955234836159</v>
      </c>
      <c r="P20" s="76">
        <v>30.468875836629913</v>
      </c>
      <c r="Q20" s="76">
        <v>30.562028808420013</v>
      </c>
      <c r="R20" s="76">
        <v>30.649580215848271</v>
      </c>
      <c r="S20" s="76">
        <v>30.73168993119209</v>
      </c>
      <c r="T20" s="76">
        <v>30.80851798351032</v>
      </c>
      <c r="U20" s="76">
        <v>30.880239087870176</v>
      </c>
      <c r="V20" s="76">
        <v>30.94704061567607</v>
      </c>
      <c r="W20" s="76">
        <v>31.841831846399156</v>
      </c>
      <c r="X20" s="76">
        <v>31.901209079147911</v>
      </c>
      <c r="Y20" s="76">
        <v>31.956151509013491</v>
      </c>
      <c r="Z20" s="76">
        <v>32.006859672260049</v>
      </c>
      <c r="AA20" s="76">
        <v>32.053603122195334</v>
      </c>
      <c r="AB20" s="76">
        <v>32.096645213574405</v>
      </c>
      <c r="AC20" s="76">
        <v>32.096645213574405</v>
      </c>
      <c r="AD20" s="76">
        <v>32.172634135738278</v>
      </c>
      <c r="AE20" s="76">
        <v>32.172634135738278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28.89361354145111</v>
      </c>
      <c r="D21" s="76">
        <v>29.075464166098634</v>
      </c>
      <c r="E21" s="76">
        <v>29.251341873289732</v>
      </c>
      <c r="F21" s="76">
        <v>29.42115200261485</v>
      </c>
      <c r="G21" s="76">
        <v>29.584809055374361</v>
      </c>
      <c r="H21" s="76">
        <v>29.742215667199027</v>
      </c>
      <c r="I21" s="76">
        <v>29.893312654770607</v>
      </c>
      <c r="J21" s="76">
        <v>30.038060894188416</v>
      </c>
      <c r="K21" s="76">
        <v>30.176443968568005</v>
      </c>
      <c r="L21" s="76">
        <v>30.308469058560451</v>
      </c>
      <c r="M21" s="76">
        <v>30.434165779368278</v>
      </c>
      <c r="N21" s="76">
        <v>30.553585093648085</v>
      </c>
      <c r="O21" s="76">
        <v>30.66680020073014</v>
      </c>
      <c r="P21" s="76">
        <v>30.773888137662439</v>
      </c>
      <c r="Q21" s="76">
        <v>30.87497118920459</v>
      </c>
      <c r="R21" s="76">
        <v>30.970202717805517</v>
      </c>
      <c r="S21" s="76">
        <v>31.059729693425822</v>
      </c>
      <c r="T21" s="76">
        <v>31.143699768913713</v>
      </c>
      <c r="U21" s="76">
        <v>31.222277694238404</v>
      </c>
      <c r="V21" s="76">
        <v>31.295643282910028</v>
      </c>
      <c r="W21" s="76">
        <v>32.227125169946163</v>
      </c>
      <c r="X21" s="76">
        <v>32.292610404914441</v>
      </c>
      <c r="Y21" s="76">
        <v>32.353322613988595</v>
      </c>
      <c r="Z21" s="76">
        <v>32.409461635563019</v>
      </c>
      <c r="AA21" s="76">
        <v>32.461306330193985</v>
      </c>
      <c r="AB21" s="76">
        <v>32.509130754864977</v>
      </c>
      <c r="AC21" s="76">
        <v>32.553201196654854</v>
      </c>
      <c r="AD21" s="76">
        <v>32.553201196654854</v>
      </c>
      <c r="AE21" s="76">
        <v>32.631106047406917</v>
      </c>
      <c r="AF21" s="76">
        <v>32.631106047406917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29.077540700429598</v>
      </c>
      <c r="D22" s="76">
        <v>29.268765904783869</v>
      </c>
      <c r="E22" s="76">
        <v>29.45408579498957</v>
      </c>
      <c r="F22" s="76">
        <v>29.633397075525803</v>
      </c>
      <c r="G22" s="76">
        <v>29.806586710254749</v>
      </c>
      <c r="H22" s="76">
        <v>29.973527005190817</v>
      </c>
      <c r="I22" s="76">
        <v>30.134129987357248</v>
      </c>
      <c r="J22" s="76">
        <v>30.288327968832881</v>
      </c>
      <c r="K22" s="76">
        <v>30.436076631039644</v>
      </c>
      <c r="L22" s="76">
        <v>30.577356232459785</v>
      </c>
      <c r="M22" s="76">
        <v>30.712170584927236</v>
      </c>
      <c r="N22" s="76">
        <v>30.840546110072662</v>
      </c>
      <c r="O22" s="76">
        <v>30.962533073558443</v>
      </c>
      <c r="P22" s="76">
        <v>31.078185464149161</v>
      </c>
      <c r="Q22" s="76">
        <v>31.187607073529421</v>
      </c>
      <c r="R22" s="76">
        <v>31.290936330888396</v>
      </c>
      <c r="S22" s="76">
        <v>31.388304897814287</v>
      </c>
      <c r="T22" s="76">
        <v>31.479845532368977</v>
      </c>
      <c r="U22" s="76">
        <v>31.565710557758042</v>
      </c>
      <c r="V22" s="76">
        <v>31.646069853645521</v>
      </c>
      <c r="W22" s="76">
        <v>32.614906757964484</v>
      </c>
      <c r="X22" s="76">
        <v>32.686975778300209</v>
      </c>
      <c r="Y22" s="76">
        <v>32.753923132233268</v>
      </c>
      <c r="Z22" s="76">
        <v>32.815945544773207</v>
      </c>
      <c r="AA22" s="76">
        <v>32.873329840918316</v>
      </c>
      <c r="AB22" s="76">
        <v>32.926359689819847</v>
      </c>
      <c r="AC22" s="76">
        <v>32.975312234322864</v>
      </c>
      <c r="AD22" s="76">
        <v>33.020457024130287</v>
      </c>
      <c r="AE22" s="76">
        <v>33.020457024130287</v>
      </c>
      <c r="AF22" s="76">
        <v>33.100359107074439</v>
      </c>
      <c r="AG22" s="76">
        <v>33.100359107074439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29.256322792974053</v>
      </c>
      <c r="D23" s="76">
        <v>29.457666310677403</v>
      </c>
      <c r="E23" s="76">
        <v>29.652575056978108</v>
      </c>
      <c r="F23" s="76">
        <v>29.841544600597341</v>
      </c>
      <c r="G23" s="76">
        <v>30.024453900976987</v>
      </c>
      <c r="H23" s="76">
        <v>30.201144329521593</v>
      </c>
      <c r="I23" s="76">
        <v>30.371498318764797</v>
      </c>
      <c r="J23" s="76">
        <v>30.535418538514648</v>
      </c>
      <c r="K23" s="76">
        <v>30.692831437741685</v>
      </c>
      <c r="L23" s="76">
        <v>30.843688791491591</v>
      </c>
      <c r="M23" s="76">
        <v>30.987966831222224</v>
      </c>
      <c r="N23" s="76">
        <v>31.125665464777985</v>
      </c>
      <c r="O23" s="76">
        <v>31.256809898112156</v>
      </c>
      <c r="P23" s="76">
        <v>31.381428674637668</v>
      </c>
      <c r="Q23" s="76">
        <v>31.499604778961672</v>
      </c>
      <c r="R23" s="76">
        <v>31.611459450874918</v>
      </c>
      <c r="S23" s="76">
        <v>31.717106567684613</v>
      </c>
      <c r="T23" s="76">
        <v>31.816661361274232</v>
      </c>
      <c r="U23" s="76">
        <v>31.910261127310388</v>
      </c>
      <c r="V23" s="76">
        <v>31.998063273695163</v>
      </c>
      <c r="W23" s="76">
        <v>33.004932703125846</v>
      </c>
      <c r="X23" s="76">
        <v>33.084090172948599</v>
      </c>
      <c r="Y23" s="76">
        <v>33.157768557075507</v>
      </c>
      <c r="Z23" s="76">
        <v>33.226158684442012</v>
      </c>
      <c r="AA23" s="76">
        <v>33.289553727842765</v>
      </c>
      <c r="AB23" s="76">
        <v>33.348245615162611</v>
      </c>
      <c r="AC23" s="76">
        <v>33.40252123397822</v>
      </c>
      <c r="AD23" s="76">
        <v>33.452661176724099</v>
      </c>
      <c r="AE23" s="76">
        <v>33.498944600691729</v>
      </c>
      <c r="AF23" s="76">
        <v>33.498944600691729</v>
      </c>
      <c r="AG23" s="76">
        <v>33.580927652348997</v>
      </c>
      <c r="AH23" s="76">
        <v>33.580927652348997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29.429588897789355</v>
      </c>
      <c r="D24" s="76">
        <v>29.641278690752049</v>
      </c>
      <c r="E24" s="76">
        <v>29.846531888397408</v>
      </c>
      <c r="F24" s="76">
        <v>30.045319297868616</v>
      </c>
      <c r="G24" s="76">
        <v>30.238117595563857</v>
      </c>
      <c r="H24" s="76">
        <v>30.424758249937842</v>
      </c>
      <c r="I24" s="76">
        <v>30.605093552789381</v>
      </c>
      <c r="J24" s="76">
        <v>30.778995695386577</v>
      </c>
      <c r="K24" s="76">
        <v>30.946360784175361</v>
      </c>
      <c r="L24" s="76">
        <v>31.107110743597634</v>
      </c>
      <c r="M24" s="76">
        <v>31.261192612548044</v>
      </c>
      <c r="N24" s="76">
        <v>31.408577943226394</v>
      </c>
      <c r="O24" s="76">
        <v>31.549264847332122</v>
      </c>
      <c r="P24" s="76">
        <v>31.683254078846769</v>
      </c>
      <c r="Q24" s="76">
        <v>31.810605533891735</v>
      </c>
      <c r="R24" s="76">
        <v>31.931421013358946</v>
      </c>
      <c r="S24" s="76">
        <v>32.045794093189663</v>
      </c>
      <c r="T24" s="76">
        <v>32.153819760929487</v>
      </c>
      <c r="U24" s="76">
        <v>32.25561756359842</v>
      </c>
      <c r="V24" s="76">
        <v>32.351329751986157</v>
      </c>
      <c r="W24" s="76">
        <v>33.396913573083069</v>
      </c>
      <c r="X24" s="76">
        <v>33.483692160696506</v>
      </c>
      <c r="Y24" s="76">
        <v>33.564627473822085</v>
      </c>
      <c r="Z24" s="76">
        <v>33.639901281600878</v>
      </c>
      <c r="AA24" s="76">
        <v>33.709811200108483</v>
      </c>
      <c r="AB24" s="76">
        <v>33.7746557791707</v>
      </c>
      <c r="AC24" s="76">
        <v>33.834730265484041</v>
      </c>
      <c r="AD24" s="76">
        <v>33.89032516185884</v>
      </c>
      <c r="AE24" s="76">
        <v>33.941731618164738</v>
      </c>
      <c r="AF24" s="76">
        <v>33.989207942298677</v>
      </c>
      <c r="AG24" s="76">
        <v>33.989207942298677</v>
      </c>
      <c r="AH24" s="76">
        <v>34.073378998139667</v>
      </c>
      <c r="AI24" s="76">
        <v>34.073378998139667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29.59772458121061</v>
      </c>
      <c r="D25" s="76">
        <v>29.819231770038002</v>
      </c>
      <c r="E25" s="76">
        <v>30.035065516850516</v>
      </c>
      <c r="F25" s="76">
        <v>30.24443385043401</v>
      </c>
      <c r="G25" s="76">
        <v>30.44729371572453</v>
      </c>
      <c r="H25" s="76">
        <v>30.644066266959705</v>
      </c>
      <c r="I25" s="76">
        <v>30.834596264411317</v>
      </c>
      <c r="J25" s="76">
        <v>31.018724853425976</v>
      </c>
      <c r="K25" s="76">
        <v>31.196316940073853</v>
      </c>
      <c r="L25" s="76">
        <v>31.367263461438085</v>
      </c>
      <c r="M25" s="76">
        <v>31.531480854083686</v>
      </c>
      <c r="N25" s="76">
        <v>31.688910644161314</v>
      </c>
      <c r="O25" s="76">
        <v>31.839521951075291</v>
      </c>
      <c r="P25" s="76">
        <v>31.983285479605986</v>
      </c>
      <c r="Q25" s="76">
        <v>32.120235823533292</v>
      </c>
      <c r="R25" s="76">
        <v>32.25045314048414</v>
      </c>
      <c r="S25" s="76">
        <v>32.374008181382173</v>
      </c>
      <c r="T25" s="76">
        <v>32.49097291375513</v>
      </c>
      <c r="U25" s="76">
        <v>32.601446320824657</v>
      </c>
      <c r="V25" s="76">
        <v>32.705552681934769</v>
      </c>
      <c r="W25" s="76">
        <v>33.790532596418778</v>
      </c>
      <c r="X25" s="76">
        <v>33.885492585167285</v>
      </c>
      <c r="Y25" s="76">
        <v>33.974240765522872</v>
      </c>
      <c r="Z25" s="76">
        <v>34.056946284441075</v>
      </c>
      <c r="AA25" s="76">
        <v>34.1339089980982</v>
      </c>
      <c r="AB25" s="76">
        <v>34.205432143183138</v>
      </c>
      <c r="AC25" s="76">
        <v>34.27181764409783</v>
      </c>
      <c r="AD25" s="76">
        <v>34.333364495444727</v>
      </c>
      <c r="AE25" s="76">
        <v>34.390374773064941</v>
      </c>
      <c r="AF25" s="76">
        <v>34.443116046615174</v>
      </c>
      <c r="AG25" s="76">
        <v>34.491852834239062</v>
      </c>
      <c r="AH25" s="76">
        <v>34.491852834239062</v>
      </c>
      <c r="AI25" s="76">
        <v>34.578347261622675</v>
      </c>
      <c r="AJ25" s="76">
        <v>34.578347261622675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29.760570056320343</v>
      </c>
      <c r="D26" s="76">
        <v>29.991900430888201</v>
      </c>
      <c r="E26" s="76">
        <v>30.217796408278478</v>
      </c>
      <c r="F26" s="76">
        <v>30.437987749287196</v>
      </c>
      <c r="G26" s="76">
        <v>30.651675400213467</v>
      </c>
      <c r="H26" s="76">
        <v>30.858764615548701</v>
      </c>
      <c r="I26" s="76">
        <v>31.059682819343742</v>
      </c>
      <c r="J26" s="76">
        <v>31.254264072896355</v>
      </c>
      <c r="K26" s="76">
        <v>31.442341504667166</v>
      </c>
      <c r="L26" s="76">
        <v>31.623774191491581</v>
      </c>
      <c r="M26" s="76">
        <v>31.798446798862386</v>
      </c>
      <c r="N26" s="76">
        <v>31.966269368017922</v>
      </c>
      <c r="O26" s="76">
        <v>32.127180307841726</v>
      </c>
      <c r="P26" s="76">
        <v>32.281118147253622</v>
      </c>
      <c r="Q26" s="76">
        <v>32.428090065036677</v>
      </c>
      <c r="R26" s="76">
        <v>32.568152452827654</v>
      </c>
      <c r="S26" s="76">
        <v>32.701350746531915</v>
      </c>
      <c r="T26" s="76">
        <v>32.827731097764229</v>
      </c>
      <c r="U26" s="76">
        <v>32.947369049199466</v>
      </c>
      <c r="V26" s="76">
        <v>33.060367994682274</v>
      </c>
      <c r="W26" s="76">
        <v>34.185411916000689</v>
      </c>
      <c r="X26" s="76">
        <v>34.289138761115048</v>
      </c>
      <c r="Y26" s="76">
        <v>34.386283740825633</v>
      </c>
      <c r="Z26" s="76">
        <v>34.476999430125048</v>
      </c>
      <c r="AA26" s="76">
        <v>34.56158541470829</v>
      </c>
      <c r="AB26" s="76">
        <v>34.640347372826</v>
      </c>
      <c r="AC26" s="76">
        <v>34.713591912533431</v>
      </c>
      <c r="AD26" s="76">
        <v>34.781624791631927</v>
      </c>
      <c r="AE26" s="76">
        <v>34.844757655728451</v>
      </c>
      <c r="AF26" s="76">
        <v>34.903265891842473</v>
      </c>
      <c r="AG26" s="76">
        <v>34.957423707519851</v>
      </c>
      <c r="AH26" s="76">
        <v>35.007502338804549</v>
      </c>
      <c r="AI26" s="76">
        <v>35.053769147444733</v>
      </c>
      <c r="AJ26" s="76">
        <v>35.053769147444733</v>
      </c>
      <c r="AK26" s="76">
        <v>35.136421526643474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29.917953859325515</v>
      </c>
      <c r="D27" s="76">
        <v>30.159086299471706</v>
      </c>
      <c r="E27" s="76">
        <v>30.395053771068937</v>
      </c>
      <c r="F27" s="76">
        <v>30.625560956304714</v>
      </c>
      <c r="G27" s="76">
        <v>30.850320116368419</v>
      </c>
      <c r="H27" s="76">
        <v>31.068488891750132</v>
      </c>
      <c r="I27" s="76">
        <v>31.279988751504757</v>
      </c>
      <c r="J27" s="76">
        <v>31.485224551839064</v>
      </c>
      <c r="K27" s="76">
        <v>31.684022824012011</v>
      </c>
      <c r="L27" s="76">
        <v>31.876210204451059</v>
      </c>
      <c r="M27" s="76">
        <v>32.061638694580701</v>
      </c>
      <c r="N27" s="76">
        <v>32.240185644133696</v>
      </c>
      <c r="O27" s="76">
        <v>32.411757255453956</v>
      </c>
      <c r="P27" s="76">
        <v>32.576257939922804</v>
      </c>
      <c r="Q27" s="76">
        <v>32.73366549953731</v>
      </c>
      <c r="R27" s="76">
        <v>32.884010547555114</v>
      </c>
      <c r="S27" s="76">
        <v>33.027310788119607</v>
      </c>
      <c r="T27" s="76">
        <v>33.163583789799034</v>
      </c>
      <c r="U27" s="76">
        <v>33.292878762065094</v>
      </c>
      <c r="V27" s="76">
        <v>33.41527524049647</v>
      </c>
      <c r="W27" s="76">
        <v>34.580991874495183</v>
      </c>
      <c r="X27" s="76">
        <v>34.694086883513968</v>
      </c>
      <c r="Y27" s="76">
        <v>34.800231522570222</v>
      </c>
      <c r="Z27" s="76">
        <v>34.899557525449801</v>
      </c>
      <c r="AA27" s="76">
        <v>34.992361398952653</v>
      </c>
      <c r="AB27" s="76">
        <v>35.078948695142195</v>
      </c>
      <c r="AC27" s="76">
        <v>35.159628382306714</v>
      </c>
      <c r="AD27" s="76">
        <v>35.234710919421751</v>
      </c>
      <c r="AE27" s="76">
        <v>35.304515838740635</v>
      </c>
      <c r="AF27" s="76">
        <v>35.369324559989039</v>
      </c>
      <c r="AG27" s="76">
        <v>35.429419509714187</v>
      </c>
      <c r="AH27" s="76">
        <v>35.485082094764664</v>
      </c>
      <c r="AI27" s="76">
        <v>35.536591635617455</v>
      </c>
      <c r="AJ27" s="76">
        <v>35.584467259644029</v>
      </c>
      <c r="AK27" s="76">
        <v>35.584467259644029</v>
      </c>
      <c r="AL27" s="76">
        <v>35.669813647017477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30.069747437427992</v>
      </c>
      <c r="D28" s="76">
        <v>30.320634967922938</v>
      </c>
      <c r="E28" s="76">
        <v>30.566656554792907</v>
      </c>
      <c r="F28" s="76">
        <v>30.807493900579658</v>
      </c>
      <c r="G28" s="76">
        <v>31.042832929291258</v>
      </c>
      <c r="H28" s="76">
        <v>31.272327049913446</v>
      </c>
      <c r="I28" s="76">
        <v>31.495167207642236</v>
      </c>
      <c r="J28" s="76">
        <v>31.71126131988979</v>
      </c>
      <c r="K28" s="76">
        <v>31.920992623691088</v>
      </c>
      <c r="L28" s="76">
        <v>32.124181574092695</v>
      </c>
      <c r="M28" s="76">
        <v>32.320646919046624</v>
      </c>
      <c r="N28" s="76">
        <v>32.510232396105287</v>
      </c>
      <c r="O28" s="76">
        <v>32.692810766771586</v>
      </c>
      <c r="P28" s="76">
        <v>32.868250606823608</v>
      </c>
      <c r="Q28" s="76">
        <v>33.036498576148617</v>
      </c>
      <c r="R28" s="76">
        <v>33.197557662119785</v>
      </c>
      <c r="S28" s="76">
        <v>33.351415528773998</v>
      </c>
      <c r="T28" s="76">
        <v>33.498058459404341</v>
      </c>
      <c r="U28" s="76">
        <v>33.637506460611888</v>
      </c>
      <c r="V28" s="76">
        <v>33.769812213149415</v>
      </c>
      <c r="W28" s="76">
        <v>34.976764630167921</v>
      </c>
      <c r="X28" s="76">
        <v>35.099846319036871</v>
      </c>
      <c r="Y28" s="76">
        <v>35.215614209946935</v>
      </c>
      <c r="Z28" s="76">
        <v>35.324174597270812</v>
      </c>
      <c r="AA28" s="76">
        <v>35.42581782649853</v>
      </c>
      <c r="AB28" s="76">
        <v>35.520846448665083</v>
      </c>
      <c r="AC28" s="76">
        <v>35.609569134829123</v>
      </c>
      <c r="AD28" s="76">
        <v>35.692298643020514</v>
      </c>
      <c r="AE28" s="76">
        <v>35.769360374870402</v>
      </c>
      <c r="AF28" s="76">
        <v>35.841039633203025</v>
      </c>
      <c r="AG28" s="76">
        <v>35.907625238110782</v>
      </c>
      <c r="AH28" s="76">
        <v>35.969407274266487</v>
      </c>
      <c r="AI28" s="76">
        <v>36.026675873841391</v>
      </c>
      <c r="AJ28" s="76">
        <v>36.079993619504378</v>
      </c>
      <c r="AK28" s="76">
        <v>36.129474580326615</v>
      </c>
      <c r="AL28" s="76">
        <v>36.129474580326615</v>
      </c>
      <c r="AM28" s="76">
        <v>36.217521684194978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30.215845219017798</v>
      </c>
      <c r="D29" s="76">
        <v>30.476414779153622</v>
      </c>
      <c r="E29" s="76">
        <v>30.732445950911305</v>
      </c>
      <c r="F29" s="76">
        <v>30.983599812206503</v>
      </c>
      <c r="G29" s="76">
        <v>31.229538068694445</v>
      </c>
      <c r="H29" s="76">
        <v>31.46988346842592</v>
      </c>
      <c r="I29" s="76">
        <v>31.704310789695068</v>
      </c>
      <c r="J29" s="76">
        <v>31.932015337466776</v>
      </c>
      <c r="K29" s="76">
        <v>32.152893484013227</v>
      </c>
      <c r="L29" s="76">
        <v>32.367306454859175</v>
      </c>
      <c r="M29" s="76">
        <v>32.575066933210238</v>
      </c>
      <c r="N29" s="76">
        <v>32.775984440024622</v>
      </c>
      <c r="O29" s="76">
        <v>32.969897360239777</v>
      </c>
      <c r="P29" s="76">
        <v>33.15663698330183</v>
      </c>
      <c r="Q29" s="76">
        <v>33.336117302901393</v>
      </c>
      <c r="R29" s="76">
        <v>33.508312046163077</v>
      </c>
      <c r="S29" s="76">
        <v>33.673176692673472</v>
      </c>
      <c r="T29" s="76">
        <v>33.830663641350753</v>
      </c>
      <c r="U29" s="76">
        <v>33.980760891910542</v>
      </c>
      <c r="V29" s="76">
        <v>34.123491295700347</v>
      </c>
      <c r="W29" s="76">
        <v>35.372188189302634</v>
      </c>
      <c r="X29" s="76">
        <v>35.50588905808371</v>
      </c>
      <c r="Y29" s="76">
        <v>35.631921677941456</v>
      </c>
      <c r="Z29" s="76">
        <v>35.750362001027817</v>
      </c>
      <c r="AA29" s="76">
        <v>35.861490872618269</v>
      </c>
      <c r="AB29" s="76">
        <v>35.965604684536828</v>
      </c>
      <c r="AC29" s="76">
        <v>36.063008832292851</v>
      </c>
      <c r="AD29" s="76">
        <v>36.154015621203108</v>
      </c>
      <c r="AE29" s="76">
        <v>36.238953958330789</v>
      </c>
      <c r="AF29" s="76">
        <v>36.31811049613885</v>
      </c>
      <c r="AG29" s="76">
        <v>36.391778241211554</v>
      </c>
      <c r="AH29" s="76">
        <v>36.460254092789675</v>
      </c>
      <c r="AI29" s="76">
        <v>36.523837494628239</v>
      </c>
      <c r="AJ29" s="76">
        <v>36.583136950851674</v>
      </c>
      <c r="AK29" s="76">
        <v>36.638259742779702</v>
      </c>
      <c r="AL29" s="76">
        <v>36.689347476695332</v>
      </c>
      <c r="AM29" s="76">
        <v>36.689347476695332</v>
      </c>
      <c r="AN29" s="76">
        <v>36.78011280592478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30.383017366200363</v>
      </c>
      <c r="D30" s="76">
        <v>30.626320143921202</v>
      </c>
      <c r="E30" s="76">
        <v>30.932583345360413</v>
      </c>
      <c r="F30" s="76">
        <v>31.153717656664785</v>
      </c>
      <c r="G30" s="76">
        <v>31.410245416093115</v>
      </c>
      <c r="H30" s="76">
        <v>31.661466554964274</v>
      </c>
      <c r="I30" s="76">
        <v>31.907026491037708</v>
      </c>
      <c r="J30" s="76">
        <v>32.146588925015898</v>
      </c>
      <c r="K30" s="76">
        <v>32.379357995826524</v>
      </c>
      <c r="L30" s="76">
        <v>32.605218912656639</v>
      </c>
      <c r="M30" s="76">
        <v>32.824507529906732</v>
      </c>
      <c r="N30" s="76">
        <v>33.037027124678147</v>
      </c>
      <c r="O30" s="76">
        <v>33.242581099897876</v>
      </c>
      <c r="P30" s="76">
        <v>33.440962314314483</v>
      </c>
      <c r="Q30" s="76">
        <v>33.632050857801211</v>
      </c>
      <c r="R30" s="76">
        <v>33.815789823335663</v>
      </c>
      <c r="S30" s="76">
        <v>33.992100577669859</v>
      </c>
      <c r="T30" s="76">
        <v>34.160899198412196</v>
      </c>
      <c r="U30" s="76">
        <v>34.32213897930891</v>
      </c>
      <c r="V30" s="76">
        <v>34.475810033867006</v>
      </c>
      <c r="W30" s="76">
        <v>35.766699957209241</v>
      </c>
      <c r="X30" s="76">
        <v>35.911663409616409</v>
      </c>
      <c r="Y30" s="76">
        <v>36.048617411963455</v>
      </c>
      <c r="Z30" s="76">
        <v>36.177602402398747</v>
      </c>
      <c r="AA30" s="76">
        <v>36.29888615467209</v>
      </c>
      <c r="AB30" s="76">
        <v>36.412755478419278</v>
      </c>
      <c r="AC30" s="76">
        <v>36.519509220082902</v>
      </c>
      <c r="AD30" s="76">
        <v>36.619456145415164</v>
      </c>
      <c r="AE30" s="76">
        <v>36.712925947001843</v>
      </c>
      <c r="AF30" s="76">
        <v>36.800203694679539</v>
      </c>
      <c r="AG30" s="76">
        <v>36.881583971947848</v>
      </c>
      <c r="AH30" s="76">
        <v>36.95736823037079</v>
      </c>
      <c r="AI30" s="76">
        <v>37.027863340256928</v>
      </c>
      <c r="AJ30" s="76">
        <v>37.093726157883054</v>
      </c>
      <c r="AK30" s="76">
        <v>37.155053885816081</v>
      </c>
      <c r="AL30" s="76">
        <v>37.211983844885211</v>
      </c>
      <c r="AM30" s="76">
        <v>37.264685559231495</v>
      </c>
      <c r="AN30" s="76">
        <v>37.313353221625754</v>
      </c>
      <c r="AO30" s="76">
        <v>37.313353221625754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30.494127480236493</v>
      </c>
      <c r="D31" s="76">
        <v>30.799068755038856</v>
      </c>
      <c r="E31" s="76">
        <v>31.046081278833181</v>
      </c>
      <c r="F31" s="76">
        <v>31.356542091621513</v>
      </c>
      <c r="G31" s="76">
        <v>31.584792480384998</v>
      </c>
      <c r="H31" s="76">
        <v>31.846883707740925</v>
      </c>
      <c r="I31" s="76">
        <v>32.103606092105878</v>
      </c>
      <c r="J31" s="76">
        <v>32.354593090340948</v>
      </c>
      <c r="K31" s="76">
        <v>32.599500992624229</v>
      </c>
      <c r="L31" s="76">
        <v>32.837544959063585</v>
      </c>
      <c r="M31" s="76">
        <v>33.068596050889475</v>
      </c>
      <c r="N31" s="76">
        <v>33.292961819065383</v>
      </c>
      <c r="O31" s="76">
        <v>33.510439320894108</v>
      </c>
      <c r="P31" s="76">
        <v>33.72078217981668</v>
      </c>
      <c r="Q31" s="76">
        <v>33.923835671668122</v>
      </c>
      <c r="R31" s="76">
        <v>34.119511189979882</v>
      </c>
      <c r="S31" s="76">
        <v>34.307694326890619</v>
      </c>
      <c r="T31" s="76">
        <v>34.488262618953762</v>
      </c>
      <c r="U31" s="76">
        <v>34.661132122161945</v>
      </c>
      <c r="V31" s="76">
        <v>34.826257410604995</v>
      </c>
      <c r="W31" s="76">
        <v>36.159724548611713</v>
      </c>
      <c r="X31" s="76">
        <v>36.316601714826575</v>
      </c>
      <c r="Y31" s="76">
        <v>36.465146108509479</v>
      </c>
      <c r="Z31" s="76">
        <v>36.605357258149191</v>
      </c>
      <c r="AA31" s="76">
        <v>36.737486102047825</v>
      </c>
      <c r="AB31" s="76">
        <v>36.861806205266092</v>
      </c>
      <c r="AC31" s="76">
        <v>36.978606316086321</v>
      </c>
      <c r="AD31" s="76">
        <v>37.088188266428219</v>
      </c>
      <c r="AE31" s="76">
        <v>37.190879475431089</v>
      </c>
      <c r="AF31" s="76">
        <v>37.286960086111996</v>
      </c>
      <c r="AG31" s="76">
        <v>37.376723229894893</v>
      </c>
      <c r="AH31" s="76">
        <v>37.460472226451955</v>
      </c>
      <c r="AI31" s="76">
        <v>37.538519071913939</v>
      </c>
      <c r="AJ31" s="76">
        <v>37.611571376097181</v>
      </c>
      <c r="AK31" s="76">
        <v>37.67971241002126</v>
      </c>
      <c r="AL31" s="76">
        <v>37.743072031810719</v>
      </c>
      <c r="AM31" s="76">
        <v>37.801818089028274</v>
      </c>
      <c r="AN31" s="76">
        <v>37.856148138326816</v>
      </c>
      <c r="AO31" s="76">
        <v>37.906279826484251</v>
      </c>
      <c r="AP31" s="76">
        <v>37.906279826484251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30.632478748398778</v>
      </c>
      <c r="D32" s="76">
        <v>30.938803535882766</v>
      </c>
      <c r="E32" s="76">
        <v>31.193744081672133</v>
      </c>
      <c r="F32" s="76">
        <v>31.505681522488853</v>
      </c>
      <c r="G32" s="76">
        <v>31.753043880528391</v>
      </c>
      <c r="H32" s="76">
        <v>32.025969107184807</v>
      </c>
      <c r="I32" s="76">
        <v>32.293852519772372</v>
      </c>
      <c r="J32" s="76">
        <v>32.55629947844281</v>
      </c>
      <c r="K32" s="76">
        <v>32.812935432070944</v>
      </c>
      <c r="L32" s="76">
        <v>33.0634107925124</v>
      </c>
      <c r="M32" s="76">
        <v>33.306949831749705</v>
      </c>
      <c r="N32" s="76">
        <v>33.543406775953628</v>
      </c>
      <c r="O32" s="76">
        <v>33.773063465203059</v>
      </c>
      <c r="P32" s="76">
        <v>33.995663255415955</v>
      </c>
      <c r="Q32" s="76">
        <v>34.211016060523335</v>
      </c>
      <c r="R32" s="76">
        <v>34.419000861190291</v>
      </c>
      <c r="S32" s="76">
        <v>34.619466130998667</v>
      </c>
      <c r="T32" s="76">
        <v>34.81224891678287</v>
      </c>
      <c r="U32" s="76">
        <v>34.997225730851049</v>
      </c>
      <c r="V32" s="76">
        <v>35.174312979669516</v>
      </c>
      <c r="W32" s="76">
        <v>36.550671943087991</v>
      </c>
      <c r="X32" s="76">
        <v>36.720117879979554</v>
      </c>
      <c r="Y32" s="76">
        <v>36.880930544244073</v>
      </c>
      <c r="Z32" s="76">
        <v>37.033062994317753</v>
      </c>
      <c r="AA32" s="76">
        <v>37.176745428605166</v>
      </c>
      <c r="AB32" s="76">
        <v>37.312234307841265</v>
      </c>
      <c r="AC32" s="76">
        <v>37.439804483853152</v>
      </c>
      <c r="AD32" s="76">
        <v>37.559747173372706</v>
      </c>
      <c r="AE32" s="76">
        <v>37.672384154128281</v>
      </c>
      <c r="AF32" s="76">
        <v>37.777986900766422</v>
      </c>
      <c r="AG32" s="76">
        <v>37.876843629106538</v>
      </c>
      <c r="AH32" s="76">
        <v>37.969256401794034</v>
      </c>
      <c r="AI32" s="76">
        <v>38.055539599170309</v>
      </c>
      <c r="AJ32" s="76">
        <v>38.136453959661189</v>
      </c>
      <c r="AK32" s="76">
        <v>38.212064357167094</v>
      </c>
      <c r="AL32" s="76">
        <v>38.282489426416618</v>
      </c>
      <c r="AM32" s="76">
        <v>38.347892291111734</v>
      </c>
      <c r="AN32" s="76">
        <v>38.408471519734526</v>
      </c>
      <c r="AO32" s="76">
        <v>38.464450455539193</v>
      </c>
      <c r="AP32" s="76">
        <v>38.516070230719464</v>
      </c>
      <c r="AQ32" s="76">
        <v>38.516070230719464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30.737915677551314</v>
      </c>
      <c r="D33" s="76">
        <v>31.045294834326828</v>
      </c>
      <c r="E33" s="76">
        <v>31.355747782670097</v>
      </c>
      <c r="F33" s="76">
        <v>31.626945921436988</v>
      </c>
      <c r="G33" s="76">
        <v>31.94321538065136</v>
      </c>
      <c r="H33" s="76">
        <v>32.198583555434929</v>
      </c>
      <c r="I33" s="76">
        <v>32.477594882682624</v>
      </c>
      <c r="J33" s="76">
        <v>32.751504683901302</v>
      </c>
      <c r="K33" s="76">
        <v>33.019909765978696</v>
      </c>
      <c r="L33" s="76">
        <v>33.282429255378084</v>
      </c>
      <c r="M33" s="76">
        <v>33.538705082817046</v>
      </c>
      <c r="N33" s="76">
        <v>33.787968623198132</v>
      </c>
      <c r="O33" s="76">
        <v>34.030060401440046</v>
      </c>
      <c r="P33" s="76">
        <v>34.265184615204689</v>
      </c>
      <c r="Q33" s="76">
        <v>34.493145460801394</v>
      </c>
      <c r="R33" s="76">
        <v>34.713789180819674</v>
      </c>
      <c r="S33" s="76">
        <v>34.92692615043282</v>
      </c>
      <c r="T33" s="76">
        <v>35.132351303833971</v>
      </c>
      <c r="U33" s="76">
        <v>35.329899586831765</v>
      </c>
      <c r="V33" s="76">
        <v>35.519446845716594</v>
      </c>
      <c r="W33" s="76">
        <v>36.938936728429162</v>
      </c>
      <c r="X33" s="76">
        <v>37.121606018713322</v>
      </c>
      <c r="Y33" s="76">
        <v>37.295369561777036</v>
      </c>
      <c r="Z33" s="76">
        <v>37.460128292675662</v>
      </c>
      <c r="AA33" s="76">
        <v>37.616087689922743</v>
      </c>
      <c r="AB33" s="76">
        <v>37.763483108133045</v>
      </c>
      <c r="AC33" s="76">
        <v>37.902571499443546</v>
      </c>
      <c r="AD33" s="76">
        <v>38.033629524276293</v>
      </c>
      <c r="AE33" s="76">
        <v>38.156969663551713</v>
      </c>
      <c r="AF33" s="76">
        <v>38.272850613864662</v>
      </c>
      <c r="AG33" s="76">
        <v>38.381551792307306</v>
      </c>
      <c r="AH33" s="76">
        <v>38.483370421066539</v>
      </c>
      <c r="AI33" s="76">
        <v>38.578620061029781</v>
      </c>
      <c r="AJ33" s="76">
        <v>38.668116931673431</v>
      </c>
      <c r="AK33" s="76">
        <v>38.751902383587627</v>
      </c>
      <c r="AL33" s="76">
        <v>38.830079429010915</v>
      </c>
      <c r="AM33" s="76">
        <v>38.902802818600321</v>
      </c>
      <c r="AN33" s="76">
        <v>38.970269231026798</v>
      </c>
      <c r="AO33" s="76">
        <v>39.032705495121597</v>
      </c>
      <c r="AP33" s="76">
        <v>39.090360836098675</v>
      </c>
      <c r="AQ33" s="76">
        <v>39.143499408667957</v>
      </c>
      <c r="AR33" s="76">
        <v>39.143499408667957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30.859022558089496</v>
      </c>
      <c r="D34" s="76">
        <v>31.167612783670389</v>
      </c>
      <c r="E34" s="76">
        <v>31.479288911507094</v>
      </c>
      <c r="F34" s="76">
        <v>31.794081800622166</v>
      </c>
      <c r="G34" s="76">
        <v>32.112022618628387</v>
      </c>
      <c r="H34" s="76">
        <v>32.364617892152417</v>
      </c>
      <c r="I34" s="76">
        <v>32.688264071073938</v>
      </c>
      <c r="J34" s="76">
        <v>32.9400352025961</v>
      </c>
      <c r="K34" s="76">
        <v>33.220216934877421</v>
      </c>
      <c r="L34" s="76">
        <v>33.494827726957809</v>
      </c>
      <c r="M34" s="76">
        <v>33.763477641333083</v>
      </c>
      <c r="N34" s="76">
        <v>34.025797629481204</v>
      </c>
      <c r="O34" s="76">
        <v>34.281030076244733</v>
      </c>
      <c r="P34" s="76">
        <v>34.528945958718175</v>
      </c>
      <c r="Q34" s="76">
        <v>34.769795125774316</v>
      </c>
      <c r="R34" s="76">
        <v>35.003421257060495</v>
      </c>
      <c r="S34" s="76">
        <v>35.22959605276116</v>
      </c>
      <c r="T34" s="76">
        <v>35.448071086393199</v>
      </c>
      <c r="U34" s="76">
        <v>35.658638055013803</v>
      </c>
      <c r="V34" s="76">
        <v>35.861130148034533</v>
      </c>
      <c r="W34" s="76">
        <v>37.323911578031947</v>
      </c>
      <c r="X34" s="76">
        <v>37.520454185643267</v>
      </c>
      <c r="Y34" s="76">
        <v>37.707852026590501</v>
      </c>
      <c r="Z34" s="76">
        <v>37.885948234670927</v>
      </c>
      <c r="AA34" s="76">
        <v>38.054919589382386</v>
      </c>
      <c r="AB34" s="76">
        <v>38.214976265047717</v>
      </c>
      <c r="AC34" s="76">
        <v>38.366353165358085</v>
      </c>
      <c r="AD34" s="76">
        <v>38.509308241055422</v>
      </c>
      <c r="AE34" s="76">
        <v>38.644140763948478</v>
      </c>
      <c r="AF34" s="76">
        <v>38.771092194866419</v>
      </c>
      <c r="AG34" s="76">
        <v>38.890428879886166</v>
      </c>
      <c r="AH34" s="76">
        <v>39.002439174413894</v>
      </c>
      <c r="AI34" s="76">
        <v>39.107432134811347</v>
      </c>
      <c r="AJ34" s="76">
        <v>39.206281819724843</v>
      </c>
      <c r="AK34" s="76">
        <v>39.299000222862006</v>
      </c>
      <c r="AL34" s="76">
        <v>39.385669636796656</v>
      </c>
      <c r="AM34" s="76">
        <v>39.466432121817355</v>
      </c>
      <c r="AN34" s="76">
        <v>39.541478941044026</v>
      </c>
      <c r="AO34" s="76">
        <v>39.611037630172632</v>
      </c>
      <c r="AP34" s="76">
        <v>39.67536344657529</v>
      </c>
      <c r="AQ34" s="76">
        <v>39.734731034144239</v>
      </c>
      <c r="AR34" s="76">
        <v>39.789426332508533</v>
      </c>
      <c r="AS34" s="76">
        <v>39.789426332508533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30.970156945278418</v>
      </c>
      <c r="D35" s="76">
        <v>31.279858514731202</v>
      </c>
      <c r="E35" s="76">
        <v>31.592657099878515</v>
      </c>
      <c r="F35" s="76">
        <v>31.908583670877299</v>
      </c>
      <c r="G35" s="76">
        <v>32.227669507586072</v>
      </c>
      <c r="H35" s="76">
        <v>32.549946202661936</v>
      </c>
      <c r="I35" s="76">
        <v>32.825000701168101</v>
      </c>
      <c r="J35" s="76">
        <v>33.153250708179783</v>
      </c>
      <c r="K35" s="76">
        <v>33.413639915234015</v>
      </c>
      <c r="L35" s="76">
        <v>33.700351206615728</v>
      </c>
      <c r="M35" s="76">
        <v>33.98142538324872</v>
      </c>
      <c r="N35" s="76">
        <v>34.256460798241768</v>
      </c>
      <c r="O35" s="76">
        <v>34.525081467275143</v>
      </c>
      <c r="P35" s="76">
        <v>34.786480834538189</v>
      </c>
      <c r="Q35" s="76">
        <v>35.040493288049703</v>
      </c>
      <c r="R35" s="76">
        <v>35.287391530790707</v>
      </c>
      <c r="S35" s="76">
        <v>35.526938696979101</v>
      </c>
      <c r="T35" s="76">
        <v>35.758842170752807</v>
      </c>
      <c r="U35" s="76">
        <v>35.982849114943129</v>
      </c>
      <c r="V35" s="76">
        <v>36.198748327247557</v>
      </c>
      <c r="W35" s="76">
        <v>37.704868342905371</v>
      </c>
      <c r="X35" s="76">
        <v>37.915917234317945</v>
      </c>
      <c r="Y35" s="76">
        <v>38.117621130250214</v>
      </c>
      <c r="Z35" s="76">
        <v>38.309759779085866</v>
      </c>
      <c r="AA35" s="76">
        <v>38.492477355635501</v>
      </c>
      <c r="AB35" s="76">
        <v>38.665954782745651</v>
      </c>
      <c r="AC35" s="76">
        <v>38.830400687896208</v>
      </c>
      <c r="AD35" s="76">
        <v>38.986049999972046</v>
      </c>
      <c r="AE35" s="76">
        <v>39.133184644425953</v>
      </c>
      <c r="AF35" s="76">
        <v>39.272024071160388</v>
      </c>
      <c r="AG35" s="76">
        <v>39.402816914958166</v>
      </c>
      <c r="AH35" s="76">
        <v>39.525838225909247</v>
      </c>
      <c r="AI35" s="76">
        <v>39.64138840024841</v>
      </c>
      <c r="AJ35" s="76">
        <v>39.750401465560515</v>
      </c>
      <c r="AK35" s="76">
        <v>39.852853553555285</v>
      </c>
      <c r="AL35" s="76">
        <v>39.948800462667343</v>
      </c>
      <c r="AM35" s="76">
        <v>40.038366583428299</v>
      </c>
      <c r="AN35" s="76">
        <v>40.121733610205581</v>
      </c>
      <c r="AO35" s="76">
        <v>40.199126424901898</v>
      </c>
      <c r="AP35" s="76">
        <v>40.270803733999927</v>
      </c>
      <c r="AQ35" s="76">
        <v>40.337048820278213</v>
      </c>
      <c r="AR35" s="76">
        <v>40.398160459389644</v>
      </c>
      <c r="AS35" s="76">
        <v>40.454445604306223</v>
      </c>
      <c r="AT35" s="76">
        <v>40.454445604306223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31.057646446619572</v>
      </c>
      <c r="D36" s="76">
        <v>31.368222911085766</v>
      </c>
      <c r="E36" s="76">
        <v>31.681905140196623</v>
      </c>
      <c r="F36" s="76">
        <v>32.043060323839022</v>
      </c>
      <c r="G36" s="76">
        <v>32.363490927077414</v>
      </c>
      <c r="H36" s="76">
        <v>32.687125836348187</v>
      </c>
      <c r="I36" s="76">
        <v>33.013997094711669</v>
      </c>
      <c r="J36" s="76">
        <v>33.296435926533384</v>
      </c>
      <c r="K36" s="76">
        <v>33.629400285798717</v>
      </c>
      <c r="L36" s="76">
        <v>33.898837299613632</v>
      </c>
      <c r="M36" s="76">
        <v>34.192351493732652</v>
      </c>
      <c r="N36" s="76">
        <v>34.480160754743395</v>
      </c>
      <c r="O36" s="76">
        <v>34.761856102486405</v>
      </c>
      <c r="P36" s="76">
        <v>35.036990137186208</v>
      </c>
      <c r="Q36" s="76">
        <v>35.304850361218207</v>
      </c>
      <c r="R36" s="76">
        <v>35.565310446246926</v>
      </c>
      <c r="S36" s="76">
        <v>35.818536440058203</v>
      </c>
      <c r="T36" s="76">
        <v>36.064221484207316</v>
      </c>
      <c r="U36" s="76">
        <v>36.30206735481466</v>
      </c>
      <c r="V36" s="76">
        <v>36.531817131689614</v>
      </c>
      <c r="W36" s="76">
        <v>38.081251305322837</v>
      </c>
      <c r="X36" s="76">
        <v>38.307428032396295</v>
      </c>
      <c r="Y36" s="76">
        <v>38.524104070179391</v>
      </c>
      <c r="Z36" s="76">
        <v>38.730990335054031</v>
      </c>
      <c r="AA36" s="76">
        <v>38.928194633635343</v>
      </c>
      <c r="AB36" s="76">
        <v>39.115864657258669</v>
      </c>
      <c r="AC36" s="76">
        <v>39.294178546784224</v>
      </c>
      <c r="AD36" s="76">
        <v>39.463343829668574</v>
      </c>
      <c r="AE36" s="76">
        <v>39.623620815302729</v>
      </c>
      <c r="AF36" s="76">
        <v>39.775201898311799</v>
      </c>
      <c r="AG36" s="76">
        <v>39.918313021100069</v>
      </c>
      <c r="AH36" s="76">
        <v>40.053211099530884</v>
      </c>
      <c r="AI36" s="76">
        <v>40.180183284102839</v>
      </c>
      <c r="AJ36" s="76">
        <v>40.300225861216056</v>
      </c>
      <c r="AK36" s="76">
        <v>40.413271800393474</v>
      </c>
      <c r="AL36" s="76">
        <v>40.519343814980793</v>
      </c>
      <c r="AM36" s="76">
        <v>40.618542834069217</v>
      </c>
      <c r="AN36" s="76">
        <v>40.711036044910081</v>
      </c>
      <c r="AO36" s="76">
        <v>40.797041573481849</v>
      </c>
      <c r="AP36" s="76">
        <v>40.876818308627769</v>
      </c>
      <c r="AQ36" s="76">
        <v>40.950655709883662</v>
      </c>
      <c r="AR36" s="76">
        <v>41.018863668116389</v>
      </c>
      <c r="AS36" s="76">
        <v>41.081764246258771</v>
      </c>
      <c r="AT36" s="76">
        <v>41.13968427206693</v>
      </c>
      <c r="AU36" s="76">
        <v>41.192950323449168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31.150601276789395</v>
      </c>
      <c r="D37" s="76">
        <v>31.507813698931635</v>
      </c>
      <c r="E37" s="76">
        <v>31.822891835920952</v>
      </c>
      <c r="F37" s="76">
        <v>32.141120754280159</v>
      </c>
      <c r="G37" s="76">
        <v>32.462531961822961</v>
      </c>
      <c r="H37" s="76">
        <v>32.787157281441189</v>
      </c>
      <c r="I37" s="76">
        <v>33.115028854255598</v>
      </c>
      <c r="J37" s="76">
        <v>33.446179142798151</v>
      </c>
      <c r="K37" s="76">
        <v>33.780640934226135</v>
      </c>
      <c r="L37" s="76">
        <v>34.118447343568398</v>
      </c>
      <c r="M37" s="76">
        <v>34.396129261209317</v>
      </c>
      <c r="N37" s="76">
        <v>34.74009055382141</v>
      </c>
      <c r="O37" s="76">
        <v>34.991579805141932</v>
      </c>
      <c r="P37" s="76">
        <v>35.280166981635361</v>
      </c>
      <c r="Q37" s="76">
        <v>35.562135148122145</v>
      </c>
      <c r="R37" s="76">
        <v>35.83684016436731</v>
      </c>
      <c r="S37" s="76">
        <v>36.104055420508118</v>
      </c>
      <c r="T37" s="76">
        <v>36.363851450867145</v>
      </c>
      <c r="U37" s="76">
        <v>36.615914568770926</v>
      </c>
      <c r="V37" s="76">
        <v>36.859941262180008</v>
      </c>
      <c r="W37" s="76">
        <v>38.45262125762585</v>
      </c>
      <c r="X37" s="76">
        <v>38.694538852868028</v>
      </c>
      <c r="Y37" s="76">
        <v>38.926850671378084</v>
      </c>
      <c r="Z37" s="76">
        <v>39.149193538735808</v>
      </c>
      <c r="AA37" s="76">
        <v>39.361635408888532</v>
      </c>
      <c r="AB37" s="76">
        <v>39.564286931061446</v>
      </c>
      <c r="AC37" s="76">
        <v>39.757291663756213</v>
      </c>
      <c r="AD37" s="76">
        <v>39.940825392108387</v>
      </c>
      <c r="AE37" s="76">
        <v>40.115122516335745</v>
      </c>
      <c r="AF37" s="76">
        <v>40.280343130289474</v>
      </c>
      <c r="AG37" s="76">
        <v>40.436685215993826</v>
      </c>
      <c r="AH37" s="76">
        <v>40.584382366835655</v>
      </c>
      <c r="AI37" s="76">
        <v>40.723703498608067</v>
      </c>
      <c r="AJ37" s="76">
        <v>40.855709988977594</v>
      </c>
      <c r="AK37" s="76">
        <v>40.980283453729363</v>
      </c>
      <c r="AL37" s="76">
        <v>41.097405995984424</v>
      </c>
      <c r="AM37" s="76">
        <v>41.207148345614144</v>
      </c>
      <c r="AN37" s="76">
        <v>41.309657314187646</v>
      </c>
      <c r="AO37" s="76">
        <v>41.405139273294672</v>
      </c>
      <c r="AP37" s="76">
        <v>41.493849187356339</v>
      </c>
      <c r="AQ37" s="76">
        <v>41.576079460510698</v>
      </c>
      <c r="AR37" s="76">
        <v>41.652148690120505</v>
      </c>
      <c r="AS37" s="76">
        <v>41.722392401065349</v>
      </c>
      <c r="AT37" s="76">
        <v>41.787154635938556</v>
      </c>
      <c r="AU37" s="76">
        <v>41.846782161205255</v>
      </c>
      <c r="AV37" s="76">
        <v>41.901618047978111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31.238273083177781</v>
      </c>
      <c r="D38" s="76">
        <v>31.610076661789694</v>
      </c>
      <c r="E38" s="76">
        <v>31.926177428407591</v>
      </c>
      <c r="F38" s="76">
        <v>32.28876572080032</v>
      </c>
      <c r="G38" s="76">
        <v>32.61165337800832</v>
      </c>
      <c r="H38" s="76">
        <v>32.937769911788401</v>
      </c>
      <c r="I38" s="76">
        <v>33.267147610906285</v>
      </c>
      <c r="J38" s="76">
        <v>33.599819087015348</v>
      </c>
      <c r="K38" s="76">
        <v>33.935817277885505</v>
      </c>
      <c r="L38" s="76">
        <v>34.275175450664364</v>
      </c>
      <c r="M38" s="76">
        <v>34.617927205171007</v>
      </c>
      <c r="N38" s="76">
        <v>34.906000619516014</v>
      </c>
      <c r="O38" s="76">
        <v>35.255060625711174</v>
      </c>
      <c r="P38" s="76">
        <v>35.516140027526376</v>
      </c>
      <c r="Q38" s="76">
        <v>35.811962302511461</v>
      </c>
      <c r="R38" s="76">
        <v>36.10117757760996</v>
      </c>
      <c r="S38" s="76">
        <v>36.383059563086263</v>
      </c>
      <c r="T38" s="76">
        <v>36.657292819210028</v>
      </c>
      <c r="U38" s="76">
        <v>36.923920609693404</v>
      </c>
      <c r="V38" s="76">
        <v>37.182622659051766</v>
      </c>
      <c r="W38" s="76">
        <v>38.81839315242398</v>
      </c>
      <c r="X38" s="76">
        <v>39.076641159093917</v>
      </c>
      <c r="Y38" s="76">
        <v>39.325234550465318</v>
      </c>
      <c r="Z38" s="76">
        <v>39.563731166021164</v>
      </c>
      <c r="AA38" s="76">
        <v>39.792156021103196</v>
      </c>
      <c r="AB38" s="76">
        <v>40.010579217479489</v>
      </c>
      <c r="AC38" s="76">
        <v>40.219105816486298</v>
      </c>
      <c r="AD38" s="76">
        <v>40.417875641941052</v>
      </c>
      <c r="AE38" s="76">
        <v>40.60709294905007</v>
      </c>
      <c r="AF38" s="76">
        <v>40.786880176666145</v>
      </c>
      <c r="AG38" s="76">
        <v>40.957401867543247</v>
      </c>
      <c r="AH38" s="76">
        <v>41.118862801524614</v>
      </c>
      <c r="AI38" s="76">
        <v>41.271508292162466</v>
      </c>
      <c r="AJ38" s="76">
        <v>41.416467968105003</v>
      </c>
      <c r="AK38" s="76">
        <v>41.553563101494376</v>
      </c>
      <c r="AL38" s="76">
        <v>41.682726792515631</v>
      </c>
      <c r="AM38" s="76">
        <v>41.803991929889804</v>
      </c>
      <c r="AN38" s="76">
        <v>41.917478170555398</v>
      </c>
      <c r="AO38" s="76">
        <v>42.023374238383902</v>
      </c>
      <c r="AP38" s="76">
        <v>42.121926211227382</v>
      </c>
      <c r="AQ38" s="76">
        <v>42.213425410054718</v>
      </c>
      <c r="AR38" s="76">
        <v>42.298196005160527</v>
      </c>
      <c r="AS38" s="76">
        <v>42.376584693677387</v>
      </c>
      <c r="AT38" s="76">
        <v>42.448951212073318</v>
      </c>
      <c r="AU38" s="76">
        <v>42.515661699213076</v>
      </c>
      <c r="AV38" s="76">
        <v>42.577081278382472</v>
      </c>
      <c r="AW38" s="76">
        <v>42.63356974617114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31.358536979545782</v>
      </c>
      <c r="D39" s="76">
        <v>31.67212234934124</v>
      </c>
      <c r="E39" s="76">
        <v>32.05470362922749</v>
      </c>
      <c r="F39" s="76">
        <v>32.375250665519765</v>
      </c>
      <c r="G39" s="76">
        <v>32.74895475922974</v>
      </c>
      <c r="H39" s="76">
        <v>33.07644430682204</v>
      </c>
      <c r="I39" s="76">
        <v>33.407208749890259</v>
      </c>
      <c r="J39" s="76">
        <v>33.741280837389162</v>
      </c>
      <c r="K39" s="76">
        <v>34.078693645763053</v>
      </c>
      <c r="L39" s="76">
        <v>34.419480582220686</v>
      </c>
      <c r="M39" s="76">
        <v>34.763675388042891</v>
      </c>
      <c r="N39" s="76">
        <v>35.111312141923321</v>
      </c>
      <c r="O39" s="76">
        <v>35.462425263342553</v>
      </c>
      <c r="P39" s="76">
        <v>35.744613565795191</v>
      </c>
      <c r="Q39" s="76">
        <v>36.054373765399554</v>
      </c>
      <c r="R39" s="76">
        <v>36.357869325801552</v>
      </c>
      <c r="S39" s="76">
        <v>36.654684769328128</v>
      </c>
      <c r="T39" s="76">
        <v>36.944022979702815</v>
      </c>
      <c r="U39" s="76">
        <v>37.225552844677601</v>
      </c>
      <c r="V39" s="76">
        <v>37.499290992911185</v>
      </c>
      <c r="W39" s="76">
        <v>39.177876094468445</v>
      </c>
      <c r="X39" s="76">
        <v>39.453006642924215</v>
      </c>
      <c r="Y39" s="76">
        <v>39.718495030272464</v>
      </c>
      <c r="Z39" s="76">
        <v>39.973815749999005</v>
      </c>
      <c r="AA39" s="76">
        <v>40.21894829880911</v>
      </c>
      <c r="AB39" s="76">
        <v>40.453919153124744</v>
      </c>
      <c r="AC39" s="76">
        <v>40.678791285529378</v>
      </c>
      <c r="AD39" s="76">
        <v>40.893664527104569</v>
      </c>
      <c r="AE39" s="76">
        <v>41.098708886850872</v>
      </c>
      <c r="AF39" s="76">
        <v>41.294003794407153</v>
      </c>
      <c r="AG39" s="76">
        <v>41.479674758202961</v>
      </c>
      <c r="AH39" s="76">
        <v>41.655892027431022</v>
      </c>
      <c r="AI39" s="76">
        <v>41.822871621668</v>
      </c>
      <c r="AJ39" s="76">
        <v>41.981814683577724</v>
      </c>
      <c r="AK39" s="76">
        <v>42.132472464495279</v>
      </c>
      <c r="AL39" s="76">
        <v>42.274719887416275</v>
      </c>
      <c r="AM39" s="76">
        <v>42.408543512749191</v>
      </c>
      <c r="AN39" s="76">
        <v>42.534028187347218</v>
      </c>
      <c r="AO39" s="76">
        <v>42.651338212296501</v>
      </c>
      <c r="AP39" s="76">
        <v>42.760704956189542</v>
      </c>
      <c r="AQ39" s="76">
        <v>42.862413811889041</v>
      </c>
      <c r="AR39" s="76">
        <v>42.956790633358963</v>
      </c>
      <c r="AS39" s="76">
        <v>43.04419031719361</v>
      </c>
      <c r="AT39" s="76">
        <v>43.124986173333966</v>
      </c>
      <c r="AU39" s="76">
        <v>43.199562384087869</v>
      </c>
      <c r="AV39" s="76">
        <v>43.268305491460609</v>
      </c>
      <c r="AW39" s="76">
        <v>43.331599317540338</v>
      </c>
      <c r="AX39" s="76">
        <v>43.389819502899229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31.44216949670378</v>
      </c>
      <c r="D40" s="76">
        <v>31.756591191670818</v>
      </c>
      <c r="E40" s="76">
        <v>32.15364684902535</v>
      </c>
      <c r="F40" s="76">
        <v>32.475183317515601</v>
      </c>
      <c r="G40" s="76">
        <v>32.86530432289787</v>
      </c>
      <c r="H40" s="76">
        <v>33.193957366126853</v>
      </c>
      <c r="I40" s="76">
        <v>33.573465315500059</v>
      </c>
      <c r="J40" s="76">
        <v>33.909199968655059</v>
      </c>
      <c r="K40" s="76">
        <v>34.248291968341611</v>
      </c>
      <c r="L40" s="76">
        <v>34.590774888025031</v>
      </c>
      <c r="M40" s="76">
        <v>34.936682636905282</v>
      </c>
      <c r="N40" s="76">
        <v>35.286049463274331</v>
      </c>
      <c r="O40" s="76">
        <v>35.638909957907074</v>
      </c>
      <c r="P40" s="76">
        <v>35.995299057486143</v>
      </c>
      <c r="Q40" s="76">
        <v>36.289068903723475</v>
      </c>
      <c r="R40" s="76">
        <v>36.651959592760711</v>
      </c>
      <c r="S40" s="76">
        <v>36.918477202464352</v>
      </c>
      <c r="T40" s="76">
        <v>37.223189405971453</v>
      </c>
      <c r="U40" s="76">
        <v>37.520280483445497</v>
      </c>
      <c r="V40" s="76">
        <v>37.80940410916768</v>
      </c>
      <c r="W40" s="76">
        <v>39.530409805855889</v>
      </c>
      <c r="X40" s="76">
        <v>39.822932402130242</v>
      </c>
      <c r="Y40" s="76">
        <v>40.105891227403468</v>
      </c>
      <c r="Z40" s="76">
        <v>40.37867370684345</v>
      </c>
      <c r="AA40" s="76">
        <v>40.641211853139929</v>
      </c>
      <c r="AB40" s="76">
        <v>40.893485985785546</v>
      </c>
      <c r="AC40" s="76">
        <v>41.135513858883314</v>
      </c>
      <c r="AD40" s="76">
        <v>41.36735162963285</v>
      </c>
      <c r="AE40" s="76">
        <v>41.58913117461028</v>
      </c>
      <c r="AF40" s="76">
        <v>41.800883666034593</v>
      </c>
      <c r="AG40" s="76">
        <v>42.002689979473338</v>
      </c>
      <c r="AH40" s="76">
        <v>42.19467998937094</v>
      </c>
      <c r="AI40" s="76">
        <v>42.377034487577866</v>
      </c>
      <c r="AJ40" s="76">
        <v>42.5510295697757</v>
      </c>
      <c r="AK40" s="76">
        <v>42.716336154426635</v>
      </c>
      <c r="AL40" s="76">
        <v>42.872761055877717</v>
      </c>
      <c r="AM40" s="76">
        <v>43.020235172552887</v>
      </c>
      <c r="AN40" s="76">
        <v>43.158799982369075</v>
      </c>
      <c r="AO40" s="76">
        <v>43.288587658045735</v>
      </c>
      <c r="AP40" s="76">
        <v>43.409808109167408</v>
      </c>
      <c r="AQ40" s="76">
        <v>43.522735058011278</v>
      </c>
      <c r="AR40" s="76">
        <v>43.62769130575532</v>
      </c>
      <c r="AS40" s="76">
        <v>43.725036197152228</v>
      </c>
      <c r="AT40" s="76">
        <v>43.815153795423726</v>
      </c>
      <c r="AU40" s="76">
        <v>43.898444388229741</v>
      </c>
      <c r="AV40" s="76">
        <v>43.975314784448329</v>
      </c>
      <c r="AW40" s="76">
        <v>44.046172392481871</v>
      </c>
      <c r="AX40" s="76">
        <v>44.111418804924256</v>
      </c>
      <c r="AY40" s="76">
        <v>44.171444827797046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31.52068764301125</v>
      </c>
      <c r="D41" s="76">
        <v>31.883312221627289</v>
      </c>
      <c r="E41" s="76">
        <v>32.246869384927649</v>
      </c>
      <c r="F41" s="76">
        <v>32.569338078776923</v>
      </c>
      <c r="G41" s="76">
        <v>32.975344741401443</v>
      </c>
      <c r="H41" s="76">
        <v>33.305098188815457</v>
      </c>
      <c r="I41" s="76">
        <v>33.702517650657619</v>
      </c>
      <c r="J41" s="76">
        <v>34.039542827164198</v>
      </c>
      <c r="K41" s="76">
        <v>34.379938255435839</v>
      </c>
      <c r="L41" s="76">
        <v>34.781985570664446</v>
      </c>
      <c r="M41" s="76">
        <v>35.129805426371092</v>
      </c>
      <c r="N41" s="76">
        <v>35.4811034806348</v>
      </c>
      <c r="O41" s="76">
        <v>35.835914515441146</v>
      </c>
      <c r="P41" s="76">
        <v>36.194273660595556</v>
      </c>
      <c r="Q41" s="76">
        <v>36.55621639720151</v>
      </c>
      <c r="R41" s="76">
        <v>36.848066088997754</v>
      </c>
      <c r="S41" s="76">
        <v>37.216546749887733</v>
      </c>
      <c r="T41" s="76">
        <v>37.49433763502261</v>
      </c>
      <c r="U41" s="76">
        <v>37.807262368485702</v>
      </c>
      <c r="V41" s="76">
        <v>38.112423431297387</v>
      </c>
      <c r="W41" s="76">
        <v>39.87537088443672</v>
      </c>
      <c r="X41" s="76">
        <v>40.185747562273065</v>
      </c>
      <c r="Y41" s="76">
        <v>40.48670895741224</v>
      </c>
      <c r="Z41" s="76">
        <v>40.777552420148204</v>
      </c>
      <c r="AA41" s="76">
        <v>41.05816122694025</v>
      </c>
      <c r="AB41" s="76">
        <v>41.328467671151884</v>
      </c>
      <c r="AC41" s="76">
        <v>41.588441748056944</v>
      </c>
      <c r="AD41" s="76">
        <v>41.838092759448266</v>
      </c>
      <c r="AE41" s="76">
        <v>42.077510953693469</v>
      </c>
      <c r="AF41" s="76">
        <v>42.306674189962763</v>
      </c>
      <c r="AG41" s="76">
        <v>42.525613221258077</v>
      </c>
      <c r="AH41" s="76">
        <v>42.734411695827262</v>
      </c>
      <c r="AI41" s="76">
        <v>42.933209106825842</v>
      </c>
      <c r="AJ41" s="76">
        <v>43.123360209384934</v>
      </c>
      <c r="AK41" s="76">
        <v>43.304444718764834</v>
      </c>
      <c r="AL41" s="76">
        <v>43.476190698995623</v>
      </c>
      <c r="AM41" s="76">
        <v>43.638463223756162</v>
      </c>
      <c r="AN41" s="76">
        <v>43.791250930446687</v>
      </c>
      <c r="AO41" s="76">
        <v>43.934645191601078</v>
      </c>
      <c r="AP41" s="76">
        <v>44.068826723112011</v>
      </c>
      <c r="AQ41" s="76">
        <v>44.194050861061029</v>
      </c>
      <c r="AR41" s="76">
        <v>44.310631681037016</v>
      </c>
      <c r="AS41" s="76">
        <v>44.418928346365995</v>
      </c>
      <c r="AT41" s="76">
        <v>44.519332050489346</v>
      </c>
      <c r="AU41" s="76">
        <v>44.612256532002959</v>
      </c>
      <c r="AV41" s="76">
        <v>44.698127093969902</v>
      </c>
      <c r="AW41" s="76">
        <v>44.777373768004814</v>
      </c>
      <c r="AX41" s="76">
        <v>44.850423845171939</v>
      </c>
      <c r="AY41" s="76">
        <v>44.917695974318519</v>
      </c>
      <c r="AZ41" s="76">
        <v>44.979596903010318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31.594256698099063</v>
      </c>
      <c r="D42" s="76">
        <v>31.963665800575843</v>
      </c>
      <c r="E42" s="76">
        <v>32.334518532517485</v>
      </c>
      <c r="F42" s="76">
        <v>32.706486727264746</v>
      </c>
      <c r="G42" s="76">
        <v>33.079194022056839</v>
      </c>
      <c r="H42" s="76">
        <v>33.40998596227741</v>
      </c>
      <c r="I42" s="76">
        <v>33.824792874033626</v>
      </c>
      <c r="J42" s="76">
        <v>34.163040802773963</v>
      </c>
      <c r="K42" s="76">
        <v>34.567342390888257</v>
      </c>
      <c r="L42" s="76">
        <v>34.913015814797141</v>
      </c>
      <c r="M42" s="76">
        <v>35.262145972945113</v>
      </c>
      <c r="N42" s="76">
        <v>35.666314476160679</v>
      </c>
      <c r="O42" s="76">
        <v>36.022977620922283</v>
      </c>
      <c r="P42" s="76">
        <v>36.383207397131507</v>
      </c>
      <c r="Q42" s="76">
        <v>36.747039471102823</v>
      </c>
      <c r="R42" s="76">
        <v>37.114509865813851</v>
      </c>
      <c r="S42" s="76">
        <v>37.422244421250802</v>
      </c>
      <c r="T42" s="76">
        <v>37.796466865463309</v>
      </c>
      <c r="U42" s="76">
        <v>38.086047581290082</v>
      </c>
      <c r="V42" s="76">
        <v>38.407523576739415</v>
      </c>
      <c r="W42" s="76">
        <v>40.212174898696112</v>
      </c>
      <c r="X42" s="76">
        <v>40.54082646703899</v>
      </c>
      <c r="Y42" s="76">
        <v>40.860274822987563</v>
      </c>
      <c r="Z42" s="76">
        <v>41.169735167684344</v>
      </c>
      <c r="AA42" s="76">
        <v>41.4690415751069</v>
      </c>
      <c r="AB42" s="76">
        <v>41.758077211882828</v>
      </c>
      <c r="AC42" s="76">
        <v>42.03676248933143</v>
      </c>
      <c r="AD42" s="76">
        <v>42.305057310582697</v>
      </c>
      <c r="AE42" s="76">
        <v>42.56300735337792</v>
      </c>
      <c r="AF42" s="76">
        <v>42.810532493329696</v>
      </c>
      <c r="AG42" s="76">
        <v>43.047608071098431</v>
      </c>
      <c r="AH42" s="76">
        <v>43.274265769638887</v>
      </c>
      <c r="AI42" s="76">
        <v>43.490597703232069</v>
      </c>
      <c r="AJ42" s="76">
        <v>43.698041395985832</v>
      </c>
      <c r="AK42" s="76">
        <v>43.89607402690126</v>
      </c>
      <c r="AL42" s="76">
        <v>44.084333624652096</v>
      </c>
      <c r="AM42" s="76">
        <v>44.262608481514427</v>
      </c>
      <c r="AN42" s="76">
        <v>44.430824014268893</v>
      </c>
      <c r="AO42" s="76">
        <v>44.589021133497575</v>
      </c>
      <c r="AP42" s="76">
        <v>44.737342591223083</v>
      </c>
      <c r="AQ42" s="76">
        <v>44.876017575919725</v>
      </c>
      <c r="AR42" s="76">
        <v>45.005344738349152</v>
      </c>
      <c r="AS42" s="76">
        <v>45.12567744956042</v>
      </c>
      <c r="AT42" s="76">
        <v>45.237409494498053</v>
      </c>
      <c r="AU42" s="76">
        <v>45.340964576955628</v>
      </c>
      <c r="AV42" s="76">
        <v>45.436783982597845</v>
      </c>
      <c r="AW42" s="76">
        <v>45.525318767151077</v>
      </c>
      <c r="AX42" s="76">
        <v>45.607021132436728</v>
      </c>
      <c r="AY42" s="76">
        <v>45.682337491275163</v>
      </c>
      <c r="AZ42" s="76">
        <v>45.751704463296939</v>
      </c>
      <c r="BA42" s="76">
        <v>45.815551614867196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31.663056606501289</v>
      </c>
      <c r="D43" s="76">
        <v>32.038933584117302</v>
      </c>
      <c r="E43" s="76">
        <v>32.416761497886718</v>
      </c>
      <c r="F43" s="76">
        <v>32.796234420578152</v>
      </c>
      <c r="G43" s="76">
        <v>33.176995743233107</v>
      </c>
      <c r="H43" s="76">
        <v>33.558538666970698</v>
      </c>
      <c r="I43" s="76">
        <v>33.940398653855517</v>
      </c>
      <c r="J43" s="76">
        <v>34.279802640394074</v>
      </c>
      <c r="K43" s="76">
        <v>34.703080552435758</v>
      </c>
      <c r="L43" s="76">
        <v>35.050111357960112</v>
      </c>
      <c r="M43" s="76">
        <v>35.460920991933612</v>
      </c>
      <c r="N43" s="76">
        <v>35.815530201852951</v>
      </c>
      <c r="O43" s="76">
        <v>36.173685503871482</v>
      </c>
      <c r="P43" s="76">
        <v>36.535422358910196</v>
      </c>
      <c r="Q43" s="76">
        <v>36.900776582499297</v>
      </c>
      <c r="R43" s="76">
        <v>37.269784348324293</v>
      </c>
      <c r="S43" s="76">
        <v>37.642482191807538</v>
      </c>
      <c r="T43" s="76">
        <v>38.018907013725617</v>
      </c>
      <c r="U43" s="76">
        <v>38.399096083862872</v>
      </c>
      <c r="V43" s="76">
        <v>38.694258903277827</v>
      </c>
      <c r="W43" s="76">
        <v>40.54017907769078</v>
      </c>
      <c r="X43" s="76">
        <v>40.887586560857898</v>
      </c>
      <c r="Y43" s="76">
        <v>41.225964537928661</v>
      </c>
      <c r="Z43" s="76">
        <v>41.554550041599079</v>
      </c>
      <c r="AA43" s="76">
        <v>41.873138113741177</v>
      </c>
      <c r="AB43" s="76">
        <v>42.181562540677305</v>
      </c>
      <c r="AC43" s="76">
        <v>42.479693155487944</v>
      </c>
      <c r="AD43" s="76">
        <v>42.767438694958997</v>
      </c>
      <c r="AE43" s="76">
        <v>43.044798029062164</v>
      </c>
      <c r="AF43" s="76">
        <v>43.311628942361665</v>
      </c>
      <c r="AG43" s="76">
        <v>43.567846482598874</v>
      </c>
      <c r="AH43" s="76">
        <v>43.813424837411858</v>
      </c>
      <c r="AI43" s="76">
        <v>44.048402781473904</v>
      </c>
      <c r="AJ43" s="76">
        <v>44.274305293850908</v>
      </c>
      <c r="AK43" s="76">
        <v>44.490495341606746</v>
      </c>
      <c r="AL43" s="76">
        <v>44.696509079764986</v>
      </c>
      <c r="AM43" s="76">
        <v>44.892046327515537</v>
      </c>
      <c r="AN43" s="76">
        <v>45.076958017673398</v>
      </c>
      <c r="AO43" s="76">
        <v>45.251223939679065</v>
      </c>
      <c r="AP43" s="76">
        <v>45.414939039562157</v>
      </c>
      <c r="AQ43" s="76">
        <v>45.56829748718647</v>
      </c>
      <c r="AR43" s="76">
        <v>45.711574696764274</v>
      </c>
      <c r="AS43" s="76">
        <v>45.845111551691225</v>
      </c>
      <c r="AT43" s="76">
        <v>45.969298858368248</v>
      </c>
      <c r="AU43" s="76">
        <v>46.08456584410429</v>
      </c>
      <c r="AV43" s="76">
        <v>46.191366400605538</v>
      </c>
      <c r="AW43" s="76">
        <v>46.290170244580224</v>
      </c>
      <c r="AX43" s="76">
        <v>46.381453045623317</v>
      </c>
      <c r="AY43" s="76">
        <v>46.465688353411281</v>
      </c>
      <c r="AZ43" s="76">
        <v>46.543342762043942</v>
      </c>
      <c r="BA43" s="76">
        <v>46.614878055768038</v>
      </c>
      <c r="BB43" s="76">
        <v>46.680792680295042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31.727278902351273</v>
      </c>
      <c r="D44" s="76">
        <v>32.109304423938816</v>
      </c>
      <c r="E44" s="76">
        <v>32.493782086835161</v>
      </c>
      <c r="F44" s="76">
        <v>32.880430543721062</v>
      </c>
      <c r="G44" s="76">
        <v>33.268915607626319</v>
      </c>
      <c r="H44" s="76">
        <v>33.658745270639763</v>
      </c>
      <c r="I44" s="76">
        <v>34.049470591853002</v>
      </c>
      <c r="J44" s="76">
        <v>34.440611343688985</v>
      </c>
      <c r="K44" s="76">
        <v>34.831667317806961</v>
      </c>
      <c r="L44" s="76">
        <v>35.179983990985029</v>
      </c>
      <c r="M44" s="76">
        <v>35.611454071252844</v>
      </c>
      <c r="N44" s="76">
        <v>35.967568611965369</v>
      </c>
      <c r="O44" s="76">
        <v>36.384538034670115</v>
      </c>
      <c r="P44" s="76">
        <v>36.748383415016818</v>
      </c>
      <c r="Q44" s="76">
        <v>37.115867249166989</v>
      </c>
      <c r="R44" s="76">
        <v>37.487025921658656</v>
      </c>
      <c r="S44" s="76">
        <v>37.861896180875242</v>
      </c>
      <c r="T44" s="76">
        <v>38.240515142683996</v>
      </c>
      <c r="U44" s="76">
        <v>38.622920294110834</v>
      </c>
      <c r="V44" s="76">
        <v>39.009149497051943</v>
      </c>
      <c r="W44" s="76">
        <v>40.858908098266909</v>
      </c>
      <c r="X44" s="76">
        <v>41.267497179249581</v>
      </c>
      <c r="Y44" s="76">
        <v>41.583193561674193</v>
      </c>
      <c r="Z44" s="76">
        <v>41.931370081489973</v>
      </c>
      <c r="AA44" s="76">
        <v>42.269776247843794</v>
      </c>
      <c r="AB44" s="76">
        <v>42.598206548933355</v>
      </c>
      <c r="AC44" s="76">
        <v>42.916480160678724</v>
      </c>
      <c r="AD44" s="76">
        <v>43.22445378711776</v>
      </c>
      <c r="AE44" s="76">
        <v>43.522078108226573</v>
      </c>
      <c r="AF44" s="76">
        <v>43.809145438394914</v>
      </c>
      <c r="AG44" s="76">
        <v>44.085506254765072</v>
      </c>
      <c r="AH44" s="76">
        <v>44.351072156897196</v>
      </c>
      <c r="AI44" s="76">
        <v>44.605822841687271</v>
      </c>
      <c r="AJ44" s="76">
        <v>44.85137617214162</v>
      </c>
      <c r="AK44" s="76">
        <v>45.086969036184712</v>
      </c>
      <c r="AL44" s="76">
        <v>45.312023446367498</v>
      </c>
      <c r="AM44" s="76">
        <v>45.526138411971267</v>
      </c>
      <c r="AN44" s="76">
        <v>45.729078291348102</v>
      </c>
      <c r="AO44" s="76">
        <v>45.920750116283976</v>
      </c>
      <c r="AP44" s="76">
        <v>46.101190098459185</v>
      </c>
      <c r="AQ44" s="76">
        <v>46.270547364014867</v>
      </c>
      <c r="AR44" s="76">
        <v>46.429065093693929</v>
      </c>
      <c r="AS44" s="76">
        <v>46.577063807989752</v>
      </c>
      <c r="AT44" s="76">
        <v>46.714924620648866</v>
      </c>
      <c r="AU44" s="76">
        <v>46.843076760089147</v>
      </c>
      <c r="AV44" s="76">
        <v>46.961982349023558</v>
      </c>
      <c r="AW44" s="76">
        <v>47.072126503676138</v>
      </c>
      <c r="AX44" s="76">
        <v>47.174006127439888</v>
      </c>
      <c r="AY44" s="76">
        <v>47.268120603238771</v>
      </c>
      <c r="AZ44" s="76">
        <v>47.354966039316963</v>
      </c>
      <c r="BA44" s="76">
        <v>47.435036695494816</v>
      </c>
      <c r="BB44" s="76">
        <v>47.508864664769071</v>
      </c>
      <c r="BC44" s="76">
        <v>47.576868295834977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31.787074915935143</v>
      </c>
      <c r="D45" s="76">
        <v>32.174924354705681</v>
      </c>
      <c r="E45" s="76">
        <v>32.565718311298205</v>
      </c>
      <c r="F45" s="76">
        <v>32.959202039493839</v>
      </c>
      <c r="G45" s="76">
        <v>33.35506613988548</v>
      </c>
      <c r="H45" s="76">
        <v>33.752836023878842</v>
      </c>
      <c r="I45" s="76">
        <v>34.152081329310214</v>
      </c>
      <c r="J45" s="76">
        <v>34.552337898174912</v>
      </c>
      <c r="K45" s="76">
        <v>34.953119185994233</v>
      </c>
      <c r="L45" s="76">
        <v>35.353922555896006</v>
      </c>
      <c r="M45" s="76">
        <v>35.754226708708728</v>
      </c>
      <c r="N45" s="76">
        <v>36.111768975795819</v>
      </c>
      <c r="O45" s="76">
        <v>36.551161781442801</v>
      </c>
      <c r="P45" s="76">
        <v>36.916673399257228</v>
      </c>
      <c r="Q45" s="76">
        <v>37.339193992594872</v>
      </c>
      <c r="R45" s="76">
        <v>37.712585932520824</v>
      </c>
      <c r="S45" s="76">
        <v>38.089711791846035</v>
      </c>
      <c r="T45" s="76">
        <v>38.470608909764493</v>
      </c>
      <c r="U45" s="76">
        <v>38.855314998862141</v>
      </c>
      <c r="V45" s="76">
        <v>39.243868148850765</v>
      </c>
      <c r="W45" s="76">
        <v>41.167665163292178</v>
      </c>
      <c r="X45" s="76">
        <v>41.579341814925101</v>
      </c>
      <c r="Y45" s="76">
        <v>41.9308638260975</v>
      </c>
      <c r="Z45" s="76">
        <v>42.350172464358472</v>
      </c>
      <c r="AA45" s="76">
        <v>42.657780383153558</v>
      </c>
      <c r="AB45" s="76">
        <v>43.006744523562723</v>
      </c>
      <c r="AC45" s="76">
        <v>43.345773146291194</v>
      </c>
      <c r="AD45" s="76">
        <v>43.674670930417683</v>
      </c>
      <c r="AE45" s="76">
        <v>43.993339802601199</v>
      </c>
      <c r="AF45" s="76">
        <v>44.301504076347769</v>
      </c>
      <c r="AG45" s="76">
        <v>44.598946115734755</v>
      </c>
      <c r="AH45" s="76">
        <v>44.885510432840775</v>
      </c>
      <c r="AI45" s="76">
        <v>45.161112307002895</v>
      </c>
      <c r="AJ45" s="76">
        <v>45.427467142138035</v>
      </c>
      <c r="AK45" s="76">
        <v>45.68367425248519</v>
      </c>
      <c r="AL45" s="76">
        <v>45.929029371586523</v>
      </c>
      <c r="AM45" s="76">
        <v>46.163018260915173</v>
      </c>
      <c r="AN45" s="76">
        <v>46.385306297694648</v>
      </c>
      <c r="AO45" s="76">
        <v>46.595715620104862</v>
      </c>
      <c r="AP45" s="76">
        <v>46.794212124850617</v>
      </c>
      <c r="AQ45" s="76">
        <v>46.980889100256064</v>
      </c>
      <c r="AR45" s="76">
        <v>47.155947649344874</v>
      </c>
      <c r="AS45" s="76">
        <v>47.319679163934182</v>
      </c>
      <c r="AT45" s="76">
        <v>47.472447452248048</v>
      </c>
      <c r="AU45" s="76">
        <v>47.614675342072573</v>
      </c>
      <c r="AV45" s="76">
        <v>47.746827978114759</v>
      </c>
      <c r="AW45" s="76">
        <v>47.869401843580654</v>
      </c>
      <c r="AX45" s="76">
        <v>47.982912149832387</v>
      </c>
      <c r="AY45" s="76">
        <v>48.087882205090892</v>
      </c>
      <c r="AZ45" s="76">
        <v>48.184836660720066</v>
      </c>
      <c r="BA45" s="76">
        <v>48.274302086848849</v>
      </c>
      <c r="BB45" s="76">
        <v>48.356844823618395</v>
      </c>
      <c r="BC45" s="76">
        <v>48.432920199342405</v>
      </c>
      <c r="BD45" s="76">
        <v>48.502988851463314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31.84267659749435</v>
      </c>
      <c r="D46" s="76">
        <v>32.23602951808062</v>
      </c>
      <c r="E46" s="76">
        <v>32.632808765766562</v>
      </c>
      <c r="F46" s="76">
        <v>33.032787969652951</v>
      </c>
      <c r="G46" s="76">
        <v>33.43568463334735</v>
      </c>
      <c r="H46" s="76">
        <v>33.841043981533382</v>
      </c>
      <c r="I46" s="76">
        <v>34.248457001500135</v>
      </c>
      <c r="J46" s="76">
        <v>34.657478707728096</v>
      </c>
      <c r="K46" s="76">
        <v>35.067639659889402</v>
      </c>
      <c r="L46" s="76">
        <v>35.478452159451741</v>
      </c>
      <c r="M46" s="76">
        <v>35.889407135723602</v>
      </c>
      <c r="N46" s="76">
        <v>36.299971890065656</v>
      </c>
      <c r="O46" s="76">
        <v>36.662971608966309</v>
      </c>
      <c r="P46" s="76">
        <v>37.117620252564933</v>
      </c>
      <c r="Q46" s="76">
        <v>37.488796455090579</v>
      </c>
      <c r="R46" s="76">
        <v>37.926846993371598</v>
      </c>
      <c r="S46" s="76">
        <v>38.306115463305311</v>
      </c>
      <c r="T46" s="76">
        <v>38.689176617938365</v>
      </c>
      <c r="U46" s="76">
        <v>39.076068384117747</v>
      </c>
      <c r="V46" s="76">
        <v>39.466829067958926</v>
      </c>
      <c r="W46" s="76">
        <v>41.466283440201927</v>
      </c>
      <c r="X46" s="76">
        <v>41.880946274603943</v>
      </c>
      <c r="Y46" s="76">
        <v>42.299755737349983</v>
      </c>
      <c r="Z46" s="76">
        <v>42.657332709389308</v>
      </c>
      <c r="AA46" s="76">
        <v>43.083906036483199</v>
      </c>
      <c r="AB46" s="76">
        <v>43.4067823161012</v>
      </c>
      <c r="AC46" s="76">
        <v>43.767145594510765</v>
      </c>
      <c r="AD46" s="76">
        <v>44.117637754292161</v>
      </c>
      <c r="AE46" s="76">
        <v>44.458112516692808</v>
      </c>
      <c r="AF46" s="76">
        <v>44.788224699263303</v>
      </c>
      <c r="AG46" s="76">
        <v>45.107685960444599</v>
      </c>
      <c r="AH46" s="76">
        <v>45.416270059211541</v>
      </c>
      <c r="AI46" s="76">
        <v>45.71382321410973</v>
      </c>
      <c r="AJ46" s="76">
        <v>46.002164512182908</v>
      </c>
      <c r="AK46" s="76">
        <v>46.280244254532491</v>
      </c>
      <c r="AL46" s="76">
        <v>46.547219533340559</v>
      </c>
      <c r="AM46" s="76">
        <v>46.802449930191429</v>
      </c>
      <c r="AN46" s="76">
        <v>47.045488695686565</v>
      </c>
      <c r="AO46" s="76">
        <v>47.27605998172335</v>
      </c>
      <c r="AP46" s="76">
        <v>47.494046655587624</v>
      </c>
      <c r="AQ46" s="76">
        <v>47.699474106051973</v>
      </c>
      <c r="AR46" s="76">
        <v>47.892490156512885</v>
      </c>
      <c r="AS46" s="76">
        <v>48.073346900550703</v>
      </c>
      <c r="AT46" s="76">
        <v>48.242381817044517</v>
      </c>
      <c r="AU46" s="76">
        <v>48.400003553097271</v>
      </c>
      <c r="AV46" s="76">
        <v>48.546673749779742</v>
      </c>
      <c r="AW46" s="76">
        <v>48.682894997122723</v>
      </c>
      <c r="AX46" s="76">
        <v>48.80919676783607</v>
      </c>
      <c r="AY46" s="76">
        <v>48.926123387158853</v>
      </c>
      <c r="AZ46" s="76">
        <v>49.034226206403417</v>
      </c>
      <c r="BA46" s="76">
        <v>49.134063198172875</v>
      </c>
      <c r="BB46" s="76">
        <v>49.226234939044694</v>
      </c>
      <c r="BC46" s="76">
        <v>49.311234489682448</v>
      </c>
      <c r="BD46" s="76">
        <v>49.389560344748574</v>
      </c>
      <c r="BE46" s="76">
        <v>49.46169529402016</v>
      </c>
      <c r="BF46" s="76" t="s">
        <v>73</v>
      </c>
    </row>
    <row r="47" spans="1:148" ht="14.25">
      <c r="A47"/>
      <c r="B47" s="62">
        <v>55</v>
      </c>
      <c r="C47" s="76">
        <v>31.894316496728106</v>
      </c>
      <c r="D47" s="76">
        <v>32.292858332459552</v>
      </c>
      <c r="E47" s="76">
        <v>32.695296198621101</v>
      </c>
      <c r="F47" s="76">
        <v>33.101433624181603</v>
      </c>
      <c r="G47" s="76">
        <v>33.511016876415852</v>
      </c>
      <c r="H47" s="76">
        <v>33.923613127526771</v>
      </c>
      <c r="I47" s="76">
        <v>34.338837245178787</v>
      </c>
      <c r="J47" s="76">
        <v>34.756266303486086</v>
      </c>
      <c r="K47" s="76">
        <v>35.175451208478066</v>
      </c>
      <c r="L47" s="76">
        <v>35.595922803005841</v>
      </c>
      <c r="M47" s="76">
        <v>36.017188195675708</v>
      </c>
      <c r="N47" s="76">
        <v>36.438727932162983</v>
      </c>
      <c r="O47" s="76">
        <v>36.860007738027804</v>
      </c>
      <c r="P47" s="76">
        <v>37.280351721329893</v>
      </c>
      <c r="Q47" s="76">
        <v>37.653155238543192</v>
      </c>
      <c r="R47" s="76">
        <v>38.116281658373509</v>
      </c>
      <c r="S47" s="76">
        <v>38.497444474957241</v>
      </c>
      <c r="T47" s="76">
        <v>38.942324781774467</v>
      </c>
      <c r="U47" s="76">
        <v>39.331748029592212</v>
      </c>
      <c r="V47" s="76">
        <v>39.725065509888132</v>
      </c>
      <c r="W47" s="76">
        <v>41.754645415638976</v>
      </c>
      <c r="X47" s="76">
        <v>42.172191869795363</v>
      </c>
      <c r="Y47" s="76">
        <v>42.593913788493317</v>
      </c>
      <c r="Z47" s="76">
        <v>43.019852926378249</v>
      </c>
      <c r="AA47" s="76">
        <v>43.450051455642033</v>
      </c>
      <c r="AB47" s="76">
        <v>43.797958444362017</v>
      </c>
      <c r="AC47" s="76">
        <v>44.235938028805634</v>
      </c>
      <c r="AD47" s="76">
        <v>44.552935458285077</v>
      </c>
      <c r="AE47" s="76">
        <v>44.915955113696569</v>
      </c>
      <c r="AF47" s="76">
        <v>45.268852396561655</v>
      </c>
      <c r="AG47" s="76">
        <v>45.611266804177149</v>
      </c>
      <c r="AH47" s="76">
        <v>45.942898723675121</v>
      </c>
      <c r="AI47" s="76">
        <v>46.26352159692091</v>
      </c>
      <c r="AJ47" s="76">
        <v>46.575066217940083</v>
      </c>
      <c r="AK47" s="76">
        <v>46.876322706092246</v>
      </c>
      <c r="AL47" s="76">
        <v>47.166297119945746</v>
      </c>
      <c r="AM47" s="76">
        <v>47.444209602419093</v>
      </c>
      <c r="AN47" s="76">
        <v>47.709487525697206</v>
      </c>
      <c r="AO47" s="76">
        <v>47.961743096553697</v>
      </c>
      <c r="AP47" s="76">
        <v>48.200762351123309</v>
      </c>
      <c r="AQ47" s="76">
        <v>48.426489452365878</v>
      </c>
      <c r="AR47" s="76">
        <v>48.639006344550829</v>
      </c>
      <c r="AS47" s="76">
        <v>48.838514170779611</v>
      </c>
      <c r="AT47" s="76">
        <v>49.025313533771346</v>
      </c>
      <c r="AU47" s="76">
        <v>49.19978960122512</v>
      </c>
      <c r="AV47" s="76">
        <v>49.36239250628789</v>
      </c>
      <c r="AW47" s="76">
        <v>49.513624281458995</v>
      </c>
      <c r="AX47" s="76">
        <v>49.654023308189402</v>
      </c>
      <c r="AY47" s="76">
        <v>49.784150830248336</v>
      </c>
      <c r="AZ47" s="76">
        <v>49.904581997739228</v>
      </c>
      <c r="BA47" s="76">
        <v>50.015904352718415</v>
      </c>
      <c r="BB47" s="76">
        <v>50.118751916194924</v>
      </c>
      <c r="BC47" s="76">
        <v>50.213655595869398</v>
      </c>
      <c r="BD47" s="76">
        <v>50.301152525943621</v>
      </c>
      <c r="BE47" s="76">
        <v>50.381765431742934</v>
      </c>
      <c r="BF47" s="76">
        <v>50.455997110291833</v>
      </c>
    </row>
    <row r="48" spans="1:148" s="5" customFormat="1" ht="14.25">
      <c r="A48"/>
      <c r="B48" s="62">
        <v>56</v>
      </c>
      <c r="C48" s="76">
        <v>31.942224701951137</v>
      </c>
      <c r="D48" s="76">
        <v>32.34564812880182</v>
      </c>
      <c r="E48" s="76">
        <v>32.753423838761321</v>
      </c>
      <c r="F48" s="76">
        <v>33.165386530527513</v>
      </c>
      <c r="G48" s="76">
        <v>33.58131283560536</v>
      </c>
      <c r="H48" s="76">
        <v>34.000793740058356</v>
      </c>
      <c r="I48" s="76">
        <v>34.423470255546171</v>
      </c>
      <c r="J48" s="76">
        <v>34.848944154709883</v>
      </c>
      <c r="K48" s="76">
        <v>35.276789709831796</v>
      </c>
      <c r="L48" s="76">
        <v>35.706559705027324</v>
      </c>
      <c r="M48" s="76">
        <v>36.137781207452207</v>
      </c>
      <c r="N48" s="76">
        <v>36.569952151767659</v>
      </c>
      <c r="O48" s="76">
        <v>37.002553209098728</v>
      </c>
      <c r="P48" s="76">
        <v>37.43491357406571</v>
      </c>
      <c r="Q48" s="76">
        <v>37.866529730710454</v>
      </c>
      <c r="R48" s="76">
        <v>38.297008722145669</v>
      </c>
      <c r="S48" s="76">
        <v>38.679978809367128</v>
      </c>
      <c r="T48" s="76">
        <v>39.152093498974089</v>
      </c>
      <c r="U48" s="76">
        <v>39.543614433963832</v>
      </c>
      <c r="V48" s="76">
        <v>39.994495305146366</v>
      </c>
      <c r="W48" s="76">
        <v>42.032671059770166</v>
      </c>
      <c r="X48" s="76">
        <v>42.452997770367865</v>
      </c>
      <c r="Y48" s="76">
        <v>42.877527748071543</v>
      </c>
      <c r="Z48" s="76">
        <v>43.306303025552261</v>
      </c>
      <c r="AA48" s="76">
        <v>43.739366055807785</v>
      </c>
      <c r="AB48" s="76">
        <v>44.176759716365865</v>
      </c>
      <c r="AC48" s="76">
        <v>44.618527313529526</v>
      </c>
      <c r="AD48" s="76">
        <v>44.980159977059593</v>
      </c>
      <c r="AE48" s="76">
        <v>45.366435459171825</v>
      </c>
      <c r="AF48" s="76">
        <v>45.742935260793779</v>
      </c>
      <c r="AG48" s="76">
        <v>46.109226540399391</v>
      </c>
      <c r="AH48" s="76">
        <v>46.46493495313355</v>
      </c>
      <c r="AI48" s="76">
        <v>46.809758616806739</v>
      </c>
      <c r="AJ48" s="76">
        <v>47.145750318648702</v>
      </c>
      <c r="AK48" s="76">
        <v>47.471529352624238</v>
      </c>
      <c r="AL48" s="76">
        <v>47.785938564968376</v>
      </c>
      <c r="AM48" s="76">
        <v>48.088045294663509</v>
      </c>
      <c r="AN48" s="76">
        <v>48.377136865276121</v>
      </c>
      <c r="AO48" s="76">
        <v>48.652698860960562</v>
      </c>
      <c r="AP48" s="76">
        <v>48.914405699036152</v>
      </c>
      <c r="AQ48" s="76">
        <v>49.16210577910725</v>
      </c>
      <c r="AR48" s="76">
        <v>49.395801174870719</v>
      </c>
      <c r="AS48" s="76">
        <v>49.615628903306622</v>
      </c>
      <c r="AT48" s="76">
        <v>49.821840538553168</v>
      </c>
      <c r="AU48" s="76">
        <v>50.014786834024754</v>
      </c>
      <c r="AV48" s="76">
        <v>50.19489678417618</v>
      </c>
      <c r="AW48" s="76">
        <v>50.362663625347238</v>
      </c>
      <c r="AX48" s="76">
        <v>50.518627803584359</v>
      </c>
      <c r="AY48" s="76">
        <v>50.663361997794574</v>
      </c>
      <c r="AZ48" s="76">
        <v>50.797460998693431</v>
      </c>
      <c r="BA48" s="76">
        <v>50.921538964552425</v>
      </c>
      <c r="BB48" s="76">
        <v>51.036261595069732</v>
      </c>
      <c r="BC48" s="76">
        <v>51.142196943146985</v>
      </c>
      <c r="BD48" s="76">
        <v>51.239920886068184</v>
      </c>
      <c r="BE48" s="76">
        <v>51.329996953809037</v>
      </c>
      <c r="BF48" s="76">
        <v>51.412970185493656</v>
      </c>
    </row>
    <row r="49" spans="1:58" s="5" customFormat="1" ht="14.25">
      <c r="A49" s="1"/>
      <c r="B49" s="62">
        <v>57</v>
      </c>
      <c r="C49" s="76">
        <v>31.986627745426688</v>
      </c>
      <c r="D49" s="76">
        <v>32.394633929839792</v>
      </c>
      <c r="E49" s="76">
        <v>32.807434052574493</v>
      </c>
      <c r="F49" s="76">
        <v>33.224895003219018</v>
      </c>
      <c r="G49" s="76">
        <v>33.646825112686457</v>
      </c>
      <c r="H49" s="76">
        <v>34.072840772420221</v>
      </c>
      <c r="I49" s="76">
        <v>34.502611126237419</v>
      </c>
      <c r="J49" s="76">
        <v>34.935765006750664</v>
      </c>
      <c r="K49" s="76">
        <v>35.371902815432662</v>
      </c>
      <c r="L49" s="76">
        <v>35.810602448546327</v>
      </c>
      <c r="M49" s="76">
        <v>36.251414502455155</v>
      </c>
      <c r="N49" s="76">
        <v>36.693858269733589</v>
      </c>
      <c r="O49" s="76">
        <v>37.137433737815556</v>
      </c>
      <c r="P49" s="76">
        <v>37.581479753021327</v>
      </c>
      <c r="Q49" s="76">
        <v>38.025508811696767</v>
      </c>
      <c r="R49" s="76">
        <v>38.469148084362274</v>
      </c>
      <c r="S49" s="76">
        <v>38.911827202987233</v>
      </c>
      <c r="T49" s="76">
        <v>39.352813190547018</v>
      </c>
      <c r="U49" s="76">
        <v>39.746341322452487</v>
      </c>
      <c r="V49" s="76">
        <v>40.226750452551443</v>
      </c>
      <c r="W49" s="76">
        <v>42.300320086524621</v>
      </c>
      <c r="X49" s="76">
        <v>42.723323287389867</v>
      </c>
      <c r="Y49" s="76">
        <v>43.221701055688918</v>
      </c>
      <c r="Z49" s="76">
        <v>43.653918066245808</v>
      </c>
      <c r="AA49" s="76">
        <v>44.090457246908265</v>
      </c>
      <c r="AB49" s="76">
        <v>44.531361819377345</v>
      </c>
      <c r="AC49" s="76">
        <v>44.976675437571117</v>
      </c>
      <c r="AD49" s="76">
        <v>45.426442191946826</v>
      </c>
      <c r="AE49" s="76">
        <v>45.809135782326031</v>
      </c>
      <c r="AF49" s="76">
        <v>46.267227140149288</v>
      </c>
      <c r="AG49" s="76">
        <v>46.601105131730357</v>
      </c>
      <c r="AH49" s="76">
        <v>46.981913027065374</v>
      </c>
      <c r="AI49" s="76">
        <v>47.352075056538602</v>
      </c>
      <c r="AJ49" s="76">
        <v>47.713778968627786</v>
      </c>
      <c r="AK49" s="76">
        <v>48.065463387829489</v>
      </c>
      <c r="AL49" s="76">
        <v>48.405796256073792</v>
      </c>
      <c r="AM49" s="76">
        <v>48.733678895624294</v>
      </c>
      <c r="AN49" s="76">
        <v>49.04824422438098</v>
      </c>
      <c r="AO49" s="76">
        <v>49.348836001273192</v>
      </c>
      <c r="AP49" s="76">
        <v>49.63500139958019</v>
      </c>
      <c r="AQ49" s="76">
        <v>49.906477404458435</v>
      </c>
      <c r="AR49" s="76">
        <v>50.163170880850828</v>
      </c>
      <c r="AS49" s="76">
        <v>50.405140014483379</v>
      </c>
      <c r="AT49" s="76">
        <v>50.632573537306882</v>
      </c>
      <c r="AU49" s="76">
        <v>50.845775118358873</v>
      </c>
      <c r="AV49" s="76">
        <v>51.045141220257896</v>
      </c>
      <c r="AW49" s="76">
        <v>51.231146303856853</v>
      </c>
      <c r="AX49" s="76">
        <v>51.404324355055991</v>
      </c>
      <c r="AY49" s="76">
        <v>51.56525241499196</v>
      </c>
      <c r="AZ49" s="76">
        <v>51.71453928719383</v>
      </c>
      <c r="BA49" s="76">
        <v>51.852821456431279</v>
      </c>
      <c r="BB49" s="76">
        <v>51.980793349442322</v>
      </c>
      <c r="BC49" s="76">
        <v>52.099058439368314</v>
      </c>
      <c r="BD49" s="76">
        <v>52.20823057891198</v>
      </c>
      <c r="BE49" s="76">
        <v>52.308914249126154</v>
      </c>
      <c r="BF49" s="76">
        <v>52.401697686666481</v>
      </c>
    </row>
    <row r="50" spans="1:58" s="5" customFormat="1" ht="14.25">
      <c r="A50" s="1"/>
      <c r="B50" s="62">
        <v>58</v>
      </c>
      <c r="C50" s="76">
        <v>32.027752478653277</v>
      </c>
      <c r="D50" s="76">
        <v>32.44005267751141</v>
      </c>
      <c r="E50" s="76">
        <v>32.85757299227096</v>
      </c>
      <c r="F50" s="76">
        <v>33.280213286346431</v>
      </c>
      <c r="G50" s="76">
        <v>33.707814673596005</v>
      </c>
      <c r="H50" s="76">
        <v>34.140020265308799</v>
      </c>
      <c r="I50" s="76">
        <v>34.576529050358886</v>
      </c>
      <c r="J50" s="76">
        <v>35.016999003561736</v>
      </c>
      <c r="K50" s="76">
        <v>35.461059138148983</v>
      </c>
      <c r="L50" s="76">
        <v>35.90831537565677</v>
      </c>
      <c r="M50" s="76">
        <v>36.358345184820863</v>
      </c>
      <c r="N50" s="76">
        <v>36.810692979593597</v>
      </c>
      <c r="O50" s="76">
        <v>37.264882264638167</v>
      </c>
      <c r="P50" s="76">
        <v>37.720265967759133</v>
      </c>
      <c r="Q50" s="76">
        <v>38.176377672310821</v>
      </c>
      <c r="R50" s="76">
        <v>38.632870394963589</v>
      </c>
      <c r="S50" s="76">
        <v>39.089187131365435</v>
      </c>
      <c r="T50" s="76">
        <v>39.544595814270686</v>
      </c>
      <c r="U50" s="76">
        <v>39.99835380021883</v>
      </c>
      <c r="V50" s="76">
        <v>40.398337338221019</v>
      </c>
      <c r="W50" s="76">
        <v>42.557638318387319</v>
      </c>
      <c r="X50" s="76">
        <v>43.040537227501979</v>
      </c>
      <c r="Y50" s="76">
        <v>43.470942599776997</v>
      </c>
      <c r="Z50" s="76">
        <v>43.990873660247772</v>
      </c>
      <c r="AA50" s="76">
        <v>44.430782396850248</v>
      </c>
      <c r="AB50" s="76">
        <v>44.875090220818748</v>
      </c>
      <c r="AC50" s="76">
        <v>45.323841123026938</v>
      </c>
      <c r="AD50" s="76">
        <v>45.777079534257204</v>
      </c>
      <c r="AE50" s="76">
        <v>46.234850329599773</v>
      </c>
      <c r="AF50" s="76">
        <v>46.697198832895772</v>
      </c>
      <c r="AG50" s="76">
        <v>47.086552135422664</v>
      </c>
      <c r="AH50" s="76">
        <v>47.493478268126189</v>
      </c>
      <c r="AI50" s="76">
        <v>47.890124708559881</v>
      </c>
      <c r="AJ50" s="76">
        <v>48.278830540789961</v>
      </c>
      <c r="AK50" s="76">
        <v>48.657844917885257</v>
      </c>
      <c r="AL50" s="76">
        <v>49.025649918042468</v>
      </c>
      <c r="AM50" s="76">
        <v>49.380968023284126</v>
      </c>
      <c r="AN50" s="76">
        <v>49.722763417522984</v>
      </c>
      <c r="AO50" s="76">
        <v>50.050222485472304</v>
      </c>
      <c r="AP50" s="76">
        <v>50.362748827449238</v>
      </c>
      <c r="AQ50" s="76">
        <v>50.659951332491389</v>
      </c>
      <c r="AR50" s="76">
        <v>50.941624999099957</v>
      </c>
      <c r="AS50" s="76">
        <v>51.207732918444719</v>
      </c>
      <c r="AT50" s="76">
        <v>51.458385422920216</v>
      </c>
      <c r="AU50" s="76">
        <v>51.693824560345149</v>
      </c>
      <c r="AV50" s="76">
        <v>51.91440093117275</v>
      </c>
      <c r="AW50" s="76">
        <v>52.120558292160986</v>
      </c>
      <c r="AX50" s="76">
        <v>52.312813727671298</v>
      </c>
      <c r="AY50" s="76">
        <v>52.491739723516837</v>
      </c>
      <c r="AZ50" s="76">
        <v>52.657951733473418</v>
      </c>
      <c r="BA50" s="76">
        <v>52.81210267463306</v>
      </c>
      <c r="BB50" s="76">
        <v>52.954911296003914</v>
      </c>
      <c r="BC50" s="76">
        <v>53.087013486642746</v>
      </c>
      <c r="BD50" s="76">
        <v>53.209059189320392</v>
      </c>
      <c r="BE50" s="76">
        <v>53.321693032438795</v>
      </c>
      <c r="BF50" s="76">
        <v>53.425546619077338</v>
      </c>
    </row>
    <row r="51" spans="1:58" s="5" customFormat="1" ht="14.25">
      <c r="A51" s="1"/>
      <c r="B51" s="62">
        <v>59</v>
      </c>
      <c r="C51" s="76">
        <v>32.065801798120759</v>
      </c>
      <c r="D51" s="76">
        <v>32.48211645484826</v>
      </c>
      <c r="E51" s="76">
        <v>32.904061021153417</v>
      </c>
      <c r="F51" s="76">
        <v>33.331568862032313</v>
      </c>
      <c r="G51" s="76">
        <v>33.764514679695509</v>
      </c>
      <c r="H51" s="76">
        <v>34.202569329271356</v>
      </c>
      <c r="I51" s="76">
        <v>34.645463050477488</v>
      </c>
      <c r="J51" s="76">
        <v>35.092884729777708</v>
      </c>
      <c r="K51" s="76">
        <v>35.544494156936942</v>
      </c>
      <c r="L51" s="76">
        <v>35.999927871042324</v>
      </c>
      <c r="M51" s="76">
        <v>36.458793257166249</v>
      </c>
      <c r="N51" s="76">
        <v>36.920663345392406</v>
      </c>
      <c r="O51" s="76">
        <v>37.385089111801541</v>
      </c>
      <c r="P51" s="76">
        <v>37.851441785287264</v>
      </c>
      <c r="Q51" s="76">
        <v>38.319280946961008</v>
      </c>
      <c r="R51" s="76">
        <v>38.788291071067128</v>
      </c>
      <c r="S51" s="76">
        <v>39.257934329062437</v>
      </c>
      <c r="T51" s="76">
        <v>39.727485468661158</v>
      </c>
      <c r="U51" s="76">
        <v>40.196204118740162</v>
      </c>
      <c r="V51" s="76">
        <v>40.663339811675357</v>
      </c>
      <c r="W51" s="76">
        <v>42.804545833801662</v>
      </c>
      <c r="X51" s="76">
        <v>43.306789569298289</v>
      </c>
      <c r="Y51" s="76">
        <v>43.805312144774284</v>
      </c>
      <c r="Z51" s="76">
        <v>44.243365266222028</v>
      </c>
      <c r="AA51" s="76">
        <v>44.786014788808764</v>
      </c>
      <c r="AB51" s="76">
        <v>45.23387493669685</v>
      </c>
      <c r="AC51" s="76">
        <v>45.686213686063816</v>
      </c>
      <c r="AD51" s="76">
        <v>46.209430436161604</v>
      </c>
      <c r="AE51" s="76">
        <v>46.671524740523218</v>
      </c>
      <c r="AF51" s="76">
        <v>47.138239987928451</v>
      </c>
      <c r="AG51" s="76">
        <v>47.609622387807732</v>
      </c>
      <c r="AH51" s="76">
        <v>47.998867679019455</v>
      </c>
      <c r="AI51" s="76">
        <v>48.478856355809647</v>
      </c>
      <c r="AJ51" s="76">
        <v>48.840095884922093</v>
      </c>
      <c r="AK51" s="76">
        <v>49.247863737775198</v>
      </c>
      <c r="AL51" s="76">
        <v>49.644704724235474</v>
      </c>
      <c r="AM51" s="76">
        <v>50.029150591494371</v>
      </c>
      <c r="AN51" s="76">
        <v>50.399983033680755</v>
      </c>
      <c r="AO51" s="76">
        <v>50.756215697823976</v>
      </c>
      <c r="AP51" s="76">
        <v>51.097092077955949</v>
      </c>
      <c r="AQ51" s="76">
        <v>51.422075706683167</v>
      </c>
      <c r="AR51" s="76">
        <v>51.730832132792465</v>
      </c>
      <c r="AS51" s="76">
        <v>52.023211859176349</v>
      </c>
      <c r="AT51" s="76">
        <v>52.299229776292037</v>
      </c>
      <c r="AU51" s="76">
        <v>52.559050095546347</v>
      </c>
      <c r="AV51" s="76">
        <v>52.802962408788432</v>
      </c>
      <c r="AW51" s="76">
        <v>53.031365948947652</v>
      </c>
      <c r="AX51" s="76">
        <v>53.244748543822261</v>
      </c>
      <c r="AY51" s="76">
        <v>53.443667316662761</v>
      </c>
      <c r="AZ51" s="76">
        <v>53.628735189120221</v>
      </c>
      <c r="BA51" s="76">
        <v>53.800613895166698</v>
      </c>
      <c r="BB51" s="76">
        <v>53.96004050556374</v>
      </c>
      <c r="BC51" s="76">
        <v>54.107678884926223</v>
      </c>
      <c r="BD51" s="76">
        <v>54.244211898241723</v>
      </c>
      <c r="BE51" s="76">
        <v>54.370322395101979</v>
      </c>
      <c r="BF51" s="76">
        <v>54.486684558390174</v>
      </c>
    </row>
    <row r="52" spans="1:58" s="5" customFormat="1" ht="14.25">
      <c r="A52" s="1"/>
      <c r="B52" s="62">
        <v>60</v>
      </c>
      <c r="C52" s="76">
        <v>32.100974704983607</v>
      </c>
      <c r="D52" s="76">
        <v>32.521034505137671</v>
      </c>
      <c r="E52" s="76">
        <v>32.947116938203123</v>
      </c>
      <c r="F52" s="76">
        <v>33.379189157985401</v>
      </c>
      <c r="G52" s="76">
        <v>33.817159994768637</v>
      </c>
      <c r="H52" s="76">
        <v>34.260728782963376</v>
      </c>
      <c r="I52" s="76">
        <v>34.709658116524984</v>
      </c>
      <c r="J52" s="76">
        <v>35.163669243203444</v>
      </c>
      <c r="K52" s="76">
        <v>35.622454567599135</v>
      </c>
      <c r="L52" s="76">
        <v>36.085683506402084</v>
      </c>
      <c r="M52" s="76">
        <v>36.552996069034243</v>
      </c>
      <c r="N52" s="76">
        <v>37.023997082974674</v>
      </c>
      <c r="O52" s="76">
        <v>37.498268668421645</v>
      </c>
      <c r="P52" s="76">
        <v>37.975204317107391</v>
      </c>
      <c r="Q52" s="76">
        <v>38.454394295556838</v>
      </c>
      <c r="R52" s="76">
        <v>38.935559975006342</v>
      </c>
      <c r="S52" s="76">
        <v>39.418188405742455</v>
      </c>
      <c r="T52" s="76">
        <v>39.901567026617009</v>
      </c>
      <c r="U52" s="76">
        <v>40.384963954010516</v>
      </c>
      <c r="V52" s="76">
        <v>40.86763267312692</v>
      </c>
      <c r="W52" s="76">
        <v>43.041018374403464</v>
      </c>
      <c r="X52" s="76">
        <v>43.562438940052608</v>
      </c>
      <c r="Y52" s="76">
        <v>44.081142898276767</v>
      </c>
      <c r="Z52" s="76">
        <v>44.595496260885788</v>
      </c>
      <c r="AA52" s="76">
        <v>45.1050272973227</v>
      </c>
      <c r="AB52" s="76">
        <v>45.556077570295926</v>
      </c>
      <c r="AC52" s="76">
        <v>46.107819607134303</v>
      </c>
      <c r="AD52" s="76">
        <v>46.568897803205644</v>
      </c>
      <c r="AE52" s="76">
        <v>47.034586781237699</v>
      </c>
      <c r="AF52" s="76">
        <v>47.504932649050076</v>
      </c>
      <c r="AG52" s="76">
        <v>47.979981975540575</v>
      </c>
      <c r="AH52" s="76">
        <v>48.459781795295982</v>
      </c>
      <c r="AI52" s="76">
        <v>48.944379613248941</v>
      </c>
      <c r="AJ52" s="76">
        <v>49.433823409381432</v>
      </c>
      <c r="AK52" s="76">
        <v>49.834700744640372</v>
      </c>
      <c r="AL52" s="76">
        <v>50.262147930219705</v>
      </c>
      <c r="AM52" s="76">
        <v>50.67743822659979</v>
      </c>
      <c r="AN52" s="76">
        <v>51.07915801117511</v>
      </c>
      <c r="AO52" s="76">
        <v>51.466133367327757</v>
      </c>
      <c r="AP52" s="76">
        <v>51.837431275850022</v>
      </c>
      <c r="AQ52" s="76">
        <v>52.192352367037103</v>
      </c>
      <c r="AR52" s="76">
        <v>52.530414475200452</v>
      </c>
      <c r="AS52" s="76">
        <v>52.851336977186193</v>
      </c>
      <c r="AT52" s="76">
        <v>53.155020917283714</v>
      </c>
      <c r="AU52" s="76">
        <v>53.441534836548499</v>
      </c>
      <c r="AV52" s="76">
        <v>53.711090353364476</v>
      </c>
      <c r="AW52" s="76">
        <v>53.964026406197419</v>
      </c>
      <c r="AX52" s="76">
        <v>54.200787187364355</v>
      </c>
      <c r="AY52" s="76">
        <v>54.421901607783767</v>
      </c>
      <c r="AZ52" s="76">
        <v>54.627968867433751</v>
      </c>
      <c r="BA52" s="76">
        <v>54.819649968118142</v>
      </c>
      <c r="BB52" s="76">
        <v>54.997692475108188</v>
      </c>
      <c r="BC52" s="76">
        <v>55.162782113001228</v>
      </c>
      <c r="BD52" s="76">
        <v>55.315629975269161</v>
      </c>
      <c r="BE52" s="76">
        <v>55.456953845739079</v>
      </c>
      <c r="BF52" s="76">
        <v>55.587468511379235</v>
      </c>
    </row>
    <row r="53" spans="1:58" s="5" customFormat="1" ht="14.25">
      <c r="A53" s="1"/>
      <c r="B53" s="62">
        <v>61</v>
      </c>
      <c r="C53" s="76" t="s">
        <v>73</v>
      </c>
      <c r="D53" s="76">
        <v>32.557012127813181</v>
      </c>
      <c r="E53" s="76">
        <v>32.986956700340414</v>
      </c>
      <c r="F53" s="76">
        <v>33.423300094197714</v>
      </c>
      <c r="G53" s="76">
        <v>33.865985557478751</v>
      </c>
      <c r="H53" s="76">
        <v>34.314741363104787</v>
      </c>
      <c r="I53" s="76">
        <v>34.769363263655478</v>
      </c>
      <c r="J53" s="76">
        <v>35.229606003313641</v>
      </c>
      <c r="K53" s="76">
        <v>35.695196106830494</v>
      </c>
      <c r="L53" s="76">
        <v>36.16583778791145</v>
      </c>
      <c r="M53" s="76">
        <v>36.641206041160522</v>
      </c>
      <c r="N53" s="76">
        <v>37.120940321001839</v>
      </c>
      <c r="O53" s="76">
        <v>37.604657236092692</v>
      </c>
      <c r="P53" s="76">
        <v>38.091776207370472</v>
      </c>
      <c r="Q53" s="76">
        <v>38.581922603833306</v>
      </c>
      <c r="R53" s="76">
        <v>39.074859900933255</v>
      </c>
      <c r="S53" s="76">
        <v>39.57010555243393</v>
      </c>
      <c r="T53" s="76">
        <v>40.066965450107702</v>
      </c>
      <c r="U53" s="76">
        <v>40.564722382089748</v>
      </c>
      <c r="V53" s="76">
        <v>41.062640343714698</v>
      </c>
      <c r="W53" s="76">
        <v>43.267088225671351</v>
      </c>
      <c r="X53" s="76">
        <v>43.807459989419279</v>
      </c>
      <c r="Y53" s="76">
        <v>44.34618587298894</v>
      </c>
      <c r="Z53" s="76">
        <v>44.881574690252606</v>
      </c>
      <c r="AA53" s="76">
        <v>45.413164134565911</v>
      </c>
      <c r="AB53" s="76">
        <v>45.940509888425638</v>
      </c>
      <c r="AC53" s="76">
        <v>46.463158987883723</v>
      </c>
      <c r="AD53" s="76">
        <v>46.927790577762558</v>
      </c>
      <c r="AE53" s="76">
        <v>47.492650924917662</v>
      </c>
      <c r="AF53" s="76">
        <v>47.967577434166841</v>
      </c>
      <c r="AG53" s="76">
        <v>48.447253208508513</v>
      </c>
      <c r="AH53" s="76">
        <v>48.931725740593599</v>
      </c>
      <c r="AI53" s="76">
        <v>49.421042997999535</v>
      </c>
      <c r="AJ53" s="76">
        <v>49.915253427979529</v>
      </c>
      <c r="AK53" s="76">
        <v>50.414405962259323</v>
      </c>
      <c r="AL53" s="76">
        <v>50.918550021881913</v>
      </c>
      <c r="AM53" s="76">
        <v>51.325028248315839</v>
      </c>
      <c r="AN53" s="76">
        <v>51.759521314249263</v>
      </c>
      <c r="AO53" s="76">
        <v>52.179264842402517</v>
      </c>
      <c r="AP53" s="76">
        <v>52.583133394703481</v>
      </c>
      <c r="AQ53" s="76">
        <v>52.970247216834728</v>
      </c>
      <c r="AR53" s="76">
        <v>53.339957788023504</v>
      </c>
      <c r="AS53" s="76">
        <v>53.691834028139141</v>
      </c>
      <c r="AT53" s="76">
        <v>54.025643556279782</v>
      </c>
      <c r="AU53" s="76">
        <v>54.341339909631479</v>
      </c>
      <c r="AV53" s="76">
        <v>54.639038000442383</v>
      </c>
      <c r="AW53" s="76">
        <v>54.918998736581052</v>
      </c>
      <c r="AX53" s="76">
        <v>55.181606196938418</v>
      </c>
      <c r="AY53" s="76">
        <v>55.427346059831798</v>
      </c>
      <c r="AZ53" s="76">
        <v>55.656790435474456</v>
      </c>
      <c r="BA53" s="76">
        <v>55.870587904445607</v>
      </c>
      <c r="BB53" s="76">
        <v>56.069486639426756</v>
      </c>
      <c r="BC53" s="76">
        <v>56.254186184979119</v>
      </c>
      <c r="BD53" s="76">
        <v>56.425419386174767</v>
      </c>
      <c r="BE53" s="76">
        <v>56.583934052027487</v>
      </c>
      <c r="BF53" s="76">
        <v>56.730482154444104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33.023792759473793</v>
      </c>
      <c r="F54" s="76">
        <v>33.464125288417527</v>
      </c>
      <c r="G54" s="76">
        <v>33.91122546021149</v>
      </c>
      <c r="H54" s="76">
        <v>34.364850684911474</v>
      </c>
      <c r="I54" s="76">
        <v>34.824830394149863</v>
      </c>
      <c r="J54" s="76">
        <v>35.290953654233057</v>
      </c>
      <c r="K54" s="76">
        <v>35.76298228930402</v>
      </c>
      <c r="L54" s="76">
        <v>36.240656883941107</v>
      </c>
      <c r="M54" s="76">
        <v>36.723689424506865</v>
      </c>
      <c r="N54" s="76">
        <v>37.211756460255955</v>
      </c>
      <c r="O54" s="76">
        <v>37.704512065861628</v>
      </c>
      <c r="P54" s="76">
        <v>38.201404912019655</v>
      </c>
      <c r="Q54" s="76">
        <v>38.70209958169098</v>
      </c>
      <c r="R54" s="76">
        <v>39.206406585437634</v>
      </c>
      <c r="S54" s="76">
        <v>39.713879063950742</v>
      </c>
      <c r="T54" s="76">
        <v>40.223846935554995</v>
      </c>
      <c r="U54" s="76">
        <v>40.735613724658904</v>
      </c>
      <c r="V54" s="76">
        <v>41.248460462231535</v>
      </c>
      <c r="W54" s="76">
        <v>43.482848259598555</v>
      </c>
      <c r="X54" s="76">
        <v>44.041892114018481</v>
      </c>
      <c r="Y54" s="76">
        <v>44.600421217625751</v>
      </c>
      <c r="Z54" s="76">
        <v>45.156694951383876</v>
      </c>
      <c r="AA54" s="76">
        <v>45.710271576066511</v>
      </c>
      <c r="AB54" s="76">
        <v>46.260724129062716</v>
      </c>
      <c r="AC54" s="76">
        <v>46.807611388510693</v>
      </c>
      <c r="AD54" s="76">
        <v>47.350482203143919</v>
      </c>
      <c r="AE54" s="76">
        <v>47.888998704919373</v>
      </c>
      <c r="AF54" s="76">
        <v>48.367888691968567</v>
      </c>
      <c r="AG54" s="76">
        <v>48.949840653927964</v>
      </c>
      <c r="AH54" s="76">
        <v>49.43933906046724</v>
      </c>
      <c r="AI54" s="76">
        <v>49.933732451071911</v>
      </c>
      <c r="AJ54" s="76">
        <v>50.433069775582631</v>
      </c>
      <c r="AK54" s="76">
        <v>50.937400473338457</v>
      </c>
      <c r="AL54" s="76">
        <v>51.446774478071845</v>
      </c>
      <c r="AM54" s="76">
        <v>51.961242222852562</v>
      </c>
      <c r="AN54" s="76">
        <v>52.480854645081088</v>
      </c>
      <c r="AO54" s="76">
        <v>52.894903567532445</v>
      </c>
      <c r="AP54" s="76">
        <v>53.333566019006931</v>
      </c>
      <c r="AQ54" s="76">
        <v>53.755225306359215</v>
      </c>
      <c r="AR54" s="76">
        <v>54.15904789804415</v>
      </c>
      <c r="AS54" s="76">
        <v>54.544432443663752</v>
      </c>
      <c r="AT54" s="76">
        <v>54.910992632590613</v>
      </c>
      <c r="AU54" s="76">
        <v>55.258546344965922</v>
      </c>
      <c r="AV54" s="76">
        <v>55.587091392407842</v>
      </c>
      <c r="AW54" s="76">
        <v>55.896790984284962</v>
      </c>
      <c r="AX54" s="76">
        <v>56.187950473637983</v>
      </c>
      <c r="AY54" s="76">
        <v>56.460995016432584</v>
      </c>
      <c r="AZ54" s="76">
        <v>56.71645393396696</v>
      </c>
      <c r="BA54" s="76">
        <v>56.954949359868046</v>
      </c>
      <c r="BB54" s="76">
        <v>57.177217893639678</v>
      </c>
      <c r="BC54" s="76">
        <v>57.383962678168082</v>
      </c>
      <c r="BD54" s="76">
        <v>57.575929777243353</v>
      </c>
      <c r="BE54" s="76">
        <v>57.753890213829905</v>
      </c>
      <c r="BF54" s="76">
        <v>57.918628000650905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33.502057258251668</v>
      </c>
      <c r="G55" s="76">
        <v>33.953302708742598</v>
      </c>
      <c r="H55" s="76">
        <v>34.411511939085798</v>
      </c>
      <c r="I55" s="76">
        <v>34.876548541290731</v>
      </c>
      <c r="J55" s="76">
        <v>35.348236672676684</v>
      </c>
      <c r="K55" s="76">
        <v>35.826374573648266</v>
      </c>
      <c r="L55" s="76">
        <v>36.310740721758933</v>
      </c>
      <c r="M55" s="76">
        <v>36.801086054720074</v>
      </c>
      <c r="N55" s="76">
        <v>37.297126649481989</v>
      </c>
      <c r="O55" s="76">
        <v>37.798557016510891</v>
      </c>
      <c r="P55" s="76">
        <v>38.304858238678506</v>
      </c>
      <c r="Q55" s="76">
        <v>38.815738345114937</v>
      </c>
      <c r="R55" s="76">
        <v>39.331060205556724</v>
      </c>
      <c r="S55" s="76">
        <v>39.850418187674556</v>
      </c>
      <c r="T55" s="76">
        <v>40.373171931861478</v>
      </c>
      <c r="U55" s="76">
        <v>40.898651950581453</v>
      </c>
      <c r="V55" s="76">
        <v>41.426163097835705</v>
      </c>
      <c r="W55" s="76">
        <v>43.689740707103709</v>
      </c>
      <c r="X55" s="76">
        <v>44.26726433581856</v>
      </c>
      <c r="Y55" s="76">
        <v>44.845470192898148</v>
      </c>
      <c r="Z55" s="76">
        <v>45.42257522899277</v>
      </c>
      <c r="AA55" s="76">
        <v>45.99817090967845</v>
      </c>
      <c r="AB55" s="76">
        <v>46.571861173278002</v>
      </c>
      <c r="AC55" s="76">
        <v>47.143230778048547</v>
      </c>
      <c r="AD55" s="76">
        <v>47.711849123468937</v>
      </c>
      <c r="AE55" s="76">
        <v>48.277402210847164</v>
      </c>
      <c r="AF55" s="76">
        <v>48.83908873366066</v>
      </c>
      <c r="AG55" s="76">
        <v>49.396107917478375</v>
      </c>
      <c r="AH55" s="76">
        <v>49.890068996653156</v>
      </c>
      <c r="AI55" s="76">
        <v>50.493028946684177</v>
      </c>
      <c r="AJ55" s="76">
        <v>50.997959236151019</v>
      </c>
      <c r="AK55" s="76">
        <v>51.507938828512529</v>
      </c>
      <c r="AL55" s="76">
        <v>52.101703751251534</v>
      </c>
      <c r="AM55" s="76">
        <v>52.622720788764049</v>
      </c>
      <c r="AN55" s="76">
        <v>53.148947996651692</v>
      </c>
      <c r="AO55" s="76">
        <v>53.680437476618209</v>
      </c>
      <c r="AP55" s="76">
        <v>54.094968005950321</v>
      </c>
      <c r="AQ55" s="76">
        <v>54.554155046427432</v>
      </c>
      <c r="AR55" s="76">
        <v>54.995226645321729</v>
      </c>
      <c r="AS55" s="76">
        <v>55.417388591344043</v>
      </c>
      <c r="AT55" s="76">
        <v>55.82007681269161</v>
      </c>
      <c r="AU55" s="76">
        <v>56.20294910677768</v>
      </c>
      <c r="AV55" s="76">
        <v>56.565861628797094</v>
      </c>
      <c r="AW55" s="76">
        <v>56.908855800721149</v>
      </c>
      <c r="AX55" s="76">
        <v>57.232135043863387</v>
      </c>
      <c r="AY55" s="76">
        <v>57.536042021636717</v>
      </c>
      <c r="AZ55" s="76">
        <v>57.82104292515865</v>
      </c>
      <c r="BA55" s="76">
        <v>58.087714885523212</v>
      </c>
      <c r="BB55" s="76">
        <v>58.336766404742349</v>
      </c>
      <c r="BC55" s="76">
        <v>58.568889905614732</v>
      </c>
      <c r="BD55" s="76">
        <v>58.784832328926264</v>
      </c>
      <c r="BE55" s="76">
        <v>58.985377607132506</v>
      </c>
      <c r="BF55" s="76">
        <v>59.171333521802183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33.992329622019327</v>
      </c>
      <c r="H56" s="76">
        <v>34.454837190205048</v>
      </c>
      <c r="I56" s="76">
        <v>34.924627383298834</v>
      </c>
      <c r="J56" s="76">
        <v>35.401559824442295</v>
      </c>
      <c r="K56" s="76">
        <v>35.885469856399759</v>
      </c>
      <c r="L56" s="76">
        <v>36.376174902739024</v>
      </c>
      <c r="M56" s="76">
        <v>36.8734663144064</v>
      </c>
      <c r="N56" s="76">
        <v>37.377101601591228</v>
      </c>
      <c r="O56" s="76">
        <v>37.88681813129665</v>
      </c>
      <c r="P56" s="76">
        <v>38.402132045639327</v>
      </c>
      <c r="Q56" s="76">
        <v>38.922798462848121</v>
      </c>
      <c r="R56" s="76">
        <v>39.448737297886346</v>
      </c>
      <c r="S56" s="76">
        <v>39.979589127686346</v>
      </c>
      <c r="T56" s="76">
        <v>40.514748542338381</v>
      </c>
      <c r="U56" s="76">
        <v>41.053578882438536</v>
      </c>
      <c r="V56" s="76">
        <v>41.595415271770889</v>
      </c>
      <c r="W56" s="76">
        <v>43.88724328411363</v>
      </c>
      <c r="X56" s="76">
        <v>44.482940220934907</v>
      </c>
      <c r="Y56" s="76">
        <v>45.080570275160035</v>
      </c>
      <c r="Z56" s="76">
        <v>45.678315355199693</v>
      </c>
      <c r="AA56" s="76">
        <v>46.275812837769813</v>
      </c>
      <c r="AB56" s="76">
        <v>46.87271139313583</v>
      </c>
      <c r="AC56" s="76">
        <v>47.46863653602847</v>
      </c>
      <c r="AD56" s="76">
        <v>48.063193857727228</v>
      </c>
      <c r="AE56" s="76">
        <v>48.656110341506277</v>
      </c>
      <c r="AF56" s="76">
        <v>49.246582972086351</v>
      </c>
      <c r="AG56" s="76">
        <v>49.833800048899178</v>
      </c>
      <c r="AH56" s="76">
        <v>50.416953224337945</v>
      </c>
      <c r="AI56" s="76">
        <v>50.995264477014764</v>
      </c>
      <c r="AJ56" s="76">
        <v>51.572545666170633</v>
      </c>
      <c r="AK56" s="76">
        <v>52.088271122832339</v>
      </c>
      <c r="AL56" s="76">
        <v>52.712258941320449</v>
      </c>
      <c r="AM56" s="76">
        <v>53.239381530733652</v>
      </c>
      <c r="AN56" s="76">
        <v>53.77177534604099</v>
      </c>
      <c r="AO56" s="76">
        <v>54.309493099501402</v>
      </c>
      <c r="AP56" s="76">
        <v>54.852588030496413</v>
      </c>
      <c r="AQ56" s="76">
        <v>55.401113910801378</v>
      </c>
      <c r="AR56" s="76">
        <v>55.844480696567587</v>
      </c>
      <c r="AS56" s="76">
        <v>56.306629346076441</v>
      </c>
      <c r="AT56" s="76">
        <v>56.748790489769512</v>
      </c>
      <c r="AU56" s="76">
        <v>57.170437660628409</v>
      </c>
      <c r="AV56" s="76">
        <v>57.571260466370077</v>
      </c>
      <c r="AW56" s="76">
        <v>57.951153591085472</v>
      </c>
      <c r="AX56" s="76">
        <v>58.310193995204102</v>
      </c>
      <c r="AY56" s="76">
        <v>58.648618170171062</v>
      </c>
      <c r="AZ56" s="76">
        <v>58.966806827258509</v>
      </c>
      <c r="BA56" s="76">
        <v>59.265271309257969</v>
      </c>
      <c r="BB56" s="76">
        <v>59.544673109391567</v>
      </c>
      <c r="BC56" s="76">
        <v>59.805677193435606</v>
      </c>
      <c r="BD56" s="76">
        <v>60.049016612055098</v>
      </c>
      <c r="BE56" s="76">
        <v>60.275475527874271</v>
      </c>
      <c r="BF56" s="76">
        <v>60.485874946375439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34.494959797086736</v>
      </c>
      <c r="I57" s="76">
        <v>34.969201783515743</v>
      </c>
      <c r="J57" s="76">
        <v>35.451057443528896</v>
      </c>
      <c r="K57" s="76">
        <v>35.940399503934145</v>
      </c>
      <c r="L57" s="76">
        <v>36.437084941099158</v>
      </c>
      <c r="M57" s="76">
        <v>36.940946493940835</v>
      </c>
      <c r="N57" s="76">
        <v>37.45178449294756</v>
      </c>
      <c r="O57" s="76">
        <v>37.96938102640047</v>
      </c>
      <c r="P57" s="76">
        <v>38.493289411406423</v>
      </c>
      <c r="Q57" s="76">
        <v>39.023314881468224</v>
      </c>
      <c r="R57" s="76">
        <v>39.559438397054322</v>
      </c>
      <c r="S57" s="76">
        <v>40.101351103999974</v>
      </c>
      <c r="T57" s="76">
        <v>40.64848722326969</v>
      </c>
      <c r="U57" s="76">
        <v>41.200248249024455</v>
      </c>
      <c r="V57" s="76">
        <v>41.756005560479039</v>
      </c>
      <c r="W57" s="76">
        <v>44.074994310368012</v>
      </c>
      <c r="X57" s="76">
        <v>44.688456331306433</v>
      </c>
      <c r="Y57" s="76">
        <v>45.305143923237523</v>
      </c>
      <c r="Z57" s="76">
        <v>45.923211484266766</v>
      </c>
      <c r="AA57" s="76">
        <v>46.542354794846993</v>
      </c>
      <c r="AB57" s="76">
        <v>47.162281071288326</v>
      </c>
      <c r="AC57" s="76">
        <v>47.782671587866936</v>
      </c>
      <c r="AD57" s="76">
        <v>48.403184267891611</v>
      </c>
      <c r="AE57" s="76">
        <v>49.023604933708647</v>
      </c>
      <c r="AF57" s="76">
        <v>49.643145254877062</v>
      </c>
      <c r="AG57" s="76">
        <v>50.26099929531204</v>
      </c>
      <c r="AH57" s="76">
        <v>50.876355525534819</v>
      </c>
      <c r="AI57" s="76">
        <v>51.48842522907055</v>
      </c>
      <c r="AJ57" s="76">
        <v>52.101409292729251</v>
      </c>
      <c r="AK57" s="76">
        <v>52.712145640242696</v>
      </c>
      <c r="AL57" s="76">
        <v>53.317621345905771</v>
      </c>
      <c r="AM57" s="76">
        <v>53.850797559364828</v>
      </c>
      <c r="AN57" s="76">
        <v>54.502027801224393</v>
      </c>
      <c r="AO57" s="76">
        <v>55.047048079236639</v>
      </c>
      <c r="AP57" s="76">
        <v>55.597518560029002</v>
      </c>
      <c r="AQ57" s="76">
        <v>56.153493745629291</v>
      </c>
      <c r="AR57" s="76">
        <v>56.715028683085585</v>
      </c>
      <c r="AS57" s="76">
        <v>57.208075212085433</v>
      </c>
      <c r="AT57" s="76">
        <v>57.692990437394378</v>
      </c>
      <c r="AU57" s="76">
        <v>58.15683332607108</v>
      </c>
      <c r="AV57" s="76">
        <v>58.599102294637284</v>
      </c>
      <c r="AW57" s="76">
        <v>59.019519994874479</v>
      </c>
      <c r="AX57" s="76">
        <v>59.418011513400756</v>
      </c>
      <c r="AY57" s="76">
        <v>59.794682132468957</v>
      </c>
      <c r="AZ57" s="76">
        <v>60.149802985498766</v>
      </c>
      <c r="BA57" s="76">
        <v>60.483796783680511</v>
      </c>
      <c r="BB57" s="76">
        <v>60.797256798139443</v>
      </c>
      <c r="BC57" s="76">
        <v>61.090801388144349</v>
      </c>
      <c r="BD57" s="76">
        <v>61.365132464215101</v>
      </c>
      <c r="BE57" s="76">
        <v>61.621019249330658</v>
      </c>
      <c r="BF57" s="76">
        <v>61.859282993026802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35.01042631594737</v>
      </c>
      <c r="J58" s="76">
        <v>35.496887436380838</v>
      </c>
      <c r="K58" s="76">
        <v>35.991322829808048</v>
      </c>
      <c r="L58" s="76">
        <v>36.493629216493289</v>
      </c>
      <c r="M58" s="76">
        <v>37.003681238357508</v>
      </c>
      <c r="N58" s="76">
        <v>37.521322930113897</v>
      </c>
      <c r="O58" s="76">
        <v>38.046382423890542</v>
      </c>
      <c r="P58" s="76">
        <v>38.57845179307273</v>
      </c>
      <c r="Q58" s="76">
        <v>39.11738878596227</v>
      </c>
      <c r="R58" s="76">
        <v>39.66323870115459</v>
      </c>
      <c r="S58" s="76">
        <v>40.215746946247286</v>
      </c>
      <c r="T58" s="76">
        <v>40.774391445908037</v>
      </c>
      <c r="U58" s="76">
        <v>41.338616582496748</v>
      </c>
      <c r="V58" s="76">
        <v>41.907835413763962</v>
      </c>
      <c r="W58" s="76">
        <v>44.252782122459791</v>
      </c>
      <c r="X58" s="76">
        <v>44.883512694926338</v>
      </c>
      <c r="Y58" s="76">
        <v>45.518790441362306</v>
      </c>
      <c r="Z58" s="76">
        <v>46.15674969023501</v>
      </c>
      <c r="AA58" s="76">
        <v>46.797156635185225</v>
      </c>
      <c r="AB58" s="76">
        <v>47.439790537333685</v>
      </c>
      <c r="AC58" s="76">
        <v>48.084403339245846</v>
      </c>
      <c r="AD58" s="76">
        <v>48.730721601256143</v>
      </c>
      <c r="AE58" s="76">
        <v>49.378608242643068</v>
      </c>
      <c r="AF58" s="76">
        <v>50.027306951433502</v>
      </c>
      <c r="AG58" s="76">
        <v>50.676035528413493</v>
      </c>
      <c r="AH58" s="76">
        <v>51.323997731468928</v>
      </c>
      <c r="AI58" s="76">
        <v>51.97041306774323</v>
      </c>
      <c r="AJ58" s="76">
        <v>52.61992027617417</v>
      </c>
      <c r="AK58" s="76">
        <v>53.269170807442421</v>
      </c>
      <c r="AL58" s="76">
        <v>53.914977662988605</v>
      </c>
      <c r="AM58" s="76">
        <v>54.55432332191269</v>
      </c>
      <c r="AN58" s="76">
        <v>55.184456831984818</v>
      </c>
      <c r="AO58" s="76">
        <v>55.736301400304669</v>
      </c>
      <c r="AP58" s="76">
        <v>56.407306293997848</v>
      </c>
      <c r="AQ58" s="76">
        <v>56.971379356937824</v>
      </c>
      <c r="AR58" s="76">
        <v>57.541093150507201</v>
      </c>
      <c r="AS58" s="76">
        <v>58.116504082012277</v>
      </c>
      <c r="AT58" s="76">
        <v>58.697669122832401</v>
      </c>
      <c r="AU58" s="76">
        <v>59.157940512739451</v>
      </c>
      <c r="AV58" s="76">
        <v>59.645154152554397</v>
      </c>
      <c r="AW58" s="76">
        <v>60.109714145007203</v>
      </c>
      <c r="AX58" s="76">
        <v>60.551367934052791</v>
      </c>
      <c r="AY58" s="76">
        <v>60.970063646772701</v>
      </c>
      <c r="AZ58" s="76">
        <v>61.365937352198344</v>
      </c>
      <c r="BA58" s="76">
        <v>61.739298498461615</v>
      </c>
      <c r="BB58" s="76">
        <v>62.090648796988852</v>
      </c>
      <c r="BC58" s="76">
        <v>62.420538527660263</v>
      </c>
      <c r="BD58" s="76">
        <v>62.729618742017678</v>
      </c>
      <c r="BE58" s="76">
        <v>63.018626010215065</v>
      </c>
      <c r="BF58" s="76">
        <v>63.288366299059497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35.539225578410608</v>
      </c>
      <c r="K59" s="76">
        <v>36.03842082106501</v>
      </c>
      <c r="L59" s="76">
        <v>36.545992117625048</v>
      </c>
      <c r="M59" s="76">
        <v>37.061856103097682</v>
      </c>
      <c r="N59" s="76">
        <v>37.58590092928624</v>
      </c>
      <c r="O59" s="76">
        <v>38.118001572948415</v>
      </c>
      <c r="P59" s="76">
        <v>38.657789927458658</v>
      </c>
      <c r="Q59" s="76">
        <v>39.20517803325933</v>
      </c>
      <c r="R59" s="76">
        <v>39.760278109337143</v>
      </c>
      <c r="S59" s="76">
        <v>40.322892832500763</v>
      </c>
      <c r="T59" s="76">
        <v>40.892547254487788</v>
      </c>
      <c r="U59" s="76">
        <v>41.468732731502008</v>
      </c>
      <c r="V59" s="76">
        <v>42.050908787060933</v>
      </c>
      <c r="W59" s="76">
        <v>44.420531941655561</v>
      </c>
      <c r="X59" s="76">
        <v>45.06796025501874</v>
      </c>
      <c r="Y59" s="76">
        <v>45.721274326868794</v>
      </c>
      <c r="Z59" s="76">
        <v>46.378595547432859</v>
      </c>
      <c r="AA59" s="76">
        <v>47.039771803674277</v>
      </c>
      <c r="AB59" s="76">
        <v>47.704667304430409</v>
      </c>
      <c r="AC59" s="76">
        <v>48.373119161568745</v>
      </c>
      <c r="AD59" s="76">
        <v>49.044938701968377</v>
      </c>
      <c r="AE59" s="76">
        <v>49.720084239821119</v>
      </c>
      <c r="AF59" s="76">
        <v>50.397849398470747</v>
      </c>
      <c r="AG59" s="76">
        <v>51.077494627022716</v>
      </c>
      <c r="AH59" s="76">
        <v>51.75825874991439</v>
      </c>
      <c r="AI59" s="76">
        <v>52.439390096079663</v>
      </c>
      <c r="AJ59" s="76">
        <v>53.126014248744085</v>
      </c>
      <c r="AK59" s="76">
        <v>53.814610252635177</v>
      </c>
      <c r="AL59" s="76">
        <v>54.501795940005159</v>
      </c>
      <c r="AM59" s="76">
        <v>55.184369339686057</v>
      </c>
      <c r="AN59" s="76">
        <v>55.859316728850459</v>
      </c>
      <c r="AO59" s="76">
        <v>56.523866689633174</v>
      </c>
      <c r="AP59" s="76">
        <v>57.175514412805732</v>
      </c>
      <c r="AQ59" s="76">
        <v>57.747269556933787</v>
      </c>
      <c r="AR59" s="76">
        <v>58.431239652921668</v>
      </c>
      <c r="AS59" s="76">
        <v>59.015552049450882</v>
      </c>
      <c r="AT59" s="76">
        <v>59.605707569945388</v>
      </c>
      <c r="AU59" s="76">
        <v>60.201764645644843</v>
      </c>
      <c r="AV59" s="76">
        <v>60.705187131667898</v>
      </c>
      <c r="AW59" s="76">
        <v>61.217469136372074</v>
      </c>
      <c r="AX59" s="76">
        <v>61.705988739071707</v>
      </c>
      <c r="AY59" s="76">
        <v>62.170510593538815</v>
      </c>
      <c r="AZ59" s="76">
        <v>62.61100928599982</v>
      </c>
      <c r="BA59" s="76">
        <v>63.027654950617148</v>
      </c>
      <c r="BB59" s="76">
        <v>63.420832550804469</v>
      </c>
      <c r="BC59" s="76">
        <v>63.791000671528764</v>
      </c>
      <c r="BD59" s="76">
        <v>64.138737415101659</v>
      </c>
      <c r="BE59" s="76">
        <v>64.46472646088327</v>
      </c>
      <c r="BF59" s="76">
        <v>64.769740370045668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36.081888831489081</v>
      </c>
      <c r="L60" s="76">
        <v>36.594375952945974</v>
      </c>
      <c r="M60" s="76">
        <v>37.115678642620153</v>
      </c>
      <c r="N60" s="76">
        <v>37.645729147991091</v>
      </c>
      <c r="O60" s="76">
        <v>38.184449604031123</v>
      </c>
      <c r="P60" s="76">
        <v>38.731512291420209</v>
      </c>
      <c r="Q60" s="76">
        <v>39.286884720205677</v>
      </c>
      <c r="R60" s="76">
        <v>39.850747909848081</v>
      </c>
      <c r="S60" s="76">
        <v>40.422964124702901</v>
      </c>
      <c r="T60" s="76">
        <v>41.003108298692723</v>
      </c>
      <c r="U60" s="76">
        <v>41.590722159202592</v>
      </c>
      <c r="V60" s="76">
        <v>42.185315789732762</v>
      </c>
      <c r="W60" s="76">
        <v>44.578284220735405</v>
      </c>
      <c r="X60" s="76">
        <v>45.241778587633583</v>
      </c>
      <c r="Y60" s="76">
        <v>45.912502566729387</v>
      </c>
      <c r="Z60" s="76">
        <v>46.588571247693118</v>
      </c>
      <c r="AA60" s="76">
        <v>47.26992454111457</v>
      </c>
      <c r="AB60" s="76">
        <v>47.956523649373118</v>
      </c>
      <c r="AC60" s="76">
        <v>48.648304645883371</v>
      </c>
      <c r="AD60" s="76">
        <v>49.345179238514959</v>
      </c>
      <c r="AE60" s="76">
        <v>50.047219098575312</v>
      </c>
      <c r="AF60" s="76">
        <v>50.753785897747967</v>
      </c>
      <c r="AG60" s="76">
        <v>51.464202192296938</v>
      </c>
      <c r="AH60" s="76">
        <v>52.177762582065618</v>
      </c>
      <c r="AI60" s="76">
        <v>52.893766141276402</v>
      </c>
      <c r="AJ60" s="76">
        <v>53.617873890226946</v>
      </c>
      <c r="AK60" s="76">
        <v>54.346409855134468</v>
      </c>
      <c r="AL60" s="76">
        <v>55.075811378396111</v>
      </c>
      <c r="AM60" s="76">
        <v>55.802673723910424</v>
      </c>
      <c r="AN60" s="76">
        <v>56.523789796486277</v>
      </c>
      <c r="AO60" s="76">
        <v>57.236118555259658</v>
      </c>
      <c r="AP60" s="76">
        <v>57.936875897777661</v>
      </c>
      <c r="AQ60" s="76">
        <v>58.623551674972084</v>
      </c>
      <c r="AR60" s="76">
        <v>59.293859165963234</v>
      </c>
      <c r="AS60" s="76">
        <v>59.886797757622865</v>
      </c>
      <c r="AT60" s="76">
        <v>60.577535082438018</v>
      </c>
      <c r="AU60" s="76">
        <v>61.183310433262399</v>
      </c>
      <c r="AV60" s="76">
        <v>61.795143537595024</v>
      </c>
      <c r="AW60" s="76">
        <v>62.413094972970974</v>
      </c>
      <c r="AX60" s="76">
        <v>62.877515649622978</v>
      </c>
      <c r="AY60" s="76">
        <v>63.391653862706121</v>
      </c>
      <c r="AZ60" s="76">
        <v>63.880669705359431</v>
      </c>
      <c r="BA60" s="76">
        <v>64.344567012067017</v>
      </c>
      <c r="BB60" s="76">
        <v>64.783587349693363</v>
      </c>
      <c r="BC60" s="76">
        <v>65.19807214261985</v>
      </c>
      <c r="BD60" s="76">
        <v>65.588502287575167</v>
      </c>
      <c r="BE60" s="76">
        <v>65.955485926944959</v>
      </c>
      <c r="BF60" s="76">
        <v>66.299741532726685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36.638995606518947</v>
      </c>
      <c r="M61" s="76">
        <v>37.165372481484958</v>
      </c>
      <c r="N61" s="76">
        <v>37.701038352287888</v>
      </c>
      <c r="O61" s="76">
        <v>38.245962379783286</v>
      </c>
      <c r="P61" s="76">
        <v>38.799857340079988</v>
      </c>
      <c r="Q61" s="76">
        <v>39.362746819623133</v>
      </c>
      <c r="R61" s="76">
        <v>39.934881846597499</v>
      </c>
      <c r="S61" s="76">
        <v>40.516185913915088</v>
      </c>
      <c r="T61" s="76">
        <v>41.10628592428094</v>
      </c>
      <c r="U61" s="76">
        <v>41.704776671633375</v>
      </c>
      <c r="V61" s="76">
        <v>42.311222166239006</v>
      </c>
      <c r="W61" s="76">
        <v>44.726181002173561</v>
      </c>
      <c r="X61" s="76">
        <v>45.405062204757748</v>
      </c>
      <c r="Y61" s="76">
        <v>46.092511141105668</v>
      </c>
      <c r="Z61" s="76">
        <v>46.786642589779539</v>
      </c>
      <c r="AA61" s="76">
        <v>47.487497687383296</v>
      </c>
      <c r="AB61" s="76">
        <v>48.195145595043755</v>
      </c>
      <c r="AC61" s="76">
        <v>48.909634162705807</v>
      </c>
      <c r="AD61" s="76">
        <v>49.630990265466814</v>
      </c>
      <c r="AE61" s="76">
        <v>50.359416199659513</v>
      </c>
      <c r="AF61" s="76">
        <v>51.094359603875411</v>
      </c>
      <c r="AG61" s="76">
        <v>51.835224736629499</v>
      </c>
      <c r="AH61" s="76">
        <v>52.581383192455377</v>
      </c>
      <c r="AI61" s="76">
        <v>53.332207628910155</v>
      </c>
      <c r="AJ61" s="76">
        <v>54.093942112831229</v>
      </c>
      <c r="AK61" s="76">
        <v>54.862776030477967</v>
      </c>
      <c r="AL61" s="76">
        <v>55.634984321455356</v>
      </c>
      <c r="AM61" s="76">
        <v>56.406974793369102</v>
      </c>
      <c r="AN61" s="76">
        <v>57.175331274048823</v>
      </c>
      <c r="AO61" s="76">
        <v>57.936808286050599</v>
      </c>
      <c r="AP61" s="76">
        <v>58.688346207437171</v>
      </c>
      <c r="AQ61" s="76">
        <v>59.427149793539407</v>
      </c>
      <c r="AR61" s="76">
        <v>60.150691906331822</v>
      </c>
      <c r="AS61" s="76">
        <v>60.856674043153703</v>
      </c>
      <c r="AT61" s="76">
        <v>61.543056704053775</v>
      </c>
      <c r="AU61" s="76">
        <v>62.158487271094316</v>
      </c>
      <c r="AV61" s="76">
        <v>62.780072143805256</v>
      </c>
      <c r="AW61" s="76">
        <v>63.407872865243306</v>
      </c>
      <c r="AX61" s="76">
        <v>64.041951593895732</v>
      </c>
      <c r="AY61" s="76">
        <v>64.682371109834691</v>
      </c>
      <c r="AZ61" s="76">
        <v>65.170476115102829</v>
      </c>
      <c r="BA61" s="76">
        <v>65.685610972538967</v>
      </c>
      <c r="BB61" s="76">
        <v>66.174538981292415</v>
      </c>
      <c r="BC61" s="76">
        <v>66.637457482797174</v>
      </c>
      <c r="BD61" s="76">
        <v>67.07472405029533</v>
      </c>
      <c r="BE61" s="76">
        <v>67.486846447933416</v>
      </c>
      <c r="BF61" s="76">
        <v>67.874465937939092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37.211171595123773</v>
      </c>
      <c r="N62" s="76">
        <v>37.752073042522603</v>
      </c>
      <c r="O62" s="76">
        <v>38.302793436500394</v>
      </c>
      <c r="P62" s="76">
        <v>38.863085740075327</v>
      </c>
      <c r="Q62" s="76">
        <v>39.433029697479974</v>
      </c>
      <c r="R62" s="76">
        <v>40.012946919179946</v>
      </c>
      <c r="S62" s="76">
        <v>40.602823122845905</v>
      </c>
      <c r="T62" s="76">
        <v>41.202338612256867</v>
      </c>
      <c r="U62" s="76">
        <v>41.811143246050918</v>
      </c>
      <c r="V62" s="76">
        <v>42.428857591805865</v>
      </c>
      <c r="W62" s="76">
        <v>44.86445052451419</v>
      </c>
      <c r="X62" s="76">
        <v>45.558004624843569</v>
      </c>
      <c r="Y62" s="76">
        <v>46.261448755346137</v>
      </c>
      <c r="Z62" s="76">
        <v>46.972902605205455</v>
      </c>
      <c r="AA62" s="76">
        <v>47.692516476194918</v>
      </c>
      <c r="AB62" s="76">
        <v>48.420477194664407</v>
      </c>
      <c r="AC62" s="76">
        <v>49.15695599724009</v>
      </c>
      <c r="AD62" s="76">
        <v>49.902108607209385</v>
      </c>
      <c r="AE62" s="76">
        <v>50.656284192089267</v>
      </c>
      <c r="AF62" s="76">
        <v>51.419033706166964</v>
      </c>
      <c r="AG62" s="76">
        <v>52.189862429013296</v>
      </c>
      <c r="AH62" s="76">
        <v>52.968240241859036</v>
      </c>
      <c r="AI62" s="76">
        <v>53.753636688059892</v>
      </c>
      <c r="AJ62" s="76">
        <v>54.552924913496177</v>
      </c>
      <c r="AK62" s="76">
        <v>55.362182601408968</v>
      </c>
      <c r="AL62" s="76">
        <v>56.177543447716836</v>
      </c>
      <c r="AM62" s="76">
        <v>56.995246598487341</v>
      </c>
      <c r="AN62" s="76">
        <v>57.81168276343174</v>
      </c>
      <c r="AO62" s="76">
        <v>58.623388563035434</v>
      </c>
      <c r="AP62" s="76">
        <v>59.427090292777379</v>
      </c>
      <c r="AQ62" s="76">
        <v>60.219711774336474</v>
      </c>
      <c r="AR62" s="76">
        <v>60.998434348615241</v>
      </c>
      <c r="AS62" s="76">
        <v>61.760708754097401</v>
      </c>
      <c r="AT62" s="76">
        <v>62.504213003686147</v>
      </c>
      <c r="AU62" s="76">
        <v>63.226900875081199</v>
      </c>
      <c r="AV62" s="76">
        <v>63.85916988383201</v>
      </c>
      <c r="AW62" s="76">
        <v>64.603023656148267</v>
      </c>
      <c r="AX62" s="76">
        <v>65.249053892709753</v>
      </c>
      <c r="AY62" s="76">
        <v>65.90154443163685</v>
      </c>
      <c r="AZ62" s="76">
        <v>66.475935713804944</v>
      </c>
      <c r="BA62" s="76">
        <v>67.046279618307182</v>
      </c>
      <c r="BB62" s="76">
        <v>67.589198272210695</v>
      </c>
      <c r="BC62" s="76">
        <v>68.104717047716562</v>
      </c>
      <c r="BD62" s="76">
        <v>68.593042622989472</v>
      </c>
      <c r="BE62" s="76">
        <v>69.054555661507237</v>
      </c>
      <c r="BF62" s="76">
        <v>69.48979487980705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37.799085247681312</v>
      </c>
      <c r="O63" s="76">
        <v>38.355207036439289</v>
      </c>
      <c r="P63" s="76">
        <v>38.92147263769742</v>
      </c>
      <c r="Q63" s="76">
        <v>39.498017559063349</v>
      </c>
      <c r="R63" s="76">
        <v>40.085233984090792</v>
      </c>
      <c r="S63" s="76">
        <v>40.683170244166682</v>
      </c>
      <c r="T63" s="76">
        <v>41.291560855591683</v>
      </c>
      <c r="U63" s="76">
        <v>41.910112061070869</v>
      </c>
      <c r="V63" s="76">
        <v>42.538502888719606</v>
      </c>
      <c r="W63" s="76">
        <v>44.993390250135938</v>
      </c>
      <c r="X63" s="76">
        <v>45.700880389503922</v>
      </c>
      <c r="Y63" s="76">
        <v>46.419557970469583</v>
      </c>
      <c r="Z63" s="76">
        <v>47.147551967802663</v>
      </c>
      <c r="AA63" s="76">
        <v>47.885128431797895</v>
      </c>
      <c r="AB63" s="76">
        <v>48.632600167360479</v>
      </c>
      <c r="AC63" s="76">
        <v>49.390272021697392</v>
      </c>
      <c r="AD63" s="76">
        <v>50.158440906753931</v>
      </c>
      <c r="AE63" s="76">
        <v>50.937617795773072</v>
      </c>
      <c r="AF63" s="76">
        <v>51.727473390321407</v>
      </c>
      <c r="AG63" s="76">
        <v>52.527632636667214</v>
      </c>
      <c r="AH63" s="76">
        <v>53.337684627537236</v>
      </c>
      <c r="AI63" s="76">
        <v>54.157219087903428</v>
      </c>
      <c r="AJ63" s="76">
        <v>54.993782088736303</v>
      </c>
      <c r="AK63" s="76">
        <v>55.843364587673094</v>
      </c>
      <c r="AL63" s="76">
        <v>56.701982824380678</v>
      </c>
      <c r="AM63" s="76">
        <v>57.565729223340867</v>
      </c>
      <c r="AN63" s="76">
        <v>58.430820893134815</v>
      </c>
      <c r="AO63" s="76">
        <v>59.293592991618659</v>
      </c>
      <c r="AP63" s="76">
        <v>60.150546340021279</v>
      </c>
      <c r="AQ63" s="76">
        <v>60.998381921368477</v>
      </c>
      <c r="AR63" s="76">
        <v>61.83399392716241</v>
      </c>
      <c r="AS63" s="76">
        <v>62.65453511090427</v>
      </c>
      <c r="AT63" s="76">
        <v>63.45742201067371</v>
      </c>
      <c r="AU63" s="76">
        <v>64.240318056318216</v>
      </c>
      <c r="AV63" s="76">
        <v>65.001152536507533</v>
      </c>
      <c r="AW63" s="76">
        <v>65.738145300648483</v>
      </c>
      <c r="AX63" s="76">
        <v>66.395526753654963</v>
      </c>
      <c r="AY63" s="76">
        <v>67.059482021191513</v>
      </c>
      <c r="AZ63" s="76">
        <v>67.730076841403431</v>
      </c>
      <c r="BA63" s="76">
        <v>68.407377609817459</v>
      </c>
      <c r="BB63" s="76">
        <v>69.091451385915633</v>
      </c>
      <c r="BC63" s="76">
        <v>69.595272871987717</v>
      </c>
      <c r="BD63" s="76">
        <v>70.138928407985802</v>
      </c>
      <c r="BE63" s="76">
        <v>70.654163136674526</v>
      </c>
      <c r="BF63" s="76">
        <v>71.141386005290798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38.403472519712814</v>
      </c>
      <c r="P64" s="76">
        <v>38.975301303406283</v>
      </c>
      <c r="Q64" s="76">
        <v>39.558006344803545</v>
      </c>
      <c r="R64" s="76">
        <v>40.15204986511484</v>
      </c>
      <c r="S64" s="76">
        <v>40.757542643951844</v>
      </c>
      <c r="T64" s="76">
        <v>41.374273639540313</v>
      </c>
      <c r="U64" s="76">
        <v>42.002006157242533</v>
      </c>
      <c r="V64" s="76">
        <v>42.64047888484869</v>
      </c>
      <c r="W64" s="76">
        <v>45.1133521323287</v>
      </c>
      <c r="X64" s="76">
        <v>45.834029291325287</v>
      </c>
      <c r="Y64" s="76">
        <v>46.567158485653934</v>
      </c>
      <c r="Z64" s="76">
        <v>47.310881459475745</v>
      </c>
      <c r="AA64" s="76">
        <v>48.065585192430014</v>
      </c>
      <c r="AB64" s="76">
        <v>48.831715300698633</v>
      </c>
      <c r="AC64" s="76">
        <v>49.609718947048734</v>
      </c>
      <c r="AD64" s="76">
        <v>50.400045048655372</v>
      </c>
      <c r="AE64" s="76">
        <v>51.20337976689239</v>
      </c>
      <c r="AF64" s="76">
        <v>52.019528759328423</v>
      </c>
      <c r="AG64" s="76">
        <v>52.848254248470091</v>
      </c>
      <c r="AH64" s="76">
        <v>53.689284677982549</v>
      </c>
      <c r="AI64" s="76">
        <v>54.542352775929302</v>
      </c>
      <c r="AJ64" s="76">
        <v>55.415718614225419</v>
      </c>
      <c r="AK64" s="76">
        <v>56.305312865723579</v>
      </c>
      <c r="AL64" s="76">
        <v>57.207060196566445</v>
      </c>
      <c r="AM64" s="76">
        <v>58.116930940005147</v>
      </c>
      <c r="AN64" s="76">
        <v>59.030991331591707</v>
      </c>
      <c r="AO64" s="76">
        <v>59.945395146946318</v>
      </c>
      <c r="AP64" s="76">
        <v>60.856434661488493</v>
      </c>
      <c r="AQ64" s="76">
        <v>61.760578523296921</v>
      </c>
      <c r="AR64" s="76">
        <v>62.654488839321132</v>
      </c>
      <c r="AS64" s="76">
        <v>63.5350248216808</v>
      </c>
      <c r="AT64" s="76">
        <v>64.399297803898818</v>
      </c>
      <c r="AU64" s="76">
        <v>65.244700653675579</v>
      </c>
      <c r="AV64" s="76">
        <v>66.068863217904465</v>
      </c>
      <c r="AW64" s="76">
        <v>66.869700179677139</v>
      </c>
      <c r="AX64" s="76">
        <v>67.64541379820308</v>
      </c>
      <c r="AY64" s="76">
        <v>68.321867936185114</v>
      </c>
      <c r="AZ64" s="76">
        <v>69.115710430193189</v>
      </c>
      <c r="BA64" s="76">
        <v>69.806867534495126</v>
      </c>
      <c r="BB64" s="76">
        <v>70.504936209840082</v>
      </c>
      <c r="BC64" s="76">
        <v>71.104437009541286</v>
      </c>
      <c r="BD64" s="76">
        <v>71.707707270740443</v>
      </c>
      <c r="BE64" s="76">
        <v>72.28104155207339</v>
      </c>
      <c r="BF64" s="76">
        <v>72.824690354293679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39.024857398569921</v>
      </c>
      <c r="Q65" s="76">
        <v>39.613297248695872</v>
      </c>
      <c r="R65" s="76">
        <v>40.213710074143407</v>
      </c>
      <c r="S65" s="76">
        <v>40.826268439048704</v>
      </c>
      <c r="T65" s="76">
        <v>41.450815444170267</v>
      </c>
      <c r="U65" s="76">
        <v>42.087171538062016</v>
      </c>
      <c r="V65" s="76">
        <v>42.735135605399897</v>
      </c>
      <c r="W65" s="76">
        <v>45.224728312906464</v>
      </c>
      <c r="X65" s="76">
        <v>45.957840825644219</v>
      </c>
      <c r="Y65" s="76">
        <v>46.70463038497612</v>
      </c>
      <c r="Z65" s="76">
        <v>47.463254086730252</v>
      </c>
      <c r="AA65" s="76">
        <v>48.234223609918942</v>
      </c>
      <c r="AB65" s="76">
        <v>49.018122693280915</v>
      </c>
      <c r="AC65" s="76">
        <v>49.815547916782783</v>
      </c>
      <c r="AD65" s="76">
        <v>50.627109362722607</v>
      </c>
      <c r="AE65" s="76">
        <v>51.453680024738773</v>
      </c>
      <c r="AF65" s="76">
        <v>52.295214245968445</v>
      </c>
      <c r="AG65" s="76">
        <v>53.151627780097407</v>
      </c>
      <c r="AH65" s="76">
        <v>54.022807393903491</v>
      </c>
      <c r="AI65" s="76">
        <v>54.908650721805905</v>
      </c>
      <c r="AJ65" s="76">
        <v>55.818169592414492</v>
      </c>
      <c r="AK65" s="76">
        <v>56.747261690843466</v>
      </c>
      <c r="AL65" s="76">
        <v>57.691787492703874</v>
      </c>
      <c r="AM65" s="76">
        <v>58.647622012555843</v>
      </c>
      <c r="AN65" s="76">
        <v>59.61070608598714</v>
      </c>
      <c r="AO65" s="76">
        <v>60.577035475687907</v>
      </c>
      <c r="AP65" s="76">
        <v>61.542714557330349</v>
      </c>
      <c r="AQ65" s="76">
        <v>62.503997050609108</v>
      </c>
      <c r="AR65" s="76">
        <v>63.457305148533386</v>
      </c>
      <c r="AS65" s="76">
        <v>64.399256876292355</v>
      </c>
      <c r="AT65" s="76">
        <v>65.326662707995354</v>
      </c>
      <c r="AU65" s="76">
        <v>66.236604485068298</v>
      </c>
      <c r="AV65" s="76">
        <v>67.126431226024636</v>
      </c>
      <c r="AW65" s="76">
        <v>67.993750590704622</v>
      </c>
      <c r="AX65" s="76">
        <v>68.83645165887836</v>
      </c>
      <c r="AY65" s="76">
        <v>69.652708853921425</v>
      </c>
      <c r="AZ65" s="76">
        <v>70.440999677607792</v>
      </c>
      <c r="BA65" s="76">
        <v>71.14540967438387</v>
      </c>
      <c r="BB65" s="76">
        <v>71.856863771127706</v>
      </c>
      <c r="BC65" s="76">
        <v>72.575432408838978</v>
      </c>
      <c r="BD65" s="76">
        <v>73.301186732927363</v>
      </c>
      <c r="BE65" s="76">
        <v>73.930394723047769</v>
      </c>
      <c r="BF65" s="76">
        <v>74.534955629263621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39.664192171298104</v>
      </c>
      <c r="R66" s="76">
        <v>40.270533627859869</v>
      </c>
      <c r="S66" s="76">
        <v>40.889682639020457</v>
      </c>
      <c r="T66" s="76">
        <v>41.52153567734409</v>
      </c>
      <c r="U66" s="76">
        <v>42.165969875170639</v>
      </c>
      <c r="V66" s="76">
        <v>42.822844237307073</v>
      </c>
      <c r="W66" s="76">
        <v>45.327940653285438</v>
      </c>
      <c r="X66" s="76">
        <v>46.07274270742807</v>
      </c>
      <c r="Y66" s="76">
        <v>46.83240167044648</v>
      </c>
      <c r="Z66" s="76">
        <v>47.605091689496106</v>
      </c>
      <c r="AA66" s="76">
        <v>48.391451532817719</v>
      </c>
      <c r="AB66" s="76">
        <v>49.192206854862413</v>
      </c>
      <c r="AC66" s="76">
        <v>50.00810912009505</v>
      </c>
      <c r="AD66" s="76">
        <v>50.839937003064897</v>
      </c>
      <c r="AE66" s="76">
        <v>51.688760111582546</v>
      </c>
      <c r="AF66" s="76">
        <v>52.554693530970873</v>
      </c>
      <c r="AG66" s="76">
        <v>53.437821187989215</v>
      </c>
      <c r="AH66" s="76">
        <v>54.338205652065014</v>
      </c>
      <c r="AI66" s="76">
        <v>55.255930054687319</v>
      </c>
      <c r="AJ66" s="76">
        <v>56.20079197060641</v>
      </c>
      <c r="AK66" s="76">
        <v>57.168683645299481</v>
      </c>
      <c r="AL66" s="76">
        <v>58.155429624236888</v>
      </c>
      <c r="AM66" s="76">
        <v>59.156837907853209</v>
      </c>
      <c r="AN66" s="76">
        <v>60.168751587750627</v>
      </c>
      <c r="AO66" s="76">
        <v>61.1870345952779</v>
      </c>
      <c r="AP66" s="76">
        <v>62.207627411583516</v>
      </c>
      <c r="AQ66" s="76">
        <v>63.226590024254506</v>
      </c>
      <c r="AR66" s="76">
        <v>64.240122528705783</v>
      </c>
      <c r="AS66" s="76">
        <v>65.24459541079851</v>
      </c>
      <c r="AT66" s="76">
        <v>66.236568184710421</v>
      </c>
      <c r="AU66" s="76">
        <v>67.212815854643736</v>
      </c>
      <c r="AV66" s="76">
        <v>68.170369050339616</v>
      </c>
      <c r="AW66" s="76">
        <v>69.106546056018672</v>
      </c>
      <c r="AX66" s="76">
        <v>70.018920718392806</v>
      </c>
      <c r="AY66" s="76">
        <v>70.905345595414616</v>
      </c>
      <c r="AZ66" s="76">
        <v>71.763979679627596</v>
      </c>
      <c r="BA66" s="76">
        <v>72.593290455699545</v>
      </c>
      <c r="BB66" s="76">
        <v>73.319223360256544</v>
      </c>
      <c r="BC66" s="76">
        <v>74.159439398117726</v>
      </c>
      <c r="BD66" s="76">
        <v>74.9010337920989</v>
      </c>
      <c r="BE66" s="76">
        <v>75.650044130019893</v>
      </c>
      <c r="BF66" s="76">
        <v>76.26729450193173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40.322837297007361</v>
      </c>
      <c r="S67" s="76">
        <v>40.948120583929068</v>
      </c>
      <c r="T67" s="76">
        <v>41.586787238125929</v>
      </c>
      <c r="U67" s="76">
        <v>42.238770136494352</v>
      </c>
      <c r="V67" s="76">
        <v>42.903987774549741</v>
      </c>
      <c r="W67" s="76">
        <v>45.42342839620396</v>
      </c>
      <c r="X67" s="76">
        <v>46.179187110054208</v>
      </c>
      <c r="Y67" s="76">
        <v>46.950933033037096</v>
      </c>
      <c r="Z67" s="76">
        <v>47.736858225663227</v>
      </c>
      <c r="AA67" s="76">
        <v>48.537729616287265</v>
      </c>
      <c r="AB67" s="76">
        <v>49.354417088200307</v>
      </c>
      <c r="AC67" s="76">
        <v>50.187830832082653</v>
      </c>
      <c r="AD67" s="76">
        <v>51.038923781556747</v>
      </c>
      <c r="AE67" s="76">
        <v>51.908970005937661</v>
      </c>
      <c r="AF67" s="76">
        <v>52.798255577783806</v>
      </c>
      <c r="AG67" s="76">
        <v>53.707045425743672</v>
      </c>
      <c r="AH67" s="76">
        <v>54.635593639163488</v>
      </c>
      <c r="AI67" s="76">
        <v>55.58418778213251</v>
      </c>
      <c r="AJ67" s="76">
        <v>56.563441009805331</v>
      </c>
      <c r="AK67" s="76">
        <v>57.569267347376467</v>
      </c>
      <c r="AL67" s="76">
        <v>58.597483924586363</v>
      </c>
      <c r="AM67" s="76">
        <v>59.643860924021162</v>
      </c>
      <c r="AN67" s="76">
        <v>60.704172905890793</v>
      </c>
      <c r="AO67" s="76">
        <v>61.774180388745357</v>
      </c>
      <c r="AP67" s="76">
        <v>62.849686837679954</v>
      </c>
      <c r="AQ67" s="76">
        <v>63.926583131671464</v>
      </c>
      <c r="AR67" s="76">
        <v>65.000868951983435</v>
      </c>
      <c r="AS67" s="76">
        <v>66.068685433531925</v>
      </c>
      <c r="AT67" s="76">
        <v>67.126336045558176</v>
      </c>
      <c r="AU67" s="76">
        <v>68.170336743313882</v>
      </c>
      <c r="AV67" s="76">
        <v>69.197403603965441</v>
      </c>
      <c r="AW67" s="76">
        <v>70.204530707591957</v>
      </c>
      <c r="AX67" s="76">
        <v>71.188993437432643</v>
      </c>
      <c r="AY67" s="76">
        <v>72.148320189711001</v>
      </c>
      <c r="AZ67" s="76">
        <v>73.080341024872638</v>
      </c>
      <c r="BA67" s="76">
        <v>73.983197248884821</v>
      </c>
      <c r="BB67" s="76">
        <v>74.855380761683932</v>
      </c>
      <c r="BC67" s="76">
        <v>75.603934569300776</v>
      </c>
      <c r="BD67" s="76">
        <v>76.503032990782629</v>
      </c>
      <c r="BE67" s="76">
        <v>77.268063320690459</v>
      </c>
      <c r="BF67" s="76">
        <v>78.040743953897362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41.001913914631686</v>
      </c>
      <c r="T68" s="76">
        <v>41.646921854281537</v>
      </c>
      <c r="U68" s="76">
        <v>42.305943246002656</v>
      </c>
      <c r="V68" s="76">
        <v>42.978954958320315</v>
      </c>
      <c r="W68" s="76">
        <v>45.511640381695919</v>
      </c>
      <c r="X68" s="76">
        <v>46.277641847448379</v>
      </c>
      <c r="Y68" s="76">
        <v>47.060707967808689</v>
      </c>
      <c r="Z68" s="76">
        <v>47.859048802666571</v>
      </c>
      <c r="AA68" s="76">
        <v>48.673559281032297</v>
      </c>
      <c r="AB68" s="76">
        <v>49.505254422144517</v>
      </c>
      <c r="AC68" s="76">
        <v>50.355205409430731</v>
      </c>
      <c r="AD68" s="76">
        <v>51.224543362940274</v>
      </c>
      <c r="AE68" s="76">
        <v>52.114752713845533</v>
      </c>
      <c r="AF68" s="76">
        <v>53.026298878621844</v>
      </c>
      <c r="AG68" s="76">
        <v>53.959638670310753</v>
      </c>
      <c r="AH68" s="76">
        <v>54.915231455222923</v>
      </c>
      <c r="AI68" s="76">
        <v>55.893586239184835</v>
      </c>
      <c r="AJ68" s="76">
        <v>56.906157176791851</v>
      </c>
      <c r="AK68" s="76">
        <v>57.948906437175879</v>
      </c>
      <c r="AL68" s="76">
        <v>59.017671911050968</v>
      </c>
      <c r="AM68" s="76">
        <v>60.108215414914582</v>
      </c>
      <c r="AN68" s="76">
        <v>61.216273092890454</v>
      </c>
      <c r="AO68" s="76">
        <v>62.337532066370997</v>
      </c>
      <c r="AP68" s="76">
        <v>63.467687948107979</v>
      </c>
      <c r="AQ68" s="76">
        <v>64.602490062554807</v>
      </c>
      <c r="AR68" s="76">
        <v>65.73776285778969</v>
      </c>
      <c r="AS68" s="76">
        <v>66.869440248945196</v>
      </c>
      <c r="AT68" s="76">
        <v>67.993588151548451</v>
      </c>
      <c r="AU68" s="76">
        <v>69.106459550288392</v>
      </c>
      <c r="AV68" s="76">
        <v>70.204501833149521</v>
      </c>
      <c r="AW68" s="76">
        <v>71.284388303846441</v>
      </c>
      <c r="AX68" s="76">
        <v>72.343063524336955</v>
      </c>
      <c r="AY68" s="76">
        <v>73.377747690136331</v>
      </c>
      <c r="AZ68" s="76">
        <v>74.385939477851039</v>
      </c>
      <c r="BA68" s="76">
        <v>75.365443522841531</v>
      </c>
      <c r="BB68" s="76">
        <v>76.314416325800636</v>
      </c>
      <c r="BC68" s="76">
        <v>77.231293554510628</v>
      </c>
      <c r="BD68" s="76">
        <v>78.11479105977466</v>
      </c>
      <c r="BE68" s="76">
        <v>78.895938970372413</v>
      </c>
      <c r="BF68" s="76">
        <v>79.684898360076133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41.702285081809414</v>
      </c>
      <c r="U69" s="76">
        <v>42.36785630305161</v>
      </c>
      <c r="V69" s="76">
        <v>43.048133651044374</v>
      </c>
      <c r="W69" s="76">
        <v>45.593026429183098</v>
      </c>
      <c r="X69" s="76">
        <v>46.368580505112156</v>
      </c>
      <c r="Y69" s="76">
        <v>47.162221566857419</v>
      </c>
      <c r="Z69" s="76">
        <v>47.972177063117243</v>
      </c>
      <c r="AA69" s="76">
        <v>48.799468639313886</v>
      </c>
      <c r="AB69" s="76">
        <v>49.64525604959033</v>
      </c>
      <c r="AC69" s="76">
        <v>50.51077224378389</v>
      </c>
      <c r="AD69" s="76">
        <v>51.397328774642482</v>
      </c>
      <c r="AE69" s="76">
        <v>52.306624420438709</v>
      </c>
      <c r="AF69" s="76">
        <v>53.239310387124299</v>
      </c>
      <c r="AG69" s="76">
        <v>54.196044233676758</v>
      </c>
      <c r="AH69" s="76">
        <v>55.177502266015246</v>
      </c>
      <c r="AI69" s="76">
        <v>56.184429811560548</v>
      </c>
      <c r="AJ69" s="76">
        <v>57.229142854581688</v>
      </c>
      <c r="AK69" s="76">
        <v>58.307676755242397</v>
      </c>
      <c r="AL69" s="76">
        <v>59.415917464446451</v>
      </c>
      <c r="AM69" s="76">
        <v>60.549647534364361</v>
      </c>
      <c r="AN69" s="76">
        <v>61.704595060758443</v>
      </c>
      <c r="AO69" s="76">
        <v>62.876404712568835</v>
      </c>
      <c r="AP69" s="76">
        <v>64.060695046123953</v>
      </c>
      <c r="AQ69" s="76">
        <v>65.25310371636219</v>
      </c>
      <c r="AR69" s="76">
        <v>66.449308111226244</v>
      </c>
      <c r="AS69" s="76">
        <v>67.645060625986389</v>
      </c>
      <c r="AT69" s="76">
        <v>68.836212136850193</v>
      </c>
      <c r="AU69" s="76">
        <v>70.018771474974542</v>
      </c>
      <c r="AV69" s="76">
        <v>71.188914366675419</v>
      </c>
      <c r="AW69" s="76">
        <v>72.343037585133487</v>
      </c>
      <c r="AX69" s="76">
        <v>73.477757729581228</v>
      </c>
      <c r="AY69" s="76">
        <v>74.589956668577315</v>
      </c>
      <c r="AZ69" s="76">
        <v>75.676817048334712</v>
      </c>
      <c r="BA69" s="76">
        <v>76.735804346744402</v>
      </c>
      <c r="BB69" s="76">
        <v>77.764728724577509</v>
      </c>
      <c r="BC69" s="76">
        <v>78.7616874687577</v>
      </c>
      <c r="BD69" s="76">
        <v>79.725064217904276</v>
      </c>
      <c r="BE69" s="76">
        <v>80.653555621220193</v>
      </c>
      <c r="BF69" s="76">
        <v>81.460091177432389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42.424867966084747</v>
      </c>
      <c r="V70" s="76">
        <v>43.111905456035814</v>
      </c>
      <c r="W70" s="76">
        <v>45.668030406356948</v>
      </c>
      <c r="X70" s="76">
        <v>46.45247436858368</v>
      </c>
      <c r="Y70" s="76">
        <v>47.255971210189784</v>
      </c>
      <c r="Z70" s="76">
        <v>48.076764548422339</v>
      </c>
      <c r="AA70" s="76">
        <v>48.916000456690888</v>
      </c>
      <c r="AB70" s="76">
        <v>49.774981829388871</v>
      </c>
      <c r="AC70" s="76">
        <v>50.655102769871668</v>
      </c>
      <c r="AD70" s="76">
        <v>51.557855919471251</v>
      </c>
      <c r="AE70" s="76">
        <v>52.485156544070257</v>
      </c>
      <c r="AF70" s="76">
        <v>53.437846196790915</v>
      </c>
      <c r="AG70" s="76">
        <v>54.416790004304829</v>
      </c>
      <c r="AH70" s="76">
        <v>55.422890707371216</v>
      </c>
      <c r="AI70" s="76">
        <v>56.457142570029923</v>
      </c>
      <c r="AJ70" s="76">
        <v>57.53273956057393</v>
      </c>
      <c r="AK70" s="76">
        <v>58.6458135731976</v>
      </c>
      <c r="AL70" s="76">
        <v>59.792324566503147</v>
      </c>
      <c r="AM70" s="76">
        <v>60.968104027418057</v>
      </c>
      <c r="AN70" s="76">
        <v>62.168902004491599</v>
      </c>
      <c r="AO70" s="76">
        <v>63.390351923437066</v>
      </c>
      <c r="AP70" s="76">
        <v>64.628027030180846</v>
      </c>
      <c r="AQ70" s="76">
        <v>65.877484859399075</v>
      </c>
      <c r="AR70" s="76">
        <v>67.134286291894725</v>
      </c>
      <c r="AS70" s="76">
        <v>68.394030956243128</v>
      </c>
      <c r="AT70" s="76">
        <v>69.652380846954117</v>
      </c>
      <c r="AU70" s="76">
        <v>70.905123555975848</v>
      </c>
      <c r="AV70" s="76">
        <v>72.148182207695598</v>
      </c>
      <c r="AW70" s="76">
        <v>73.377674941404678</v>
      </c>
      <c r="AX70" s="76">
        <v>74.589933221275075</v>
      </c>
      <c r="AY70" s="76">
        <v>75.781502704097292</v>
      </c>
      <c r="AZ70" s="76">
        <v>76.949222026614507</v>
      </c>
      <c r="BA70" s="76">
        <v>78.090232517608996</v>
      </c>
      <c r="BB70" s="76">
        <v>79.201995146289164</v>
      </c>
      <c r="BC70" s="76">
        <v>80.2822573142615</v>
      </c>
      <c r="BD70" s="76">
        <v>81.329054775958653</v>
      </c>
      <c r="BE70" s="76">
        <v>82.34074412142914</v>
      </c>
      <c r="BF70" s="76">
        <v>83.316019219517159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43.170642510621306</v>
      </c>
      <c r="W71" s="76">
        <v>45.737086252988469</v>
      </c>
      <c r="X71" s="76">
        <v>46.52978761144518</v>
      </c>
      <c r="Y71" s="76">
        <v>47.342450830715627</v>
      </c>
      <c r="Z71" s="76">
        <v>48.173333959891274</v>
      </c>
      <c r="AA71" s="76">
        <v>49.023704335302455</v>
      </c>
      <c r="AB71" s="76">
        <v>49.895005335683933</v>
      </c>
      <c r="AC71" s="76">
        <v>50.788790345149557</v>
      </c>
      <c r="AD71" s="76">
        <v>51.706732278718789</v>
      </c>
      <c r="AE71" s="76">
        <v>52.650963295188554</v>
      </c>
      <c r="AF71" s="76">
        <v>53.622518033017514</v>
      </c>
      <c r="AG71" s="76">
        <v>54.622474003279585</v>
      </c>
      <c r="AH71" s="76">
        <v>55.651967701222603</v>
      </c>
      <c r="AI71" s="76">
        <v>56.712252614693213</v>
      </c>
      <c r="AJ71" s="76">
        <v>57.817412212355045</v>
      </c>
      <c r="AK71" s="76">
        <v>58.963696262123548</v>
      </c>
      <c r="AL71" s="76">
        <v>60.14716293466256</v>
      </c>
      <c r="AM71" s="76">
        <v>61.363719468221291</v>
      </c>
      <c r="AN71" s="76">
        <v>62.609166939237625</v>
      </c>
      <c r="AO71" s="76">
        <v>63.879158376375116</v>
      </c>
      <c r="AP71" s="76">
        <v>65.169253737213566</v>
      </c>
      <c r="AQ71" s="76">
        <v>66.474962956961235</v>
      </c>
      <c r="AR71" s="76">
        <v>67.791762664078703</v>
      </c>
      <c r="AS71" s="76">
        <v>69.115130902946859</v>
      </c>
      <c r="AT71" s="76">
        <v>70.44057006075306</v>
      </c>
      <c r="AU71" s="76">
        <v>71.763673112845566</v>
      </c>
      <c r="AV71" s="76">
        <v>73.080133816668891</v>
      </c>
      <c r="AW71" s="76">
        <v>74.385811006861488</v>
      </c>
      <c r="AX71" s="76">
        <v>75.676749616744644</v>
      </c>
      <c r="AY71" s="76">
        <v>76.949200674573589</v>
      </c>
      <c r="AZ71" s="76">
        <v>78.199660106768476</v>
      </c>
      <c r="BA71" s="76">
        <v>79.424919279512352</v>
      </c>
      <c r="BB71" s="76">
        <v>80.622104496297283</v>
      </c>
      <c r="BC71" s="76">
        <v>81.788609630940257</v>
      </c>
      <c r="BD71" s="76">
        <v>82.9221112852874</v>
      </c>
      <c r="BE71" s="76">
        <v>84.02061004245337</v>
      </c>
      <c r="BF71" s="76">
        <v>85.082453967356329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45.800620765581805</v>
      </c>
      <c r="X72" s="76">
        <v>46.600979486129411</v>
      </c>
      <c r="Y72" s="76">
        <v>47.422152384283244</v>
      </c>
      <c r="Z72" s="76">
        <v>48.262409776573918</v>
      </c>
      <c r="AA72" s="76">
        <v>49.123136349638578</v>
      </c>
      <c r="AB72" s="76">
        <v>50.005912381524233</v>
      </c>
      <c r="AC72" s="76">
        <v>50.912447541384282</v>
      </c>
      <c r="AD72" s="76">
        <v>51.844592864206575</v>
      </c>
      <c r="AE72" s="76">
        <v>52.804696201824832</v>
      </c>
      <c r="AF72" s="76">
        <v>53.793986294878366</v>
      </c>
      <c r="AG72" s="76">
        <v>54.813755922587809</v>
      </c>
      <c r="AH72" s="76">
        <v>55.86538051672612</v>
      </c>
      <c r="AI72" s="76">
        <v>56.950380742608623</v>
      </c>
      <c r="AJ72" s="76">
        <v>58.083736558544366</v>
      </c>
      <c r="AK72" s="76">
        <v>59.261834720379333</v>
      </c>
      <c r="AL72" s="76">
        <v>60.480853762930955</v>
      </c>
      <c r="AM72" s="76">
        <v>61.736801709417783</v>
      </c>
      <c r="AN72" s="76">
        <v>63.025558325713192</v>
      </c>
      <c r="AO72" s="76">
        <v>64.342826160406133</v>
      </c>
      <c r="AP72" s="76">
        <v>65.684183549313289</v>
      </c>
      <c r="AQ72" s="76">
        <v>67.045125645604301</v>
      </c>
      <c r="AR72" s="76">
        <v>68.421078092075973</v>
      </c>
      <c r="AS72" s="76">
        <v>69.807430289945046</v>
      </c>
      <c r="AT72" s="76">
        <v>71.199556799061128</v>
      </c>
      <c r="AU72" s="76">
        <v>72.592885801459971</v>
      </c>
      <c r="AV72" s="76">
        <v>73.98290873476202</v>
      </c>
      <c r="AW72" s="76">
        <v>75.365248738930205</v>
      </c>
      <c r="AX72" s="76">
        <v>76.735683802648538</v>
      </c>
      <c r="AY72" s="76">
        <v>78.090169501265251</v>
      </c>
      <c r="AZ72" s="76">
        <v>79.424899678622381</v>
      </c>
      <c r="BA72" s="76">
        <v>80.736315984221747</v>
      </c>
      <c r="BB72" s="76">
        <v>82.02118614520765</v>
      </c>
      <c r="BC72" s="76">
        <v>83.276563798821201</v>
      </c>
      <c r="BD72" s="76">
        <v>84.499763247104013</v>
      </c>
      <c r="BE72" s="76">
        <v>85.688417596697022</v>
      </c>
      <c r="BF72" s="76">
        <v>86.840512987562818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46.666514800333999</v>
      </c>
      <c r="Y73" s="76">
        <v>47.495576554596113</v>
      </c>
      <c r="Z73" s="76">
        <v>48.344529121781569</v>
      </c>
      <c r="AA73" s="76">
        <v>49.214870002364073</v>
      </c>
      <c r="AB73" s="76">
        <v>50.108311993969131</v>
      </c>
      <c r="AC73" s="76">
        <v>51.026717069340805</v>
      </c>
      <c r="AD73" s="76">
        <v>51.972111033500653</v>
      </c>
      <c r="AE73" s="76">
        <v>52.947054769029457</v>
      </c>
      <c r="AF73" s="76">
        <v>53.95297053288008</v>
      </c>
      <c r="AG73" s="76">
        <v>54.99136742394375</v>
      </c>
      <c r="AH73" s="76">
        <v>56.06386292875419</v>
      </c>
      <c r="AI73" s="76">
        <v>57.172250548964968</v>
      </c>
      <c r="AJ73" s="76">
        <v>58.332409378344387</v>
      </c>
      <c r="AK73" s="76">
        <v>59.540879889455681</v>
      </c>
      <c r="AL73" s="76">
        <v>60.793980835323921</v>
      </c>
      <c r="AM73" s="76">
        <v>62.087843938820775</v>
      </c>
      <c r="AN73" s="76">
        <v>63.418453472215973</v>
      </c>
      <c r="AO73" s="76">
        <v>64.781589968326173</v>
      </c>
      <c r="AP73" s="76">
        <v>66.172880845607438</v>
      </c>
      <c r="AQ73" s="76">
        <v>67.587838911837835</v>
      </c>
      <c r="AR73" s="76">
        <v>69.02187237594201</v>
      </c>
      <c r="AS73" s="76">
        <v>70.47031594820713</v>
      </c>
      <c r="AT73" s="76">
        <v>71.928449914472878</v>
      </c>
      <c r="AU73" s="76">
        <v>73.391570014217052</v>
      </c>
      <c r="AV73" s="76">
        <v>74.854995661165617</v>
      </c>
      <c r="AW73" s="76">
        <v>76.31414178978973</v>
      </c>
      <c r="AX73" s="76">
        <v>77.764543417298</v>
      </c>
      <c r="AY73" s="76">
        <v>79.201880522859824</v>
      </c>
      <c r="AZ73" s="76">
        <v>80.62204466607291</v>
      </c>
      <c r="BA73" s="76">
        <v>82.021167719343794</v>
      </c>
      <c r="BB73" s="76">
        <v>83.395660600495631</v>
      </c>
      <c r="BC73" s="76">
        <v>84.742210715090664</v>
      </c>
      <c r="BD73" s="76">
        <v>86.057783910919483</v>
      </c>
      <c r="BE73" s="76">
        <v>87.339642611255897</v>
      </c>
      <c r="BF73" s="76">
        <v>88.585399447629399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47.5631499076149</v>
      </c>
      <c r="Z74" s="76">
        <v>48.420154391052975</v>
      </c>
      <c r="AA74" s="76">
        <v>49.299404332005274</v>
      </c>
      <c r="AB74" s="76">
        <v>50.202740031297068</v>
      </c>
      <c r="AC74" s="76">
        <v>51.132170967418006</v>
      </c>
      <c r="AD74" s="76">
        <v>52.089893342514671</v>
      </c>
      <c r="AE74" s="76">
        <v>53.07867712848406</v>
      </c>
      <c r="AF74" s="76">
        <v>54.100136076300913</v>
      </c>
      <c r="AG74" s="76">
        <v>55.15599498091531</v>
      </c>
      <c r="AH74" s="76">
        <v>56.248114577049236</v>
      </c>
      <c r="AI74" s="76">
        <v>57.378564679155417</v>
      </c>
      <c r="AJ74" s="76">
        <v>58.564122064076095</v>
      </c>
      <c r="AK74" s="76">
        <v>59.801495231498393</v>
      </c>
      <c r="AL74" s="76">
        <v>61.087160593775366</v>
      </c>
      <c r="AM74" s="76">
        <v>62.417394164977139</v>
      </c>
      <c r="AN74" s="76">
        <v>63.788308398018046</v>
      </c>
      <c r="AO74" s="76">
        <v>65.195788423277236</v>
      </c>
      <c r="AP74" s="76">
        <v>66.635539988780266</v>
      </c>
      <c r="AQ74" s="76">
        <v>68.103125028102042</v>
      </c>
      <c r="AR74" s="76">
        <v>69.593967488989804</v>
      </c>
      <c r="AS74" s="76">
        <v>71.103381628150316</v>
      </c>
      <c r="AT74" s="76">
        <v>72.626588018724931</v>
      </c>
      <c r="AU74" s="76">
        <v>74.158784057890401</v>
      </c>
      <c r="AV74" s="76">
        <v>75.695149921150247</v>
      </c>
      <c r="AW74" s="76">
        <v>77.230923001306806</v>
      </c>
      <c r="AX74" s="76">
        <v>78.761423090102483</v>
      </c>
      <c r="AY74" s="76">
        <v>80.282078672336596</v>
      </c>
      <c r="AZ74" s="76">
        <v>81.788498966696068</v>
      </c>
      <c r="BA74" s="76">
        <v>83.27650591840812</v>
      </c>
      <c r="BB74" s="76">
        <v>84.742193049294102</v>
      </c>
      <c r="BC74" s="76">
        <v>86.181883523481375</v>
      </c>
      <c r="BD74" s="76">
        <v>87.592169158626334</v>
      </c>
      <c r="BE74" s="76">
        <v>88.969955696625718</v>
      </c>
      <c r="BF74" s="76">
        <v>90.312479066806048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48.489744503116711</v>
      </c>
      <c r="AA75" s="76">
        <v>49.377236044772701</v>
      </c>
      <c r="AB75" s="76">
        <v>50.28973176633864</v>
      </c>
      <c r="AC75" s="76">
        <v>51.229383174017165</v>
      </c>
      <c r="AD75" s="76">
        <v>52.198551621073641</v>
      </c>
      <c r="AE75" s="76">
        <v>53.200211108529409</v>
      </c>
      <c r="AF75" s="76">
        <v>54.236163576514386</v>
      </c>
      <c r="AG75" s="76">
        <v>55.308347366589985</v>
      </c>
      <c r="AH75" s="76">
        <v>56.418865873239895</v>
      </c>
      <c r="AI75" s="76">
        <v>57.570066645759489</v>
      </c>
      <c r="AJ75" s="76">
        <v>58.779618883536493</v>
      </c>
      <c r="AK75" s="76">
        <v>60.044411001871012</v>
      </c>
      <c r="AL75" s="76">
        <v>61.361092034589525</v>
      </c>
      <c r="AM75" s="76">
        <v>62.726100413525728</v>
      </c>
      <c r="AN75" s="76">
        <v>64.135698079835535</v>
      </c>
      <c r="AO75" s="76">
        <v>65.585899213322094</v>
      </c>
      <c r="AP75" s="76">
        <v>67.072515280898585</v>
      </c>
      <c r="AQ75" s="76">
        <v>68.591187363362039</v>
      </c>
      <c r="AR75" s="76">
        <v>70.137387383110621</v>
      </c>
      <c r="AS75" s="76">
        <v>71.706443048957212</v>
      </c>
      <c r="AT75" s="76">
        <v>73.293550138125511</v>
      </c>
      <c r="AU75" s="76">
        <v>74.893842896717771</v>
      </c>
      <c r="AV75" s="76">
        <v>76.502396906914441</v>
      </c>
      <c r="AW75" s="76">
        <v>78.114305294724161</v>
      </c>
      <c r="AX75" s="76">
        <v>79.724703688982842</v>
      </c>
      <c r="AY75" s="76">
        <v>81.328797112963841</v>
      </c>
      <c r="AZ75" s="76">
        <v>82.921936787819646</v>
      </c>
      <c r="BA75" s="76">
        <v>84.499654813859777</v>
      </c>
      <c r="BB75" s="76">
        <v>86.057727134678672</v>
      </c>
      <c r="BC75" s="76">
        <v>87.592151980237745</v>
      </c>
      <c r="BD75" s="76">
        <v>89.0991482251939</v>
      </c>
      <c r="BE75" s="76">
        <v>90.575239983813645</v>
      </c>
      <c r="BF75" s="76">
        <v>92.017300812665226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49.448843981580438</v>
      </c>
      <c r="AB76" s="76">
        <v>50.369806044355272</v>
      </c>
      <c r="AC76" s="76">
        <v>51.318913398811489</v>
      </c>
      <c r="AD76" s="76">
        <v>52.298686579047853</v>
      </c>
      <c r="AE76" s="76">
        <v>53.312297602814525</v>
      </c>
      <c r="AF76" s="76">
        <v>54.361732171045766</v>
      </c>
      <c r="AG76" s="76">
        <v>55.44913866162009</v>
      </c>
      <c r="AH76" s="76">
        <v>56.576860918384199</v>
      </c>
      <c r="AI76" s="76">
        <v>57.747523746753949</v>
      </c>
      <c r="AJ76" s="76">
        <v>58.979680015432109</v>
      </c>
      <c r="AK76" s="76">
        <v>60.270407571451862</v>
      </c>
      <c r="AL76" s="76">
        <v>61.616540545754965</v>
      </c>
      <c r="AM76" s="76">
        <v>63.01469537558291</v>
      </c>
      <c r="AN76" s="76">
        <v>64.461302277456141</v>
      </c>
      <c r="AO76" s="76">
        <v>65.952526529468443</v>
      </c>
      <c r="AP76" s="76">
        <v>67.484310516657146</v>
      </c>
      <c r="AQ76" s="76">
        <v>69.052402611530368</v>
      </c>
      <c r="AR76" s="76">
        <v>70.652353492650647</v>
      </c>
      <c r="AS76" s="76">
        <v>72.279537297368421</v>
      </c>
      <c r="AT76" s="76">
        <v>73.92915961471401</v>
      </c>
      <c r="AU76" s="76">
        <v>75.596327112812446</v>
      </c>
      <c r="AV76" s="76">
        <v>77.276046559263904</v>
      </c>
      <c r="AW76" s="76">
        <v>78.963301991549713</v>
      </c>
      <c r="AX76" s="76">
        <v>80.653078604831194</v>
      </c>
      <c r="AY76" s="76">
        <v>82.340389377360935</v>
      </c>
      <c r="AZ76" s="76">
        <v>84.020355873517204</v>
      </c>
      <c r="BA76" s="76">
        <v>85.688244905550363</v>
      </c>
      <c r="BB76" s="76">
        <v>87.339535035741122</v>
      </c>
      <c r="BC76" s="76">
        <v>88.969899303410472</v>
      </c>
      <c r="BD76" s="76">
        <v>90.57522302334786</v>
      </c>
      <c r="BE76" s="76">
        <v>92.151648604112907</v>
      </c>
      <c r="BF76" s="76">
        <v>93.69566287966299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50.443461226277137</v>
      </c>
      <c r="AC77" s="76">
        <v>51.40130229730017</v>
      </c>
      <c r="AD77" s="76">
        <v>52.390882112655206</v>
      </c>
      <c r="AE77" s="76">
        <v>53.415563906636486</v>
      </c>
      <c r="AF77" s="76">
        <v>54.477511755547113</v>
      </c>
      <c r="AG77" s="76">
        <v>55.579079373530014</v>
      </c>
      <c r="AH77" s="76">
        <v>56.72284740028757</v>
      </c>
      <c r="AI77" s="76">
        <v>57.911715694113397</v>
      </c>
      <c r="AJ77" s="76">
        <v>59.165108912274995</v>
      </c>
      <c r="AK77" s="76">
        <v>60.480301579231494</v>
      </c>
      <c r="AL77" s="76">
        <v>61.854322966767292</v>
      </c>
      <c r="AM77" s="76">
        <v>63.2839805627084</v>
      </c>
      <c r="AN77" s="76">
        <v>64.765889054762411</v>
      </c>
      <c r="AO77" s="76">
        <v>66.296384312141825</v>
      </c>
      <c r="AP77" s="76">
        <v>67.871562405565868</v>
      </c>
      <c r="AQ77" s="76">
        <v>69.487304933436533</v>
      </c>
      <c r="AR77" s="76">
        <v>71.139270228407369</v>
      </c>
      <c r="AS77" s="76">
        <v>72.822910383081719</v>
      </c>
      <c r="AT77" s="76">
        <v>74.533474495349779</v>
      </c>
      <c r="AU77" s="76">
        <v>76.266076941052532</v>
      </c>
      <c r="AV77" s="76">
        <v>78.015691870253704</v>
      </c>
      <c r="AW77" s="76">
        <v>79.77723058004517</v>
      </c>
      <c r="AX77" s="76">
        <v>81.545563509448968</v>
      </c>
      <c r="AY77" s="76">
        <v>83.315545728476152</v>
      </c>
      <c r="AZ77" s="76">
        <v>85.082100919344427</v>
      </c>
      <c r="BA77" s="76">
        <v>86.840259217181767</v>
      </c>
      <c r="BB77" s="76">
        <v>88.585226533211781</v>
      </c>
      <c r="BC77" s="76">
        <v>90.312371068098102</v>
      </c>
      <c r="BD77" s="76">
        <v>92.017244064440405</v>
      </c>
      <c r="BE77" s="76">
        <v>93.695645865137294</v>
      </c>
      <c r="BF77" s="76">
        <v>95.343675240854381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topLeftCell="S49" workbookViewId="0">
      <selection activeCell="AE62" sqref="AE62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2" width="10.140625" style="1" customWidth="1"/>
    <col min="33" max="33" width="10.140625" style="11" customWidth="1"/>
    <col min="34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 s="82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75</v>
      </c>
      <c r="D6" s="100"/>
      <c r="E6" s="100"/>
      <c r="F6" s="100"/>
      <c r="G6" s="100"/>
      <c r="H6" s="100"/>
      <c r="I6" s="54"/>
      <c r="J6" s="99" t="str">
        <f>+C6</f>
        <v>Life and Last Survivor - 100% Income_Compound Increasing annuity @2.00%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Income_Compound Increasing annuity @2.00%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Income_Compound Increasing annuity @2.00%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Income_Compound Increasing annuity @2.00%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Income_Compound Increasing annuity @2.00%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 s="82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 s="82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83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31.159054887042128</v>
      </c>
      <c r="D10" s="76">
        <v>31.245448337864879</v>
      </c>
      <c r="E10" s="76">
        <v>31.327137894290523</v>
      </c>
      <c r="F10" s="76">
        <v>31.40423301765178</v>
      </c>
      <c r="G10" s="76">
        <v>31.476847470839555</v>
      </c>
      <c r="H10" s="76">
        <v>31.545092313723114</v>
      </c>
      <c r="I10" s="76">
        <v>31.609092382936957</v>
      </c>
      <c r="J10" s="76">
        <v>31.668979254649649</v>
      </c>
      <c r="K10" s="76">
        <v>31.72489133750668</v>
      </c>
      <c r="L10" s="76">
        <v>31.776973315239239</v>
      </c>
      <c r="M10" s="76">
        <v>31.825374971429373</v>
      </c>
      <c r="N10" s="76">
        <v>31.870250101168835</v>
      </c>
      <c r="O10" s="76">
        <v>31.870250101168835</v>
      </c>
      <c r="P10" s="76">
        <v>31.950048057138304</v>
      </c>
      <c r="Q10" s="76">
        <v>31.950048057138304</v>
      </c>
      <c r="R10" s="76">
        <v>32.017647920282855</v>
      </c>
      <c r="S10" s="76">
        <v>32.017647920282855</v>
      </c>
      <c r="T10" s="76">
        <v>32.074348457970778</v>
      </c>
      <c r="U10" s="76">
        <v>32.074348457970778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5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31.359698189480429</v>
      </c>
      <c r="D11" s="76">
        <v>31.452872154870288</v>
      </c>
      <c r="E11" s="76">
        <v>31.541206837927181</v>
      </c>
      <c r="F11" s="76">
        <v>31.624798945361359</v>
      </c>
      <c r="G11" s="76">
        <v>31.703750209619589</v>
      </c>
      <c r="H11" s="76">
        <v>31.778159394183959</v>
      </c>
      <c r="I11" s="76">
        <v>31.848141094358191</v>
      </c>
      <c r="J11" s="76">
        <v>31.913817875704247</v>
      </c>
      <c r="K11" s="76">
        <v>31.975320500024363</v>
      </c>
      <c r="L11" s="76">
        <v>32.032787421155717</v>
      </c>
      <c r="M11" s="76">
        <v>32.08636355963985</v>
      </c>
      <c r="N11" s="76">
        <v>32.136199161435648</v>
      </c>
      <c r="O11" s="76">
        <v>32.182449323741693</v>
      </c>
      <c r="P11" s="76">
        <v>32.182449323741693</v>
      </c>
      <c r="Q11" s="76">
        <v>32.264818536575284</v>
      </c>
      <c r="R11" s="76">
        <v>32.264818536575284</v>
      </c>
      <c r="S11" s="76">
        <v>32.334787486840803</v>
      </c>
      <c r="T11" s="76">
        <v>32.334787486840803</v>
      </c>
      <c r="U11" s="76">
        <v>32.393645638351728</v>
      </c>
      <c r="V11" s="76">
        <v>32.393645638351728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5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31.55890415383816</v>
      </c>
      <c r="D12" s="76">
        <v>31.659046773939817</v>
      </c>
      <c r="E12" s="76">
        <v>31.754228298900181</v>
      </c>
      <c r="F12" s="76">
        <v>31.844531303775682</v>
      </c>
      <c r="G12" s="76">
        <v>31.930044047437782</v>
      </c>
      <c r="H12" s="76">
        <v>32.010851439925098</v>
      </c>
      <c r="I12" s="76">
        <v>32.0870562975418</v>
      </c>
      <c r="J12" s="76">
        <v>32.158770628168298</v>
      </c>
      <c r="K12" s="76">
        <v>32.226116010358339</v>
      </c>
      <c r="L12" s="76">
        <v>32.289223158600684</v>
      </c>
      <c r="M12" s="76">
        <v>32.348230662992854</v>
      </c>
      <c r="N12" s="76">
        <v>32.403283808760442</v>
      </c>
      <c r="O12" s="76">
        <v>32.454534161259332</v>
      </c>
      <c r="P12" s="76">
        <v>32.502132277950736</v>
      </c>
      <c r="Q12" s="76">
        <v>32.54624203452255</v>
      </c>
      <c r="R12" s="76">
        <v>32.54624203452255</v>
      </c>
      <c r="S12" s="76">
        <v>32.624672450247012</v>
      </c>
      <c r="T12" s="76">
        <v>32.624672450247012</v>
      </c>
      <c r="U12" s="76">
        <v>32.691129125029271</v>
      </c>
      <c r="V12" s="76">
        <v>32.691129125029271</v>
      </c>
      <c r="W12" s="76">
        <v>33.319762765538776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5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31.756498445373534</v>
      </c>
      <c r="D13" s="76">
        <v>31.863798350825007</v>
      </c>
      <c r="E13" s="76">
        <v>31.966030321555785</v>
      </c>
      <c r="F13" s="76">
        <v>32.063261467127504</v>
      </c>
      <c r="G13" s="76">
        <v>32.155565153749819</v>
      </c>
      <c r="H13" s="76">
        <v>32.243010878413543</v>
      </c>
      <c r="I13" s="76">
        <v>32.325688125265216</v>
      </c>
      <c r="J13" s="76">
        <v>32.40369676414138</v>
      </c>
      <c r="K13" s="76">
        <v>32.477147605969606</v>
      </c>
      <c r="L13" s="76">
        <v>32.546162055396366</v>
      </c>
      <c r="M13" s="76">
        <v>32.610870827029295</v>
      </c>
      <c r="N13" s="76">
        <v>32.671412742013281</v>
      </c>
      <c r="O13" s="76">
        <v>32.727934394214167</v>
      </c>
      <c r="P13" s="76">
        <v>32.780581828175002</v>
      </c>
      <c r="Q13" s="76">
        <v>32.829517255724816</v>
      </c>
      <c r="R13" s="76">
        <v>32.874911814441468</v>
      </c>
      <c r="S13" s="76">
        <v>32.874911814441468</v>
      </c>
      <c r="T13" s="76">
        <v>32.955732174898444</v>
      </c>
      <c r="U13" s="76">
        <v>32.955732174898444</v>
      </c>
      <c r="V13" s="76">
        <v>33.024343584177018</v>
      </c>
      <c r="W13" s="76">
        <v>33.654318319533353</v>
      </c>
      <c r="X13" s="76">
        <v>33.654318319533353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5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31.952204095900576</v>
      </c>
      <c r="D14" s="76">
        <v>32.066843679501112</v>
      </c>
      <c r="E14" s="76">
        <v>32.176324677939213</v>
      </c>
      <c r="F14" s="76">
        <v>32.280697458447491</v>
      </c>
      <c r="G14" s="76">
        <v>32.380019116447279</v>
      </c>
      <c r="H14" s="76">
        <v>32.474342199272655</v>
      </c>
      <c r="I14" s="76">
        <v>32.563741309518576</v>
      </c>
      <c r="J14" s="76">
        <v>32.648302584727851</v>
      </c>
      <c r="K14" s="76">
        <v>32.728124452063042</v>
      </c>
      <c r="L14" s="76">
        <v>32.803317388820581</v>
      </c>
      <c r="M14" s="76">
        <v>32.87400262811164</v>
      </c>
      <c r="N14" s="76">
        <v>32.940310945174438</v>
      </c>
      <c r="O14" s="76">
        <v>33.002382429624021</v>
      </c>
      <c r="P14" s="76">
        <v>33.060357080809929</v>
      </c>
      <c r="Q14" s="76">
        <v>33.114394084007216</v>
      </c>
      <c r="R14" s="76">
        <v>33.164663824988338</v>
      </c>
      <c r="S14" s="76">
        <v>33.211329901378519</v>
      </c>
      <c r="T14" s="76">
        <v>33.211329901378519</v>
      </c>
      <c r="U14" s="76">
        <v>33.294496029441703</v>
      </c>
      <c r="V14" s="76">
        <v>33.294496029441703</v>
      </c>
      <c r="W14" s="76">
        <v>33.992191521622431</v>
      </c>
      <c r="X14" s="76">
        <v>33.992191521622431</v>
      </c>
      <c r="Y14" s="76">
        <v>34.055191587238191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5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32.14580768271972</v>
      </c>
      <c r="D15" s="76">
        <v>32.267965721396891</v>
      </c>
      <c r="E15" s="76">
        <v>32.38489207085199</v>
      </c>
      <c r="F15" s="76">
        <v>32.496619152176812</v>
      </c>
      <c r="G15" s="76">
        <v>32.603186469507577</v>
      </c>
      <c r="H15" s="76">
        <v>32.704628118373066</v>
      </c>
      <c r="I15" s="76">
        <v>32.801002287721325</v>
      </c>
      <c r="J15" s="76">
        <v>32.89237978589599</v>
      </c>
      <c r="K15" s="76">
        <v>32.978845019059435</v>
      </c>
      <c r="L15" s="76">
        <v>33.060495880236182</v>
      </c>
      <c r="M15" s="76">
        <v>33.137442459986531</v>
      </c>
      <c r="N15" s="76">
        <v>33.20980583630751</v>
      </c>
      <c r="O15" s="76">
        <v>33.277717974442503</v>
      </c>
      <c r="P15" s="76">
        <v>33.341311187895997</v>
      </c>
      <c r="Q15" s="76">
        <v>33.400740163774941</v>
      </c>
      <c r="R15" s="76">
        <v>33.456173206493368</v>
      </c>
      <c r="S15" s="76">
        <v>33.507771794877371</v>
      </c>
      <c r="T15" s="76">
        <v>33.555694455084229</v>
      </c>
      <c r="U15" s="76">
        <v>33.555694455084229</v>
      </c>
      <c r="V15" s="76">
        <v>33.641171960428316</v>
      </c>
      <c r="W15" s="76">
        <v>34.333373831513697</v>
      </c>
      <c r="X15" s="76">
        <v>34.333373831513697</v>
      </c>
      <c r="Y15" s="76">
        <v>34.403593451402486</v>
      </c>
      <c r="Z15" s="76">
        <v>34.403593451402486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5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32.337090043168061</v>
      </c>
      <c r="D16" s="76">
        <v>32.466940293371991</v>
      </c>
      <c r="E16" s="76">
        <v>32.591504643398032</v>
      </c>
      <c r="F16" s="76">
        <v>32.710796460204762</v>
      </c>
      <c r="G16" s="76">
        <v>32.824836409486281</v>
      </c>
      <c r="H16" s="76">
        <v>32.93363868450664</v>
      </c>
      <c r="I16" s="76">
        <v>33.037243564891099</v>
      </c>
      <c r="J16" s="76">
        <v>33.135704947997716</v>
      </c>
      <c r="K16" s="76">
        <v>33.22909157646906</v>
      </c>
      <c r="L16" s="76">
        <v>33.317487077865934</v>
      </c>
      <c r="M16" s="76">
        <v>33.40098869557594</v>
      </c>
      <c r="N16" s="76">
        <v>33.479706099036605</v>
      </c>
      <c r="O16" s="76">
        <v>33.553761434528354</v>
      </c>
      <c r="P16" s="76">
        <v>33.623277589224209</v>
      </c>
      <c r="Q16" s="76">
        <v>33.688403174020522</v>
      </c>
      <c r="R16" s="76">
        <v>33.749302973440365</v>
      </c>
      <c r="S16" s="76">
        <v>33.806134891084767</v>
      </c>
      <c r="T16" s="76">
        <v>33.859054287931727</v>
      </c>
      <c r="U16" s="76">
        <v>33.908223628248408</v>
      </c>
      <c r="V16" s="76">
        <v>33.953810943321606</v>
      </c>
      <c r="W16" s="76">
        <v>34.677835962336424</v>
      </c>
      <c r="X16" s="76">
        <v>34.677835962336424</v>
      </c>
      <c r="Y16" s="76">
        <v>34.755851517247514</v>
      </c>
      <c r="Z16" s="76">
        <v>34.755851517247514</v>
      </c>
      <c r="AA16" s="76">
        <v>34.82218445699192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5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32.52582772324569</v>
      </c>
      <c r="D17" s="76">
        <v>32.66353744747105</v>
      </c>
      <c r="E17" s="76">
        <v>32.795927270573536</v>
      </c>
      <c r="F17" s="76">
        <v>32.922990514393632</v>
      </c>
      <c r="G17" s="76">
        <v>33.04472785619523</v>
      </c>
      <c r="H17" s="76">
        <v>33.161132204491309</v>
      </c>
      <c r="I17" s="76">
        <v>33.272224488565634</v>
      </c>
      <c r="J17" s="76">
        <v>33.378040148318739</v>
      </c>
      <c r="K17" s="76">
        <v>33.478630633847402</v>
      </c>
      <c r="L17" s="76">
        <v>33.574063618492822</v>
      </c>
      <c r="M17" s="76">
        <v>33.664421766249916</v>
      </c>
      <c r="N17" s="76">
        <v>33.74980157873317</v>
      </c>
      <c r="O17" s="76">
        <v>33.830313624223521</v>
      </c>
      <c r="P17" s="76">
        <v>33.906069536450062</v>
      </c>
      <c r="Q17" s="76">
        <v>33.977210175254712</v>
      </c>
      <c r="R17" s="76">
        <v>34.043895260841936</v>
      </c>
      <c r="S17" s="76">
        <v>34.106277540982958</v>
      </c>
      <c r="T17" s="76">
        <v>34.164507635872248</v>
      </c>
      <c r="U17" s="76">
        <v>34.218745019482526</v>
      </c>
      <c r="V17" s="76">
        <v>34.269156416951034</v>
      </c>
      <c r="W17" s="76">
        <v>35.025526108713798</v>
      </c>
      <c r="X17" s="76">
        <v>35.025526108713798</v>
      </c>
      <c r="Y17" s="76">
        <v>35.111961226221027</v>
      </c>
      <c r="Z17" s="76">
        <v>35.111961226221027</v>
      </c>
      <c r="AA17" s="76">
        <v>35.185689026392232</v>
      </c>
      <c r="AB17" s="76">
        <v>35.185689026392232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5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32.711792871599464</v>
      </c>
      <c r="D18" s="76">
        <v>32.857521202278946</v>
      </c>
      <c r="E18" s="76">
        <v>32.997917103559196</v>
      </c>
      <c r="F18" s="76">
        <v>33.13295299872884</v>
      </c>
      <c r="G18" s="76">
        <v>33.262608546130203</v>
      </c>
      <c r="H18" s="76">
        <v>33.386854080237704</v>
      </c>
      <c r="I18" s="76">
        <v>33.505689810790507</v>
      </c>
      <c r="J18" s="76">
        <v>33.619131228295387</v>
      </c>
      <c r="K18" s="76">
        <v>33.72721089613141</v>
      </c>
      <c r="L18" s="76">
        <v>33.829978856954206</v>
      </c>
      <c r="M18" s="76">
        <v>33.927501453182316</v>
      </c>
      <c r="N18" s="76">
        <v>34.019860228200166</v>
      </c>
      <c r="O18" s="76">
        <v>34.10715236141381</v>
      </c>
      <c r="P18" s="76">
        <v>34.189476329597753</v>
      </c>
      <c r="Q18" s="76">
        <v>34.266963484341467</v>
      </c>
      <c r="R18" s="76">
        <v>34.339766841583646</v>
      </c>
      <c r="S18" s="76">
        <v>34.408032290899612</v>
      </c>
      <c r="T18" s="76">
        <v>34.471903996620092</v>
      </c>
      <c r="U18" s="76">
        <v>34.531536829945665</v>
      </c>
      <c r="V18" s="76">
        <v>34.587094715777909</v>
      </c>
      <c r="W18" s="76">
        <v>35.376362143951035</v>
      </c>
      <c r="X18" s="76">
        <v>35.425938468547223</v>
      </c>
      <c r="Y18" s="76">
        <v>35.425938468547223</v>
      </c>
      <c r="Z18" s="76">
        <v>35.514379147331752</v>
      </c>
      <c r="AA18" s="76">
        <v>35.514379147331752</v>
      </c>
      <c r="AB18" s="76">
        <v>35.589871083664839</v>
      </c>
      <c r="AC18" s="76">
        <v>35.589871083664839</v>
      </c>
      <c r="AD18" s="76" t="s">
        <v>73</v>
      </c>
      <c r="AE18" s="76" t="s">
        <v>73</v>
      </c>
      <c r="AF18" s="76" t="s">
        <v>73</v>
      </c>
      <c r="AG18" s="75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32.894758669393667</v>
      </c>
      <c r="D19" s="76">
        <v>33.048655173741075</v>
      </c>
      <c r="E19" s="76">
        <v>33.197229390464543</v>
      </c>
      <c r="F19" s="76">
        <v>33.340432149657531</v>
      </c>
      <c r="G19" s="76">
        <v>33.478221201603731</v>
      </c>
      <c r="H19" s="76">
        <v>33.610543133981018</v>
      </c>
      <c r="I19" s="76">
        <v>33.737376166147286</v>
      </c>
      <c r="J19" s="76">
        <v>33.858714419569935</v>
      </c>
      <c r="K19" s="76">
        <v>33.974570031598617</v>
      </c>
      <c r="L19" s="76">
        <v>34.084973772357372</v>
      </c>
      <c r="M19" s="76">
        <v>34.189973931263324</v>
      </c>
      <c r="N19" s="76">
        <v>34.289635290255305</v>
      </c>
      <c r="O19" s="76">
        <v>34.384039794579209</v>
      </c>
      <c r="P19" s="76">
        <v>34.473270796395468</v>
      </c>
      <c r="Q19" s="76">
        <v>34.557448310374966</v>
      </c>
      <c r="R19" s="76">
        <v>34.636716928710975</v>
      </c>
      <c r="S19" s="76">
        <v>34.711213869135982</v>
      </c>
      <c r="T19" s="76">
        <v>34.781074986890744</v>
      </c>
      <c r="U19" s="76">
        <v>34.846448789963809</v>
      </c>
      <c r="V19" s="76">
        <v>34.907494752153504</v>
      </c>
      <c r="W19" s="76">
        <v>35.730243045487882</v>
      </c>
      <c r="X19" s="76">
        <v>35.784869057534223</v>
      </c>
      <c r="Y19" s="76">
        <v>35.83558524376582</v>
      </c>
      <c r="Z19" s="76">
        <v>35.83558524376582</v>
      </c>
      <c r="AA19" s="76">
        <v>35.926019808206149</v>
      </c>
      <c r="AB19" s="76">
        <v>35.926019808206149</v>
      </c>
      <c r="AC19" s="76">
        <v>36.003323038315365</v>
      </c>
      <c r="AD19" s="76">
        <v>36.003323038315365</v>
      </c>
      <c r="AE19" s="76" t="s">
        <v>73</v>
      </c>
      <c r="AF19" s="76" t="s">
        <v>73</v>
      </c>
      <c r="AG19" s="75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33.074499260082803</v>
      </c>
      <c r="D20" s="76">
        <v>33.236702376746805</v>
      </c>
      <c r="E20" s="76">
        <v>33.393617124227106</v>
      </c>
      <c r="F20" s="76">
        <v>33.545172222967281</v>
      </c>
      <c r="G20" s="76">
        <v>33.69130278983264</v>
      </c>
      <c r="H20" s="76">
        <v>33.831930632419862</v>
      </c>
      <c r="I20" s="76">
        <v>33.967010832221732</v>
      </c>
      <c r="J20" s="76">
        <v>34.096514822589477</v>
      </c>
      <c r="K20" s="76">
        <v>34.220432849112555</v>
      </c>
      <c r="L20" s="76">
        <v>34.338774823369775</v>
      </c>
      <c r="M20" s="76">
        <v>34.451569284808841</v>
      </c>
      <c r="N20" s="76">
        <v>34.558862459870362</v>
      </c>
      <c r="O20" s="76">
        <v>34.660719199402784</v>
      </c>
      <c r="P20" s="76">
        <v>34.757205717049949</v>
      </c>
      <c r="Q20" s="76">
        <v>34.848428804112949</v>
      </c>
      <c r="R20" s="76">
        <v>34.934522842007944</v>
      </c>
      <c r="S20" s="76">
        <v>35.015614467697496</v>
      </c>
      <c r="T20" s="76">
        <v>35.091829246259117</v>
      </c>
      <c r="U20" s="76">
        <v>35.163307415319629</v>
      </c>
      <c r="V20" s="76">
        <v>35.230202190175795</v>
      </c>
      <c r="W20" s="76">
        <v>36.087041032236129</v>
      </c>
      <c r="X20" s="76">
        <v>36.147109819381946</v>
      </c>
      <c r="Y20" s="76">
        <v>36.20297417212447</v>
      </c>
      <c r="Z20" s="76">
        <v>36.254799145557236</v>
      </c>
      <c r="AA20" s="76">
        <v>36.302827041618592</v>
      </c>
      <c r="AB20" s="76">
        <v>36.302827041618592</v>
      </c>
      <c r="AC20" s="76">
        <v>36.388437944496395</v>
      </c>
      <c r="AD20" s="76">
        <v>36.388437944496395</v>
      </c>
      <c r="AE20" s="76">
        <v>36.461632968460101</v>
      </c>
      <c r="AF20" s="76" t="s">
        <v>73</v>
      </c>
      <c r="AG20" s="75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33.250791672373502</v>
      </c>
      <c r="D21" s="76">
        <v>33.421427156686939</v>
      </c>
      <c r="E21" s="76">
        <v>33.586832962800237</v>
      </c>
      <c r="F21" s="76">
        <v>33.746915380390085</v>
      </c>
      <c r="G21" s="76">
        <v>33.901586351834119</v>
      </c>
      <c r="H21" s="76">
        <v>34.050742034417127</v>
      </c>
      <c r="I21" s="76">
        <v>34.194313371956767</v>
      </c>
      <c r="J21" s="76">
        <v>34.332247917626049</v>
      </c>
      <c r="K21" s="76">
        <v>34.464512663126477</v>
      </c>
      <c r="L21" s="76">
        <v>34.591095150925312</v>
      </c>
      <c r="M21" s="76">
        <v>34.712002530343703</v>
      </c>
      <c r="N21" s="76">
        <v>34.827260712447071</v>
      </c>
      <c r="O21" s="76">
        <v>34.936915601707227</v>
      </c>
      <c r="P21" s="76">
        <v>35.041014233124635</v>
      </c>
      <c r="Q21" s="76">
        <v>35.139648249803741</v>
      </c>
      <c r="R21" s="76">
        <v>35.232939982716594</v>
      </c>
      <c r="S21" s="76">
        <v>35.321003495739347</v>
      </c>
      <c r="T21" s="76">
        <v>35.403951970994981</v>
      </c>
      <c r="U21" s="76">
        <v>35.481915332545775</v>
      </c>
      <c r="V21" s="76">
        <v>35.555038574169103</v>
      </c>
      <c r="W21" s="76">
        <v>36.446600201007989</v>
      </c>
      <c r="X21" s="76">
        <v>36.512531153621872</v>
      </c>
      <c r="Y21" s="76">
        <v>36.573953620977392</v>
      </c>
      <c r="Z21" s="76">
        <v>36.63102985189677</v>
      </c>
      <c r="AA21" s="76">
        <v>36.684009301047617</v>
      </c>
      <c r="AB21" s="76">
        <v>36.733138734257366</v>
      </c>
      <c r="AC21" s="76">
        <v>36.733138734257366</v>
      </c>
      <c r="AD21" s="76">
        <v>36.820805035191512</v>
      </c>
      <c r="AE21" s="76">
        <v>36.820805035191512</v>
      </c>
      <c r="AF21" s="76">
        <v>36.895874538871041</v>
      </c>
      <c r="AG21" s="75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33.42340030961698</v>
      </c>
      <c r="D22" s="76">
        <v>33.602595618543972</v>
      </c>
      <c r="E22" s="76">
        <v>33.776629558950802</v>
      </c>
      <c r="F22" s="76">
        <v>33.945401892866741</v>
      </c>
      <c r="G22" s="76">
        <v>34.108801049484512</v>
      </c>
      <c r="H22" s="76">
        <v>34.266696850246355</v>
      </c>
      <c r="I22" s="76">
        <v>34.418995274162377</v>
      </c>
      <c r="J22" s="76">
        <v>34.565618954932447</v>
      </c>
      <c r="K22" s="76">
        <v>34.706510399909341</v>
      </c>
      <c r="L22" s="76">
        <v>34.841633379281298</v>
      </c>
      <c r="M22" s="76">
        <v>34.970972089502155</v>
      </c>
      <c r="N22" s="76">
        <v>35.094530424186779</v>
      </c>
      <c r="O22" s="76">
        <v>35.212333524214287</v>
      </c>
      <c r="P22" s="76">
        <v>35.324407203907647</v>
      </c>
      <c r="Q22" s="76">
        <v>35.430826016696471</v>
      </c>
      <c r="R22" s="76">
        <v>35.531698371602317</v>
      </c>
      <c r="S22" s="76">
        <v>35.627123698698654</v>
      </c>
      <c r="T22" s="76">
        <v>35.71720060458393</v>
      </c>
      <c r="U22" s="76">
        <v>35.802046537635583</v>
      </c>
      <c r="V22" s="76">
        <v>35.881796162811334</v>
      </c>
      <c r="W22" s="76">
        <v>36.808729347761215</v>
      </c>
      <c r="X22" s="76">
        <v>36.880968094454211</v>
      </c>
      <c r="Y22" s="76">
        <v>36.94838612172844</v>
      </c>
      <c r="Z22" s="76">
        <v>37.011140563377154</v>
      </c>
      <c r="AA22" s="76">
        <v>37.069486749834752</v>
      </c>
      <c r="AB22" s="76">
        <v>37.123678881312415</v>
      </c>
      <c r="AC22" s="76">
        <v>37.173966599220961</v>
      </c>
      <c r="AD22" s="76">
        <v>37.173966599220961</v>
      </c>
      <c r="AE22" s="76">
        <v>37.263804649467922</v>
      </c>
      <c r="AF22" s="76">
        <v>37.263804649467922</v>
      </c>
      <c r="AG22" s="75">
        <v>37.340825629705535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33.591538438231616</v>
      </c>
      <c r="D23" s="76">
        <v>33.779964977115384</v>
      </c>
      <c r="E23" s="76">
        <v>33.962766855993692</v>
      </c>
      <c r="F23" s="76">
        <v>34.140377801635836</v>
      </c>
      <c r="G23" s="76">
        <v>34.31268018665746</v>
      </c>
      <c r="H23" s="76">
        <v>34.479517014711796</v>
      </c>
      <c r="I23" s="76">
        <v>34.640768668349928</v>
      </c>
      <c r="J23" s="76">
        <v>34.796332001680661</v>
      </c>
      <c r="K23" s="76">
        <v>34.946123966089601</v>
      </c>
      <c r="L23" s="76">
        <v>35.090083293391459</v>
      </c>
      <c r="M23" s="76">
        <v>35.228169775720964</v>
      </c>
      <c r="N23" s="76">
        <v>35.360363666428007</v>
      </c>
      <c r="O23" s="76">
        <v>35.486667585167169</v>
      </c>
      <c r="P23" s="76">
        <v>35.607084108592211</v>
      </c>
      <c r="Q23" s="76">
        <v>35.721668768413181</v>
      </c>
      <c r="R23" s="76">
        <v>35.830514172573352</v>
      </c>
      <c r="S23" s="76">
        <v>35.933703009811012</v>
      </c>
      <c r="T23" s="76">
        <v>36.031317033260194</v>
      </c>
      <c r="U23" s="76">
        <v>36.123458946084689</v>
      </c>
      <c r="V23" s="76">
        <v>36.210250849949482</v>
      </c>
      <c r="W23" s="76">
        <v>37.173218947903287</v>
      </c>
      <c r="X23" s="76">
        <v>37.252237848201531</v>
      </c>
      <c r="Y23" s="76">
        <v>37.32611718931684</v>
      </c>
      <c r="Z23" s="76">
        <v>37.39500635485274</v>
      </c>
      <c r="AA23" s="76">
        <v>37.459165040254909</v>
      </c>
      <c r="AB23" s="76">
        <v>37.518853592103881</v>
      </c>
      <c r="AC23" s="76">
        <v>37.574329192219786</v>
      </c>
      <c r="AD23" s="76">
        <v>37.625844711156788</v>
      </c>
      <c r="AE23" s="76">
        <v>37.625844711156788</v>
      </c>
      <c r="AF23" s="76">
        <v>37.717980483555806</v>
      </c>
      <c r="AG23" s="75">
        <v>37.717980483555806</v>
      </c>
      <c r="AH23" s="76">
        <v>37.797053140082866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33.754863395847273</v>
      </c>
      <c r="D24" s="76">
        <v>33.952736494568668</v>
      </c>
      <c r="E24" s="76">
        <v>34.144988383195475</v>
      </c>
      <c r="F24" s="76">
        <v>34.33158981574315</v>
      </c>
      <c r="G24" s="76">
        <v>34.512955637580141</v>
      </c>
      <c r="H24" s="76">
        <v>34.688920799068335</v>
      </c>
      <c r="I24" s="76">
        <v>34.859339670386738</v>
      </c>
      <c r="J24" s="76">
        <v>35.024082669404251</v>
      </c>
      <c r="K24" s="76">
        <v>35.183040306997334</v>
      </c>
      <c r="L24" s="76">
        <v>35.336125176676134</v>
      </c>
      <c r="M24" s="76">
        <v>35.483271357886565</v>
      </c>
      <c r="N24" s="76">
        <v>35.624433956526246</v>
      </c>
      <c r="O24" s="76">
        <v>35.759591395843607</v>
      </c>
      <c r="P24" s="76">
        <v>35.888721049373743</v>
      </c>
      <c r="Q24" s="76">
        <v>36.01185753426946</v>
      </c>
      <c r="R24" s="76">
        <v>36.129075798487271</v>
      </c>
      <c r="S24" s="76">
        <v>36.240439659649766</v>
      </c>
      <c r="T24" s="76">
        <v>36.346011676645013</v>
      </c>
      <c r="U24" s="76">
        <v>36.445877446482342</v>
      </c>
      <c r="V24" s="76">
        <v>36.540144158890676</v>
      </c>
      <c r="W24" s="76">
        <v>37.539816680219928</v>
      </c>
      <c r="X24" s="76">
        <v>37.62611395476911</v>
      </c>
      <c r="Y24" s="76">
        <v>37.706948127315336</v>
      </c>
      <c r="Z24" s="76">
        <v>37.782457859447412</v>
      </c>
      <c r="AA24" s="76">
        <v>37.852905457265109</v>
      </c>
      <c r="AB24" s="76">
        <v>37.918555883497667</v>
      </c>
      <c r="AC24" s="76">
        <v>37.97967254012476</v>
      </c>
      <c r="AD24" s="76">
        <v>38.036515976244374</v>
      </c>
      <c r="AE24" s="76">
        <v>38.089350047487287</v>
      </c>
      <c r="AF24" s="76">
        <v>38.089350047487287</v>
      </c>
      <c r="AG24" s="75">
        <v>38.183910054876648</v>
      </c>
      <c r="AH24" s="76">
        <v>38.183910054876648</v>
      </c>
      <c r="AI24" s="76">
        <v>38.26516066784513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33.913706079259519</v>
      </c>
      <c r="D25" s="76">
        <v>34.120567168580138</v>
      </c>
      <c r="E25" s="76">
        <v>34.322492045258414</v>
      </c>
      <c r="F25" s="76">
        <v>34.51877288228706</v>
      </c>
      <c r="G25" s="76">
        <v>34.709366195392157</v>
      </c>
      <c r="H25" s="76">
        <v>34.894631580127594</v>
      </c>
      <c r="I25" s="76">
        <v>35.0744175646334</v>
      </c>
      <c r="J25" s="76">
        <v>35.248567699107632</v>
      </c>
      <c r="K25" s="76">
        <v>35.416945382512246</v>
      </c>
      <c r="L25" s="76">
        <v>35.579436166544241</v>
      </c>
      <c r="M25" s="76">
        <v>35.735947283835536</v>
      </c>
      <c r="N25" s="76">
        <v>35.886407335293008</v>
      </c>
      <c r="O25" s="76">
        <v>36.030768993993263</v>
      </c>
      <c r="P25" s="76">
        <v>36.168982539874172</v>
      </c>
      <c r="Q25" s="76">
        <v>36.301059850275443</v>
      </c>
      <c r="R25" s="76">
        <v>36.427056407383937</v>
      </c>
      <c r="S25" s="76">
        <v>36.547015035393947</v>
      </c>
      <c r="T25" s="76">
        <v>36.660976720399034</v>
      </c>
      <c r="U25" s="76">
        <v>36.769007523655993</v>
      </c>
      <c r="V25" s="76">
        <v>36.871197275809791</v>
      </c>
      <c r="W25" s="76">
        <v>37.90824587127652</v>
      </c>
      <c r="X25" s="76">
        <v>38.002345308150865</v>
      </c>
      <c r="Y25" s="76">
        <v>38.090655669120743</v>
      </c>
      <c r="Z25" s="76">
        <v>38.173301569392237</v>
      </c>
      <c r="AA25" s="76">
        <v>38.250545920764431</v>
      </c>
      <c r="AB25" s="76">
        <v>38.322656519425941</v>
      </c>
      <c r="AC25" s="76">
        <v>38.38990141402283</v>
      </c>
      <c r="AD25" s="76">
        <v>38.452547479703476</v>
      </c>
      <c r="AE25" s="76">
        <v>38.510867262332482</v>
      </c>
      <c r="AF25" s="76">
        <v>38.565098263694125</v>
      </c>
      <c r="AG25" s="75">
        <v>38.615477007193888</v>
      </c>
      <c r="AH25" s="76">
        <v>38.615477007193888</v>
      </c>
      <c r="AI25" s="76">
        <v>38.705611121925372</v>
      </c>
      <c r="AJ25" s="76">
        <v>38.705611121925372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34.067909089780706</v>
      </c>
      <c r="D26" s="76">
        <v>34.283776886823077</v>
      </c>
      <c r="E26" s="76">
        <v>34.494926423984779</v>
      </c>
      <c r="F26" s="76">
        <v>34.701115386573896</v>
      </c>
      <c r="G26" s="76">
        <v>34.901628162781755</v>
      </c>
      <c r="H26" s="76">
        <v>35.096369305755736</v>
      </c>
      <c r="I26" s="76">
        <v>35.285705530137797</v>
      </c>
      <c r="J26" s="76">
        <v>35.469474881719435</v>
      </c>
      <c r="K26" s="76">
        <v>35.647513211980822</v>
      </c>
      <c r="L26" s="76">
        <v>35.819678351147658</v>
      </c>
      <c r="M26" s="76">
        <v>35.985849757117798</v>
      </c>
      <c r="N26" s="76">
        <v>36.145928350945631</v>
      </c>
      <c r="O26" s="76">
        <v>36.299839659341544</v>
      </c>
      <c r="P26" s="76">
        <v>36.447505095351623</v>
      </c>
      <c r="Q26" s="76">
        <v>36.588912063954872</v>
      </c>
      <c r="R26" s="76">
        <v>36.724094858006012</v>
      </c>
      <c r="S26" s="76">
        <v>36.853073227197044</v>
      </c>
      <c r="T26" s="76">
        <v>36.975864200372008</v>
      </c>
      <c r="U26" s="76">
        <v>37.092511832712432</v>
      </c>
      <c r="V26" s="76">
        <v>37.20308607556413</v>
      </c>
      <c r="W26" s="76">
        <v>38.278171302263601</v>
      </c>
      <c r="X26" s="76">
        <v>38.380619884678964</v>
      </c>
      <c r="Y26" s="76">
        <v>38.476953596847544</v>
      </c>
      <c r="Z26" s="76">
        <v>38.567279346088519</v>
      </c>
      <c r="AA26" s="76">
        <v>38.651858387756533</v>
      </c>
      <c r="AB26" s="76">
        <v>38.730959307866094</v>
      </c>
      <c r="AC26" s="76">
        <v>38.804852962480872</v>
      </c>
      <c r="AD26" s="76">
        <v>38.873810933799042</v>
      </c>
      <c r="AE26" s="76">
        <v>38.938113171454894</v>
      </c>
      <c r="AF26" s="76">
        <v>38.998002637730224</v>
      </c>
      <c r="AG26" s="75">
        <v>39.053723114886687</v>
      </c>
      <c r="AH26" s="76">
        <v>39.105517566166675</v>
      </c>
      <c r="AI26" s="76">
        <v>39.105517566166675</v>
      </c>
      <c r="AJ26" s="76">
        <v>39.198531143497277</v>
      </c>
      <c r="AK26" s="76">
        <v>39.198531143497277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34.217299696459754</v>
      </c>
      <c r="D27" s="76">
        <v>34.442169418494963</v>
      </c>
      <c r="E27" s="76">
        <v>34.662565652289693</v>
      </c>
      <c r="F27" s="76">
        <v>34.878224934717807</v>
      </c>
      <c r="G27" s="76">
        <v>35.0888875297575</v>
      </c>
      <c r="H27" s="76">
        <v>35.293793438092948</v>
      </c>
      <c r="I27" s="76">
        <v>35.492863497914513</v>
      </c>
      <c r="J27" s="76">
        <v>35.686443029370061</v>
      </c>
      <c r="K27" s="76">
        <v>35.87436277308052</v>
      </c>
      <c r="L27" s="76">
        <v>36.056452403843231</v>
      </c>
      <c r="M27" s="76">
        <v>36.232562910397782</v>
      </c>
      <c r="N27" s="76">
        <v>36.40256657435711</v>
      </c>
      <c r="O27" s="76">
        <v>36.566360571145658</v>
      </c>
      <c r="P27" s="76">
        <v>36.723835834613396</v>
      </c>
      <c r="Q27" s="76">
        <v>36.874953698619507</v>
      </c>
      <c r="R27" s="76">
        <v>37.019725642444726</v>
      </c>
      <c r="S27" s="76">
        <v>37.158146331587453</v>
      </c>
      <c r="T27" s="76">
        <v>37.290206488651037</v>
      </c>
      <c r="U27" s="76">
        <v>37.415925690811392</v>
      </c>
      <c r="V27" s="76">
        <v>37.535351452293582</v>
      </c>
      <c r="W27" s="76">
        <v>38.649077329297334</v>
      </c>
      <c r="X27" s="76">
        <v>38.760435824738359</v>
      </c>
      <c r="Y27" s="76">
        <v>38.865356607352695</v>
      </c>
      <c r="Z27" s="76">
        <v>38.963924953414008</v>
      </c>
      <c r="AA27" s="76">
        <v>39.056397953288773</v>
      </c>
      <c r="AB27" s="76">
        <v>39.143042665790972</v>
      </c>
      <c r="AC27" s="76">
        <v>39.224130633716442</v>
      </c>
      <c r="AD27" s="76">
        <v>39.299936239115397</v>
      </c>
      <c r="AE27" s="76">
        <v>39.370745262807247</v>
      </c>
      <c r="AF27" s="76">
        <v>39.436804402575952</v>
      </c>
      <c r="AG27" s="75">
        <v>39.498363246173597</v>
      </c>
      <c r="AH27" s="76">
        <v>39.555672444537414</v>
      </c>
      <c r="AI27" s="76">
        <v>39.608982885831225</v>
      </c>
      <c r="AJ27" s="76">
        <v>39.608982885831225</v>
      </c>
      <c r="AK27" s="76">
        <v>39.705243992683883</v>
      </c>
      <c r="AL27" s="76">
        <v>39.705243992683883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34.361744770613008</v>
      </c>
      <c r="D28" s="76">
        <v>34.595589070302914</v>
      </c>
      <c r="E28" s="76">
        <v>34.82523090129731</v>
      </c>
      <c r="F28" s="76">
        <v>35.050387435335708</v>
      </c>
      <c r="G28" s="76">
        <v>35.270776612015226</v>
      </c>
      <c r="H28" s="76">
        <v>35.486079840577602</v>
      </c>
      <c r="I28" s="76">
        <v>35.695569200120474</v>
      </c>
      <c r="J28" s="76">
        <v>35.899152251403422</v>
      </c>
      <c r="K28" s="76">
        <v>36.097154182184312</v>
      </c>
      <c r="L28" s="76">
        <v>36.289399898376431</v>
      </c>
      <c r="M28" s="76">
        <v>36.475711481397049</v>
      </c>
      <c r="N28" s="76">
        <v>36.655931857356883</v>
      </c>
      <c r="O28" s="76">
        <v>36.829928870250356</v>
      </c>
      <c r="P28" s="76">
        <v>36.997561555045422</v>
      </c>
      <c r="Q28" s="76">
        <v>37.15876374870178</v>
      </c>
      <c r="R28" s="76">
        <v>37.31352264137945</v>
      </c>
      <c r="S28" s="76">
        <v>37.461805903158798</v>
      </c>
      <c r="T28" s="76">
        <v>37.603575665705378</v>
      </c>
      <c r="U28" s="76">
        <v>37.738824587203283</v>
      </c>
      <c r="V28" s="76">
        <v>37.867575178858154</v>
      </c>
      <c r="W28" s="76">
        <v>39.020503837993601</v>
      </c>
      <c r="X28" s="76">
        <v>39.141348643563816</v>
      </c>
      <c r="Y28" s="76">
        <v>39.255439028814408</v>
      </c>
      <c r="Z28" s="76">
        <v>39.362834440228021</v>
      </c>
      <c r="AA28" s="76">
        <v>39.463785075467058</v>
      </c>
      <c r="AB28" s="76">
        <v>39.558553895981234</v>
      </c>
      <c r="AC28" s="76">
        <v>39.647410728190216</v>
      </c>
      <c r="AD28" s="76">
        <v>39.730630557319628</v>
      </c>
      <c r="AE28" s="76">
        <v>39.80850313643441</v>
      </c>
      <c r="AF28" s="76">
        <v>39.881276853659074</v>
      </c>
      <c r="AG28" s="75">
        <v>39.949205333997007</v>
      </c>
      <c r="AH28" s="76">
        <v>40.012545437034952</v>
      </c>
      <c r="AI28" s="76">
        <v>40.071556332995286</v>
      </c>
      <c r="AJ28" s="76">
        <v>40.12679841556389</v>
      </c>
      <c r="AK28" s="76">
        <v>40.12679841556389</v>
      </c>
      <c r="AL28" s="76">
        <v>40.226308213708762</v>
      </c>
      <c r="AM28" s="76">
        <v>40.226308213708762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34.501130801154389</v>
      </c>
      <c r="D29" s="76">
        <v>34.743899396050473</v>
      </c>
      <c r="E29" s="76">
        <v>34.982761983151839</v>
      </c>
      <c r="F29" s="76">
        <v>35.217418368372044</v>
      </c>
      <c r="G29" s="76">
        <v>35.447565968622129</v>
      </c>
      <c r="H29" s="76">
        <v>35.672859650030887</v>
      </c>
      <c r="I29" s="76">
        <v>35.893002224429459</v>
      </c>
      <c r="J29" s="76">
        <v>36.107268771048851</v>
      </c>
      <c r="K29" s="76">
        <v>36.315555768986826</v>
      </c>
      <c r="L29" s="76">
        <v>36.518168152310238</v>
      </c>
      <c r="M29" s="76">
        <v>36.714923298306132</v>
      </c>
      <c r="N29" s="76">
        <v>36.905634329260899</v>
      </c>
      <c r="O29" s="76">
        <v>37.090139032770466</v>
      </c>
      <c r="P29" s="76">
        <v>37.268263354378092</v>
      </c>
      <c r="Q29" s="76">
        <v>37.439912418490771</v>
      </c>
      <c r="R29" s="76">
        <v>37.605047839783644</v>
      </c>
      <c r="S29" s="76">
        <v>37.763608528621866</v>
      </c>
      <c r="T29" s="76">
        <v>37.91552583390839</v>
      </c>
      <c r="U29" s="76">
        <v>38.060763119280601</v>
      </c>
      <c r="V29" s="76">
        <v>38.199315357643137</v>
      </c>
      <c r="W29" s="76">
        <v>39.391958954814868</v>
      </c>
      <c r="X29" s="76">
        <v>39.522879226962502</v>
      </c>
      <c r="Y29" s="76">
        <v>39.646738009917087</v>
      </c>
      <c r="Z29" s="76">
        <v>39.763564466859137</v>
      </c>
      <c r="AA29" s="76">
        <v>39.873598971899547</v>
      </c>
      <c r="AB29" s="76">
        <v>39.97709759193539</v>
      </c>
      <c r="AC29" s="76">
        <v>40.074325768388462</v>
      </c>
      <c r="AD29" s="76">
        <v>40.165556596136476</v>
      </c>
      <c r="AE29" s="76">
        <v>40.251081646424417</v>
      </c>
      <c r="AF29" s="76">
        <v>40.331148618473783</v>
      </c>
      <c r="AG29" s="75">
        <v>40.406013070481592</v>
      </c>
      <c r="AH29" s="76">
        <v>40.475936262311365</v>
      </c>
      <c r="AI29" s="76">
        <v>40.541184157387612</v>
      </c>
      <c r="AJ29" s="76">
        <v>40.602361925576147</v>
      </c>
      <c r="AK29" s="76">
        <v>40.659534628418832</v>
      </c>
      <c r="AL29" s="76">
        <v>40.712804544709144</v>
      </c>
      <c r="AM29" s="76">
        <v>40.712804544709144</v>
      </c>
      <c r="AN29" s="76">
        <v>40.808190405813164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34.635366874607165</v>
      </c>
      <c r="D30" s="76">
        <v>34.886986593781607</v>
      </c>
      <c r="E30" s="76">
        <v>35.135021180099962</v>
      </c>
      <c r="F30" s="76">
        <v>35.379155275251826</v>
      </c>
      <c r="G30" s="76">
        <v>35.619067805379785</v>
      </c>
      <c r="H30" s="76">
        <v>35.854388766221277</v>
      </c>
      <c r="I30" s="76">
        <v>36.084795799684066</v>
      </c>
      <c r="J30" s="76">
        <v>36.309980739325034</v>
      </c>
      <c r="K30" s="76">
        <v>36.529226036536386</v>
      </c>
      <c r="L30" s="76">
        <v>36.742417639034585</v>
      </c>
      <c r="M30" s="76">
        <v>36.949837079414337</v>
      </c>
      <c r="N30" s="76">
        <v>37.151292566022704</v>
      </c>
      <c r="O30" s="76">
        <v>37.346591385744148</v>
      </c>
      <c r="P30" s="76">
        <v>37.535525465662964</v>
      </c>
      <c r="Q30" s="76">
        <v>37.717970250139395</v>
      </c>
      <c r="R30" s="76">
        <v>37.893860720892192</v>
      </c>
      <c r="S30" s="76">
        <v>38.063105455201935</v>
      </c>
      <c r="T30" s="76">
        <v>38.225602971993268</v>
      </c>
      <c r="U30" s="76">
        <v>38.381285059508095</v>
      </c>
      <c r="V30" s="76">
        <v>38.530116683427991</v>
      </c>
      <c r="W30" s="76">
        <v>39.762932314468863</v>
      </c>
      <c r="X30" s="76">
        <v>39.904527326438071</v>
      </c>
      <c r="Y30" s="76">
        <v>40.038767244460566</v>
      </c>
      <c r="Z30" s="76">
        <v>40.165646270626901</v>
      </c>
      <c r="AA30" s="76">
        <v>40.285391841991732</v>
      </c>
      <c r="AB30" s="76">
        <v>40.39825012386671</v>
      </c>
      <c r="AC30" s="76">
        <v>40.504479266994444</v>
      </c>
      <c r="AD30" s="76">
        <v>40.604347704315764</v>
      </c>
      <c r="AE30" s="76">
        <v>40.698146369249713</v>
      </c>
      <c r="AF30" s="76">
        <v>40.786119548028623</v>
      </c>
      <c r="AG30" s="75">
        <v>40.868522276573763</v>
      </c>
      <c r="AH30" s="76">
        <v>40.945618054571931</v>
      </c>
      <c r="AI30" s="76">
        <v>41.01767780671166</v>
      </c>
      <c r="AJ30" s="76">
        <v>41.085354008807009</v>
      </c>
      <c r="AK30" s="76">
        <v>41.148698453725316</v>
      </c>
      <c r="AL30" s="76">
        <v>41.20780582713472</v>
      </c>
      <c r="AM30" s="76">
        <v>41.262806269906328</v>
      </c>
      <c r="AN30" s="76">
        <v>41.262806269906328</v>
      </c>
      <c r="AO30" s="76">
        <v>41.361139555405288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34.764385858199411</v>
      </c>
      <c r="D31" s="76">
        <v>35.02476099530827</v>
      </c>
      <c r="E31" s="76">
        <v>35.281895053651652</v>
      </c>
      <c r="F31" s="76">
        <v>35.535459896757992</v>
      </c>
      <c r="G31" s="76">
        <v>35.785118208439556</v>
      </c>
      <c r="H31" s="76">
        <v>36.03047702997808</v>
      </c>
      <c r="I31" s="76">
        <v>36.271190629475662</v>
      </c>
      <c r="J31" s="76">
        <v>36.506924867625223</v>
      </c>
      <c r="K31" s="76">
        <v>36.737364313659207</v>
      </c>
      <c r="L31" s="76">
        <v>36.961800915034786</v>
      </c>
      <c r="M31" s="76">
        <v>37.180107232089803</v>
      </c>
      <c r="N31" s="76">
        <v>37.39253862615535</v>
      </c>
      <c r="O31" s="76">
        <v>37.598897355497392</v>
      </c>
      <c r="P31" s="76">
        <v>37.798940688074765</v>
      </c>
      <c r="Q31" s="76">
        <v>37.992513703187306</v>
      </c>
      <c r="R31" s="76">
        <v>38.179523961973203</v>
      </c>
      <c r="S31" s="76">
        <v>38.359848368877692</v>
      </c>
      <c r="T31" s="76">
        <v>38.533350756956352</v>
      </c>
      <c r="U31" s="76">
        <v>38.699929207849905</v>
      </c>
      <c r="V31" s="76">
        <v>38.859516307753069</v>
      </c>
      <c r="W31" s="76">
        <v>40.132902436535424</v>
      </c>
      <c r="X31" s="76">
        <v>40.285778902818912</v>
      </c>
      <c r="Y31" s="76">
        <v>40.4310242714513</v>
      </c>
      <c r="Z31" s="76">
        <v>40.568592919728268</v>
      </c>
      <c r="AA31" s="76">
        <v>40.698696086702377</v>
      </c>
      <c r="AB31" s="76">
        <v>40.82156684093988</v>
      </c>
      <c r="AC31" s="76">
        <v>40.937452918078911</v>
      </c>
      <c r="AD31" s="76">
        <v>41.046615070350668</v>
      </c>
      <c r="AE31" s="76">
        <v>41.149340857058213</v>
      </c>
      <c r="AF31" s="76">
        <v>41.245868071945317</v>
      </c>
      <c r="AG31" s="75">
        <v>41.336448409372785</v>
      </c>
      <c r="AH31" s="76">
        <v>41.421345079024555</v>
      </c>
      <c r="AI31" s="76">
        <v>41.500831767392668</v>
      </c>
      <c r="AJ31" s="76">
        <v>41.575610794785696</v>
      </c>
      <c r="AK31" s="76">
        <v>41.645716821235659</v>
      </c>
      <c r="AL31" s="76">
        <v>41.711233692427157</v>
      </c>
      <c r="AM31" s="76">
        <v>41.772286415060144</v>
      </c>
      <c r="AN31" s="76">
        <v>41.829033291442066</v>
      </c>
      <c r="AO31" s="76">
        <v>41.829033291442066</v>
      </c>
      <c r="AP31" s="76">
        <v>41.930355384130991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34.888143323099456</v>
      </c>
      <c r="D32" s="76">
        <v>35.157156128683255</v>
      </c>
      <c r="E32" s="76">
        <v>35.423293651014937</v>
      </c>
      <c r="F32" s="76">
        <v>35.686217524703565</v>
      </c>
      <c r="G32" s="76">
        <v>35.945576637309507</v>
      </c>
      <c r="H32" s="76">
        <v>36.200957220867913</v>
      </c>
      <c r="I32" s="76">
        <v>36.451992222912885</v>
      </c>
      <c r="J32" s="76">
        <v>36.698323363021174</v>
      </c>
      <c r="K32" s="76">
        <v>36.939608719402351</v>
      </c>
      <c r="L32" s="76">
        <v>37.175527184692832</v>
      </c>
      <c r="M32" s="76">
        <v>37.405378243530137</v>
      </c>
      <c r="N32" s="76">
        <v>37.629018477041178</v>
      </c>
      <c r="O32" s="76">
        <v>37.846679830182723</v>
      </c>
      <c r="P32" s="76">
        <v>38.058110645917601</v>
      </c>
      <c r="Q32" s="76">
        <v>38.263125264325275</v>
      </c>
      <c r="R32" s="76">
        <v>38.461603344726818</v>
      </c>
      <c r="S32" s="76">
        <v>38.653389056140384</v>
      </c>
      <c r="T32" s="76">
        <v>38.838309926629336</v>
      </c>
      <c r="U32" s="76">
        <v>39.016228399605609</v>
      </c>
      <c r="V32" s="76">
        <v>39.187042465037351</v>
      </c>
      <c r="W32" s="76">
        <v>40.501334295871274</v>
      </c>
      <c r="X32" s="76">
        <v>40.666103114558005</v>
      </c>
      <c r="Y32" s="76">
        <v>40.822986845330576</v>
      </c>
      <c r="Z32" s="76">
        <v>40.971895041774374</v>
      </c>
      <c r="AA32" s="76">
        <v>41.11301938264198</v>
      </c>
      <c r="AB32" s="76">
        <v>41.246576493684202</v>
      </c>
      <c r="AC32" s="76">
        <v>41.372800374671478</v>
      </c>
      <c r="AD32" s="76">
        <v>41.491940850023617</v>
      </c>
      <c r="AE32" s="76">
        <v>41.604279121876601</v>
      </c>
      <c r="AF32" s="76">
        <v>41.710043076008581</v>
      </c>
      <c r="AG32" s="75">
        <v>41.809477869594879</v>
      </c>
      <c r="AH32" s="76">
        <v>41.902843508825761</v>
      </c>
      <c r="AI32" s="76">
        <v>41.990413855744599</v>
      </c>
      <c r="AJ32" s="76">
        <v>42.072943632515944</v>
      </c>
      <c r="AK32" s="76">
        <v>42.150445937093309</v>
      </c>
      <c r="AL32" s="76">
        <v>42.222989985916968</v>
      </c>
      <c r="AM32" s="76">
        <v>42.290692518226393</v>
      </c>
      <c r="AN32" s="76">
        <v>42.35370926211769</v>
      </c>
      <c r="AO32" s="76">
        <v>42.412224410642928</v>
      </c>
      <c r="AP32" s="76">
        <v>42.412224410642928</v>
      </c>
      <c r="AQ32" s="76">
        <v>42.516588724919508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35.006616577523715</v>
      </c>
      <c r="D33" s="76">
        <v>35.284127900687672</v>
      </c>
      <c r="E33" s="76">
        <v>35.559149848225445</v>
      </c>
      <c r="F33" s="76">
        <v>35.831336510858847</v>
      </c>
      <c r="G33" s="76">
        <v>36.10032560081379</v>
      </c>
      <c r="H33" s="76">
        <v>36.365684895820216</v>
      </c>
      <c r="I33" s="76">
        <v>36.627028318711012</v>
      </c>
      <c r="J33" s="76">
        <v>36.883975551130554</v>
      </c>
      <c r="K33" s="76">
        <v>37.136160066473067</v>
      </c>
      <c r="L33" s="76">
        <v>37.383233901136684</v>
      </c>
      <c r="M33" s="76">
        <v>37.624867711268593</v>
      </c>
      <c r="N33" s="76">
        <v>37.86036647137152</v>
      </c>
      <c r="O33" s="76">
        <v>38.089574024694343</v>
      </c>
      <c r="P33" s="76">
        <v>38.312646599464543</v>
      </c>
      <c r="Q33" s="76">
        <v>38.529394161425344</v>
      </c>
      <c r="R33" s="76">
        <v>38.739668322827768</v>
      </c>
      <c r="S33" s="76">
        <v>38.943279770886299</v>
      </c>
      <c r="T33" s="76">
        <v>39.140018392846876</v>
      </c>
      <c r="U33" s="76">
        <v>39.329709310335446</v>
      </c>
      <c r="V33" s="76">
        <v>39.512213909224762</v>
      </c>
      <c r="W33" s="76">
        <v>40.867677933877381</v>
      </c>
      <c r="X33" s="76">
        <v>41.044950364805892</v>
      </c>
      <c r="Y33" s="76">
        <v>41.214110371003429</v>
      </c>
      <c r="Z33" s="76">
        <v>41.375017609609301</v>
      </c>
      <c r="AA33" s="76">
        <v>41.527840792513501</v>
      </c>
      <c r="AB33" s="76">
        <v>41.672776654683133</v>
      </c>
      <c r="AC33" s="76">
        <v>41.810041982034292</v>
      </c>
      <c r="AD33" s="76">
        <v>41.939872218742067</v>
      </c>
      <c r="AE33" s="76">
        <v>42.062538999848108</v>
      </c>
      <c r="AF33" s="76">
        <v>42.178256584529699</v>
      </c>
      <c r="AG33" s="75">
        <v>42.287260040987057</v>
      </c>
      <c r="AH33" s="76">
        <v>42.389802859992784</v>
      </c>
      <c r="AI33" s="76">
        <v>42.486156089722151</v>
      </c>
      <c r="AJ33" s="76">
        <v>42.57712943972173</v>
      </c>
      <c r="AK33" s="76">
        <v>42.662709410268022</v>
      </c>
      <c r="AL33" s="76">
        <v>42.742946208910332</v>
      </c>
      <c r="AM33" s="76">
        <v>42.817944613062849</v>
      </c>
      <c r="AN33" s="76">
        <v>42.887854773456681</v>
      </c>
      <c r="AO33" s="76">
        <v>42.952860663085126</v>
      </c>
      <c r="AP33" s="76">
        <v>43.013172646858116</v>
      </c>
      <c r="AQ33" s="76">
        <v>43.069020160593581</v>
      </c>
      <c r="AR33" s="76">
        <v>43.069020160593581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35.119806101798638</v>
      </c>
      <c r="D34" s="76">
        <v>35.405656391188742</v>
      </c>
      <c r="E34" s="76">
        <v>35.689421533624625</v>
      </c>
      <c r="F34" s="76">
        <v>35.970750869512791</v>
      </c>
      <c r="G34" s="76">
        <v>36.249273703495795</v>
      </c>
      <c r="H34" s="76">
        <v>36.524541900260353</v>
      </c>
      <c r="I34" s="76">
        <v>36.796152876274682</v>
      </c>
      <c r="J34" s="76">
        <v>37.063706635543795</v>
      </c>
      <c r="K34" s="76">
        <v>37.326814219728504</v>
      </c>
      <c r="L34" s="76">
        <v>37.585102765214472</v>
      </c>
      <c r="M34" s="76">
        <v>37.838215568242617</v>
      </c>
      <c r="N34" s="76">
        <v>38.085812580373251</v>
      </c>
      <c r="O34" s="76">
        <v>38.327208184957833</v>
      </c>
      <c r="P34" s="76">
        <v>38.562177241640555</v>
      </c>
      <c r="Q34" s="76">
        <v>38.790924591924231</v>
      </c>
      <c r="R34" s="76">
        <v>39.013300661126806</v>
      </c>
      <c r="S34" s="76">
        <v>39.229082256723586</v>
      </c>
      <c r="T34" s="76">
        <v>39.438020614297137</v>
      </c>
      <c r="U34" s="76">
        <v>39.639902147368581</v>
      </c>
      <c r="V34" s="76">
        <v>39.834549889954594</v>
      </c>
      <c r="W34" s="76">
        <v>41.231381368411078</v>
      </c>
      <c r="X34" s="76">
        <v>41.421765513259608</v>
      </c>
      <c r="Y34" s="76">
        <v>41.603841398598952</v>
      </c>
      <c r="Z34" s="76">
        <v>41.777413693275335</v>
      </c>
      <c r="AA34" s="76">
        <v>41.942624758133597</v>
      </c>
      <c r="AB34" s="76">
        <v>42.099647949244016</v>
      </c>
      <c r="AC34" s="76">
        <v>42.248679256603594</v>
      </c>
      <c r="AD34" s="76">
        <v>42.389936128824253</v>
      </c>
      <c r="AE34" s="76">
        <v>42.523677223404391</v>
      </c>
      <c r="AF34" s="76">
        <v>42.650099169565472</v>
      </c>
      <c r="AG34" s="75">
        <v>42.7694230732303</v>
      </c>
      <c r="AH34" s="76">
        <v>42.881892220737406</v>
      </c>
      <c r="AI34" s="76">
        <v>42.987771437399772</v>
      </c>
      <c r="AJ34" s="76">
        <v>43.087928069683393</v>
      </c>
      <c r="AK34" s="76">
        <v>43.182316337211248</v>
      </c>
      <c r="AL34" s="76">
        <v>43.270962415536943</v>
      </c>
      <c r="AM34" s="76">
        <v>43.353954805474388</v>
      </c>
      <c r="AN34" s="76">
        <v>43.431434493164254</v>
      </c>
      <c r="AO34" s="76">
        <v>43.503582335575629</v>
      </c>
      <c r="AP34" s="76">
        <v>43.570610925484843</v>
      </c>
      <c r="AQ34" s="76">
        <v>43.632756479766833</v>
      </c>
      <c r="AR34" s="76">
        <v>43.690270770242293</v>
      </c>
      <c r="AS34" s="76">
        <v>43.690270770242293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35.227713601901506</v>
      </c>
      <c r="D35" s="76">
        <v>35.521722230387937</v>
      </c>
      <c r="E35" s="76">
        <v>35.814066178422237</v>
      </c>
      <c r="F35" s="76">
        <v>36.104392889874923</v>
      </c>
      <c r="G35" s="76">
        <v>36.392326136649402</v>
      </c>
      <c r="H35" s="76">
        <v>36.677404564643666</v>
      </c>
      <c r="I35" s="76">
        <v>36.959211793087142</v>
      </c>
      <c r="J35" s="76">
        <v>37.237330738373032</v>
      </c>
      <c r="K35" s="76">
        <v>37.511352449694172</v>
      </c>
      <c r="L35" s="76">
        <v>37.780881416704759</v>
      </c>
      <c r="M35" s="76">
        <v>38.045535599170968</v>
      </c>
      <c r="N35" s="76">
        <v>38.304946937370545</v>
      </c>
      <c r="O35" s="76">
        <v>38.558768779417711</v>
      </c>
      <c r="P35" s="76">
        <v>38.80626451090324</v>
      </c>
      <c r="Q35" s="76">
        <v>39.047273954752946</v>
      </c>
      <c r="R35" s="76">
        <v>39.282028016837472</v>
      </c>
      <c r="S35" s="76">
        <v>39.510296384557229</v>
      </c>
      <c r="T35" s="76">
        <v>39.73179099182974</v>
      </c>
      <c r="U35" s="76">
        <v>39.946258502270084</v>
      </c>
      <c r="V35" s="76">
        <v>40.153482166588333</v>
      </c>
      <c r="W35" s="76">
        <v>41.591769918309453</v>
      </c>
      <c r="X35" s="76">
        <v>41.795858836485991</v>
      </c>
      <c r="Y35" s="76">
        <v>41.991479889042026</v>
      </c>
      <c r="Z35" s="76">
        <v>42.178377750334427</v>
      </c>
      <c r="AA35" s="76">
        <v>42.356665124628535</v>
      </c>
      <c r="AB35" s="76">
        <v>42.526488522274484</v>
      </c>
      <c r="AC35" s="76">
        <v>42.688019505444281</v>
      </c>
      <c r="AD35" s="76">
        <v>42.841453791534349</v>
      </c>
      <c r="AE35" s="76">
        <v>42.987033470628965</v>
      </c>
      <c r="AF35" s="76">
        <v>43.124933276833517</v>
      </c>
      <c r="AG35" s="75">
        <v>43.255356175387604</v>
      </c>
      <c r="AH35" s="76">
        <v>43.378531214167829</v>
      </c>
      <c r="AI35" s="76">
        <v>43.494713180622128</v>
      </c>
      <c r="AJ35" s="76">
        <v>43.604829504351287</v>
      </c>
      <c r="AK35" s="76">
        <v>43.708795839894208</v>
      </c>
      <c r="AL35" s="76">
        <v>43.806608696853914</v>
      </c>
      <c r="AM35" s="76">
        <v>43.898335383315178</v>
      </c>
      <c r="AN35" s="76">
        <v>43.98410355957504</v>
      </c>
      <c r="AO35" s="76">
        <v>44.064087534220221</v>
      </c>
      <c r="AP35" s="76">
        <v>44.138499418930785</v>
      </c>
      <c r="AQ35" s="76">
        <v>44.20758019153925</v>
      </c>
      <c r="AR35" s="76">
        <v>44.27159070380052</v>
      </c>
      <c r="AS35" s="76">
        <v>44.330804379905821</v>
      </c>
      <c r="AT35" s="76">
        <v>44.330804379905821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35.330392526338365</v>
      </c>
      <c r="D36" s="76">
        <v>35.632361720234911</v>
      </c>
      <c r="E36" s="76">
        <v>35.93310094949932</v>
      </c>
      <c r="F36" s="76">
        <v>36.232258665688164</v>
      </c>
      <c r="G36" s="76">
        <v>36.529456063653313</v>
      </c>
      <c r="H36" s="76">
        <v>36.824221391132859</v>
      </c>
      <c r="I36" s="76">
        <v>37.116127347221841</v>
      </c>
      <c r="J36" s="76">
        <v>37.404742561551004</v>
      </c>
      <c r="K36" s="76">
        <v>37.68964078113752</v>
      </c>
      <c r="L36" s="76">
        <v>37.970406391241482</v>
      </c>
      <c r="M36" s="76">
        <v>38.246634359562989</v>
      </c>
      <c r="N36" s="76">
        <v>38.517930715367683</v>
      </c>
      <c r="O36" s="76">
        <v>38.783920478305255</v>
      </c>
      <c r="P36" s="76">
        <v>39.044185484069807</v>
      </c>
      <c r="Q36" s="76">
        <v>39.298082073653738</v>
      </c>
      <c r="R36" s="76">
        <v>39.545491141386734</v>
      </c>
      <c r="S36" s="76">
        <v>39.786539017657041</v>
      </c>
      <c r="T36" s="76">
        <v>40.020924916418124</v>
      </c>
      <c r="U36" s="76">
        <v>40.248355084404473</v>
      </c>
      <c r="V36" s="76">
        <v>40.468571914517725</v>
      </c>
      <c r="W36" s="76">
        <v>41.948341195448272</v>
      </c>
      <c r="X36" s="76">
        <v>42.166719348768538</v>
      </c>
      <c r="Y36" s="76">
        <v>42.376511440622309</v>
      </c>
      <c r="Z36" s="76">
        <v>42.577397257265538</v>
      </c>
      <c r="AA36" s="76">
        <v>42.769456675077329</v>
      </c>
      <c r="AB36" s="76">
        <v>42.952805992597661</v>
      </c>
      <c r="AC36" s="76">
        <v>43.12758875332419</v>
      </c>
      <c r="AD36" s="76">
        <v>43.293975175763364</v>
      </c>
      <c r="AE36" s="76">
        <v>43.452187106125479</v>
      </c>
      <c r="AF36" s="76">
        <v>43.602372902538654</v>
      </c>
      <c r="AG36" s="75">
        <v>43.744712931907621</v>
      </c>
      <c r="AH36" s="76">
        <v>43.879417648656577</v>
      </c>
      <c r="AI36" s="76">
        <v>44.0067276317208</v>
      </c>
      <c r="AJ36" s="76">
        <v>44.127633082170888</v>
      </c>
      <c r="AK36" s="76">
        <v>44.242004077009064</v>
      </c>
      <c r="AL36" s="76">
        <v>44.349801073806631</v>
      </c>
      <c r="AM36" s="76">
        <v>44.451064518849016</v>
      </c>
      <c r="AN36" s="76">
        <v>44.545903852728237</v>
      </c>
      <c r="AO36" s="76">
        <v>44.634482706291436</v>
      </c>
      <c r="AP36" s="76">
        <v>44.717009353342917</v>
      </c>
      <c r="AQ36" s="76">
        <v>44.793726927778742</v>
      </c>
      <c r="AR36" s="76">
        <v>44.864903455528584</v>
      </c>
      <c r="AS36" s="76">
        <v>44.930823677951466</v>
      </c>
      <c r="AT36" s="76">
        <v>44.99178157678358</v>
      </c>
      <c r="AU36" s="76">
        <v>44.99178157678358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35.46894560480137</v>
      </c>
      <c r="D37" s="76">
        <v>35.737650842396931</v>
      </c>
      <c r="E37" s="76">
        <v>36.046585738569298</v>
      </c>
      <c r="F37" s="76">
        <v>36.354390095145448</v>
      </c>
      <c r="G37" s="76">
        <v>36.660685553585381</v>
      </c>
      <c r="H37" s="76">
        <v>36.964992874315584</v>
      </c>
      <c r="I37" s="76">
        <v>37.266876857715118</v>
      </c>
      <c r="J37" s="76">
        <v>37.565894834462028</v>
      </c>
      <c r="K37" s="76">
        <v>37.861606171793362</v>
      </c>
      <c r="L37" s="76">
        <v>38.153577967897185</v>
      </c>
      <c r="M37" s="76">
        <v>38.441384857683502</v>
      </c>
      <c r="N37" s="76">
        <v>38.724609407249609</v>
      </c>
      <c r="O37" s="76">
        <v>39.002850520150616</v>
      </c>
      <c r="P37" s="76">
        <v>39.275656641945496</v>
      </c>
      <c r="Q37" s="76">
        <v>39.542692792023487</v>
      </c>
      <c r="R37" s="76">
        <v>39.803382799439824</v>
      </c>
      <c r="S37" s="76">
        <v>40.057507924758042</v>
      </c>
      <c r="T37" s="76">
        <v>40.305100779280849</v>
      </c>
      <c r="U37" s="76">
        <v>40.545853754359648</v>
      </c>
      <c r="V37" s="76">
        <v>40.779467704430871</v>
      </c>
      <c r="W37" s="76">
        <v>42.300708210470304</v>
      </c>
      <c r="X37" s="76">
        <v>42.533955073637962</v>
      </c>
      <c r="Y37" s="76">
        <v>42.758544639746631</v>
      </c>
      <c r="Z37" s="76">
        <v>42.974087057900185</v>
      </c>
      <c r="AA37" s="76">
        <v>43.180626470403752</v>
      </c>
      <c r="AB37" s="76">
        <v>43.378245762665443</v>
      </c>
      <c r="AC37" s="76">
        <v>43.567056997335371</v>
      </c>
      <c r="AD37" s="76">
        <v>43.747201194297816</v>
      </c>
      <c r="AE37" s="76">
        <v>43.918876299343786</v>
      </c>
      <c r="AF37" s="76">
        <v>44.08219966220895</v>
      </c>
      <c r="AG37" s="75">
        <v>44.23732436642225</v>
      </c>
      <c r="AH37" s="76">
        <v>44.38443762688874</v>
      </c>
      <c r="AI37" s="76">
        <v>44.523761317218828</v>
      </c>
      <c r="AJ37" s="76">
        <v>44.656351770654155</v>
      </c>
      <c r="AK37" s="76">
        <v>44.782025648830022</v>
      </c>
      <c r="AL37" s="76">
        <v>44.900700101816568</v>
      </c>
      <c r="AM37" s="76">
        <v>45.012382159809491</v>
      </c>
      <c r="AN37" s="76">
        <v>45.117157274493628</v>
      </c>
      <c r="AO37" s="76">
        <v>45.215173420243907</v>
      </c>
      <c r="AP37" s="76">
        <v>45.306630874301085</v>
      </c>
      <c r="AQ37" s="76">
        <v>45.391771580726008</v>
      </c>
      <c r="AR37" s="76">
        <v>45.470868165753679</v>
      </c>
      <c r="AS37" s="76">
        <v>45.544214834436133</v>
      </c>
      <c r="AT37" s="76">
        <v>45.612118955562245</v>
      </c>
      <c r="AU37" s="76">
        <v>45.674895271282594</v>
      </c>
      <c r="AV37" s="76">
        <v>45.674895271282594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35.55520925758708</v>
      </c>
      <c r="D38" s="76">
        <v>35.83765563888511</v>
      </c>
      <c r="E38" s="76">
        <v>36.196032195273958</v>
      </c>
      <c r="F38" s="76">
        <v>36.470816607682444</v>
      </c>
      <c r="G38" s="76">
        <v>36.786022418165658</v>
      </c>
      <c r="H38" s="76">
        <v>37.099703069343477</v>
      </c>
      <c r="I38" s="76">
        <v>37.411418576403861</v>
      </c>
      <c r="J38" s="76">
        <v>37.720718104070791</v>
      </c>
      <c r="K38" s="76">
        <v>38.027149753600234</v>
      </c>
      <c r="L38" s="76">
        <v>38.330266392820789</v>
      </c>
      <c r="M38" s="76">
        <v>38.629625267876648</v>
      </c>
      <c r="N38" s="76">
        <v>38.924788256464353</v>
      </c>
      <c r="O38" s="76">
        <v>39.215330720376294</v>
      </c>
      <c r="P38" s="76">
        <v>39.500769796381228</v>
      </c>
      <c r="Q38" s="76">
        <v>39.780743224721206</v>
      </c>
      <c r="R38" s="76">
        <v>40.054972610489713</v>
      </c>
      <c r="S38" s="76">
        <v>40.322797617250117</v>
      </c>
      <c r="T38" s="76">
        <v>40.583911029024961</v>
      </c>
      <c r="U38" s="76">
        <v>40.838320459971335</v>
      </c>
      <c r="V38" s="76">
        <v>41.085711703864348</v>
      </c>
      <c r="W38" s="76">
        <v>42.648333931425185</v>
      </c>
      <c r="X38" s="76">
        <v>42.897009425406353</v>
      </c>
      <c r="Y38" s="76">
        <v>43.137008468581442</v>
      </c>
      <c r="Z38" s="76">
        <v>43.367867134011817</v>
      </c>
      <c r="AA38" s="76">
        <v>43.589591291689572</v>
      </c>
      <c r="AB38" s="76">
        <v>43.802227498768872</v>
      </c>
      <c r="AC38" s="76">
        <v>44.005853045370316</v>
      </c>
      <c r="AD38" s="76">
        <v>44.200576184018743</v>
      </c>
      <c r="AE38" s="76">
        <v>44.386567386109533</v>
      </c>
      <c r="AF38" s="76">
        <v>44.563908288209383</v>
      </c>
      <c r="AG38" s="75">
        <v>44.732719842841966</v>
      </c>
      <c r="AH38" s="76">
        <v>44.893161135041133</v>
      </c>
      <c r="AI38" s="76">
        <v>45.045430525154941</v>
      </c>
      <c r="AJ38" s="76">
        <v>45.190654253873035</v>
      </c>
      <c r="AK38" s="76">
        <v>45.328587004975198</v>
      </c>
      <c r="AL38" s="76">
        <v>45.459094573713102</v>
      </c>
      <c r="AM38" s="76">
        <v>45.582143190053593</v>
      </c>
      <c r="AN38" s="76">
        <v>45.697787707177675</v>
      </c>
      <c r="AO38" s="76">
        <v>45.806154632781961</v>
      </c>
      <c r="AP38" s="76">
        <v>45.907431288659275</v>
      </c>
      <c r="AQ38" s="76">
        <v>46.001854333478086</v>
      </c>
      <c r="AR38" s="76">
        <v>46.089697731509418</v>
      </c>
      <c r="AS38" s="76">
        <v>46.171262683255542</v>
      </c>
      <c r="AT38" s="76">
        <v>46.246868206400094</v>
      </c>
      <c r="AU38" s="76">
        <v>46.316844569578038</v>
      </c>
      <c r="AV38" s="76">
        <v>46.38152567217746</v>
      </c>
      <c r="AW38" s="76">
        <v>46.441244609856057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35.636694829367556</v>
      </c>
      <c r="D39" s="76">
        <v>35.932440875558008</v>
      </c>
      <c r="E39" s="76">
        <v>36.291765284313591</v>
      </c>
      <c r="F39" s="76">
        <v>36.581565643462071</v>
      </c>
      <c r="G39" s="76">
        <v>36.947381299896691</v>
      </c>
      <c r="H39" s="76">
        <v>37.228332117866934</v>
      </c>
      <c r="I39" s="76">
        <v>37.549705330278989</v>
      </c>
      <c r="J39" s="76">
        <v>37.869135546246909</v>
      </c>
      <c r="K39" s="76">
        <v>38.18616286005534</v>
      </c>
      <c r="L39" s="76">
        <v>38.500329160017337</v>
      </c>
      <c r="M39" s="76">
        <v>38.811177492215499</v>
      </c>
      <c r="N39" s="76">
        <v>39.118252113600398</v>
      </c>
      <c r="O39" s="76">
        <v>39.421107755979762</v>
      </c>
      <c r="P39" s="76">
        <v>39.719232704454754</v>
      </c>
      <c r="Q39" s="76">
        <v>40.012239934231488</v>
      </c>
      <c r="R39" s="76">
        <v>40.29982851632284</v>
      </c>
      <c r="S39" s="76">
        <v>40.581614123609583</v>
      </c>
      <c r="T39" s="76">
        <v>40.85686331108645</v>
      </c>
      <c r="U39" s="76">
        <v>41.125254036289626</v>
      </c>
      <c r="V39" s="76">
        <v>41.386769512638772</v>
      </c>
      <c r="W39" s="76">
        <v>42.990570561319544</v>
      </c>
      <c r="X39" s="76">
        <v>43.255201584671688</v>
      </c>
      <c r="Y39" s="76">
        <v>43.511193635149709</v>
      </c>
      <c r="Z39" s="76">
        <v>43.758004743342646</v>
      </c>
      <c r="AA39" s="76">
        <v>43.995600426122564</v>
      </c>
      <c r="AB39" s="76">
        <v>44.223988388300867</v>
      </c>
      <c r="AC39" s="76">
        <v>44.443208153781157</v>
      </c>
      <c r="AD39" s="76">
        <v>44.653331809529362</v>
      </c>
      <c r="AE39" s="76">
        <v>44.85449891610417</v>
      </c>
      <c r="AF39" s="76">
        <v>45.046750712279177</v>
      </c>
      <c r="AG39" s="75">
        <v>45.230171089736771</v>
      </c>
      <c r="AH39" s="76">
        <v>45.404885933367886</v>
      </c>
      <c r="AI39" s="76">
        <v>45.571065014429273</v>
      </c>
      <c r="AJ39" s="76">
        <v>45.729908402321882</v>
      </c>
      <c r="AK39" s="76">
        <v>45.881099630118641</v>
      </c>
      <c r="AL39" s="76">
        <v>46.024444391768476</v>
      </c>
      <c r="AM39" s="76">
        <v>46.159859971692562</v>
      </c>
      <c r="AN39" s="76">
        <v>46.287363220583977</v>
      </c>
      <c r="AO39" s="76">
        <v>46.407052564864081</v>
      </c>
      <c r="AP39" s="76">
        <v>46.519096621767822</v>
      </c>
      <c r="AQ39" s="76">
        <v>46.623721913501939</v>
      </c>
      <c r="AR39" s="76">
        <v>46.721199776479487</v>
      </c>
      <c r="AS39" s="76">
        <v>46.811835297575776</v>
      </c>
      <c r="AT39" s="76">
        <v>46.895956838274834</v>
      </c>
      <c r="AU39" s="76">
        <v>46.973908643633216</v>
      </c>
      <c r="AV39" s="76">
        <v>47.046042179180901</v>
      </c>
      <c r="AW39" s="76">
        <v>47.112710976797182</v>
      </c>
      <c r="AX39" s="76">
        <v>47.174264891738879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35.713513402718029</v>
      </c>
      <c r="D40" s="76">
        <v>36.0220929663775</v>
      </c>
      <c r="E40" s="76">
        <v>36.382313896041275</v>
      </c>
      <c r="F40" s="76">
        <v>36.6866903274842</v>
      </c>
      <c r="G40" s="76">
        <v>37.05355723075904</v>
      </c>
      <c r="H40" s="76">
        <v>37.350889570891113</v>
      </c>
      <c r="I40" s="76">
        <v>37.724398466600022</v>
      </c>
      <c r="J40" s="76">
        <v>38.011102876040837</v>
      </c>
      <c r="K40" s="76">
        <v>38.338570606676122</v>
      </c>
      <c r="L40" s="76">
        <v>38.663658514393475</v>
      </c>
      <c r="M40" s="76">
        <v>38.985898838258848</v>
      </c>
      <c r="N40" s="76">
        <v>39.304821539789927</v>
      </c>
      <c r="O40" s="76">
        <v>39.619963940875472</v>
      </c>
      <c r="P40" s="76">
        <v>39.930788290168387</v>
      </c>
      <c r="Q40" s="76">
        <v>40.236885702537684</v>
      </c>
      <c r="R40" s="76">
        <v>40.537935636520309</v>
      </c>
      <c r="S40" s="76">
        <v>40.833524271205057</v>
      </c>
      <c r="T40" s="76">
        <v>41.123173143601136</v>
      </c>
      <c r="U40" s="76">
        <v>41.406154121473811</v>
      </c>
      <c r="V40" s="76">
        <v>41.682130764032756</v>
      </c>
      <c r="W40" s="76">
        <v>43.326796440431842</v>
      </c>
      <c r="X40" s="76">
        <v>43.607872199342218</v>
      </c>
      <c r="Y40" s="76">
        <v>43.880407312085097</v>
      </c>
      <c r="Z40" s="76">
        <v>44.143778362668655</v>
      </c>
      <c r="AA40" s="76">
        <v>44.397908987106199</v>
      </c>
      <c r="AB40" s="76">
        <v>44.642766009133425</v>
      </c>
      <c r="AC40" s="76">
        <v>44.878348615856616</v>
      </c>
      <c r="AD40" s="76">
        <v>45.104689653321287</v>
      </c>
      <c r="AE40" s="76">
        <v>45.321894530029034</v>
      </c>
      <c r="AF40" s="76">
        <v>45.529959511099648</v>
      </c>
      <c r="AG40" s="75">
        <v>45.728926514521774</v>
      </c>
      <c r="AH40" s="76">
        <v>45.918883062522056</v>
      </c>
      <c r="AI40" s="76">
        <v>46.099965066627384</v>
      </c>
      <c r="AJ40" s="76">
        <v>46.27345055783266</v>
      </c>
      <c r="AK40" s="76">
        <v>46.438942182694625</v>
      </c>
      <c r="AL40" s="76">
        <v>46.596176110996751</v>
      </c>
      <c r="AM40" s="76">
        <v>46.745011775229301</v>
      </c>
      <c r="AN40" s="76">
        <v>46.885419802407966</v>
      </c>
      <c r="AO40" s="76">
        <v>47.017463076076488</v>
      </c>
      <c r="AP40" s="76">
        <v>47.141284910636863</v>
      </c>
      <c r="AQ40" s="76">
        <v>47.257096013384576</v>
      </c>
      <c r="AR40" s="76">
        <v>47.365160340767872</v>
      </c>
      <c r="AS40" s="76">
        <v>47.465783029448907</v>
      </c>
      <c r="AT40" s="76">
        <v>47.559298820781486</v>
      </c>
      <c r="AU40" s="76">
        <v>47.646063808065428</v>
      </c>
      <c r="AV40" s="76">
        <v>47.726445646115323</v>
      </c>
      <c r="AW40" s="76">
        <v>47.800817615249052</v>
      </c>
      <c r="AX40" s="76">
        <v>47.869551960448597</v>
      </c>
      <c r="AY40" s="76">
        <v>47.933014616293157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35.801591083410116</v>
      </c>
      <c r="D41" s="76">
        <v>36.10671834336955</v>
      </c>
      <c r="E41" s="76">
        <v>36.467785526803247</v>
      </c>
      <c r="F41" s="76">
        <v>36.832463382071282</v>
      </c>
      <c r="G41" s="76">
        <v>37.126864392774543</v>
      </c>
      <c r="H41" s="76">
        <v>37.498133036702285</v>
      </c>
      <c r="I41" s="76">
        <v>37.807479832331154</v>
      </c>
      <c r="J41" s="76">
        <v>38.185554630654465</v>
      </c>
      <c r="K41" s="76">
        <v>38.484331743413897</v>
      </c>
      <c r="L41" s="76">
        <v>38.869175060848036</v>
      </c>
      <c r="M41" s="76">
        <v>39.153682607310863</v>
      </c>
      <c r="N41" s="76">
        <v>39.484353800103982</v>
      </c>
      <c r="O41" s="76">
        <v>39.811718638939105</v>
      </c>
      <c r="P41" s="76">
        <v>40.135216479824329</v>
      </c>
      <c r="Q41" s="76">
        <v>40.454419853507815</v>
      </c>
      <c r="R41" s="76">
        <v>40.768991937814128</v>
      </c>
      <c r="S41" s="76">
        <v>41.078492196424691</v>
      </c>
      <c r="T41" s="76">
        <v>41.382406104126048</v>
      </c>
      <c r="U41" s="76">
        <v>41.680245525318057</v>
      </c>
      <c r="V41" s="76">
        <v>41.971287438692165</v>
      </c>
      <c r="W41" s="76">
        <v>43.656421676116665</v>
      </c>
      <c r="X41" s="76">
        <v>43.954389296672773</v>
      </c>
      <c r="Y41" s="76">
        <v>44.243979264372541</v>
      </c>
      <c r="Z41" s="76">
        <v>44.524483941208054</v>
      </c>
      <c r="AA41" s="76">
        <v>44.795784194754411</v>
      </c>
      <c r="AB41" s="76">
        <v>45.057804537095933</v>
      </c>
      <c r="AC41" s="76">
        <v>45.310501783724405</v>
      </c>
      <c r="AD41" s="76">
        <v>45.553866922830274</v>
      </c>
      <c r="AE41" s="76">
        <v>45.787968330073234</v>
      </c>
      <c r="AF41" s="76">
        <v>46.012752892111337</v>
      </c>
      <c r="AG41" s="75">
        <v>46.22821575151287</v>
      </c>
      <c r="AH41" s="76">
        <v>46.434400918778778</v>
      </c>
      <c r="AI41" s="76">
        <v>46.631405073321297</v>
      </c>
      <c r="AJ41" s="76">
        <v>46.820588634401396</v>
      </c>
      <c r="AK41" s="76">
        <v>47.001463131766648</v>
      </c>
      <c r="AL41" s="76">
        <v>47.173685154347304</v>
      </c>
      <c r="AM41" s="76">
        <v>47.337046631701078</v>
      </c>
      <c r="AN41" s="76">
        <v>47.491462921411738</v>
      </c>
      <c r="AO41" s="76">
        <v>47.636953024441468</v>
      </c>
      <c r="AP41" s="76">
        <v>47.773627453684227</v>
      </c>
      <c r="AQ41" s="76">
        <v>47.901674528056787</v>
      </c>
      <c r="AR41" s="76">
        <v>48.021345205345035</v>
      </c>
      <c r="AS41" s="76">
        <v>48.132940017189803</v>
      </c>
      <c r="AT41" s="76">
        <v>48.236796367756064</v>
      </c>
      <c r="AU41" s="76">
        <v>48.333279393498856</v>
      </c>
      <c r="AV41" s="76">
        <v>48.422770970240826</v>
      </c>
      <c r="AW41" s="76">
        <v>48.505662935332779</v>
      </c>
      <c r="AX41" s="76">
        <v>48.582349419722419</v>
      </c>
      <c r="AY41" s="76">
        <v>48.653220674238511</v>
      </c>
      <c r="AZ41" s="76">
        <v>48.718659601645385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35.874178616319341</v>
      </c>
      <c r="D42" s="76">
        <v>36.232920402482534</v>
      </c>
      <c r="E42" s="76">
        <v>36.532786639772056</v>
      </c>
      <c r="F42" s="76">
        <v>36.898114506169776</v>
      </c>
      <c r="G42" s="76">
        <v>37.267095651231472</v>
      </c>
      <c r="H42" s="76">
        <v>37.577970148564347</v>
      </c>
      <c r="I42" s="76">
        <v>37.953749850049988</v>
      </c>
      <c r="J42" s="76">
        <v>38.27567131730396</v>
      </c>
      <c r="K42" s="76">
        <v>38.658428030476998</v>
      </c>
      <c r="L42" s="76">
        <v>38.969862591525931</v>
      </c>
      <c r="M42" s="76">
        <v>39.35956121744119</v>
      </c>
      <c r="N42" s="76">
        <v>39.656745861964211</v>
      </c>
      <c r="O42" s="76">
        <v>39.996231901480158</v>
      </c>
      <c r="P42" s="76">
        <v>40.33233850943224</v>
      </c>
      <c r="Q42" s="76">
        <v>40.664623249183926</v>
      </c>
      <c r="R42" s="76">
        <v>40.992736741047146</v>
      </c>
      <c r="S42" s="76">
        <v>41.316214951427632</v>
      </c>
      <c r="T42" s="76">
        <v>41.634509930752245</v>
      </c>
      <c r="U42" s="76">
        <v>41.947096825348652</v>
      </c>
      <c r="V42" s="76">
        <v>42.253478125186589</v>
      </c>
      <c r="W42" s="76">
        <v>43.978891066751707</v>
      </c>
      <c r="X42" s="76">
        <v>44.294160953436879</v>
      </c>
      <c r="Y42" s="76">
        <v>44.601275338682655</v>
      </c>
      <c r="Z42" s="76">
        <v>44.89944916419406</v>
      </c>
      <c r="AA42" s="76">
        <v>45.188520343793776</v>
      </c>
      <c r="AB42" s="76">
        <v>45.46837034052605</v>
      </c>
      <c r="AC42" s="76">
        <v>45.738912211883054</v>
      </c>
      <c r="AD42" s="76">
        <v>46.000093053453632</v>
      </c>
      <c r="AE42" s="76">
        <v>46.251941837158967</v>
      </c>
      <c r="AF42" s="76">
        <v>46.494352019832853</v>
      </c>
      <c r="AG42" s="75">
        <v>46.727267343672253</v>
      </c>
      <c r="AH42" s="76">
        <v>46.950683272858875</v>
      </c>
      <c r="AI42" s="76">
        <v>47.164651894545656</v>
      </c>
      <c r="AJ42" s="76">
        <v>47.370620863553349</v>
      </c>
      <c r="AK42" s="76">
        <v>47.567999952045525</v>
      </c>
      <c r="AL42" s="76">
        <v>47.756355536480278</v>
      </c>
      <c r="AM42" s="76">
        <v>47.935401678925793</v>
      </c>
      <c r="AN42" s="76">
        <v>48.104988600791785</v>
      </c>
      <c r="AO42" s="76">
        <v>48.26508218122504</v>
      </c>
      <c r="AP42" s="76">
        <v>48.415751686836771</v>
      </c>
      <c r="AQ42" s="76">
        <v>48.557155513777651</v>
      </c>
      <c r="AR42" s="76">
        <v>48.689525053746877</v>
      </c>
      <c r="AS42" s="76">
        <v>48.813150665999174</v>
      </c>
      <c r="AT42" s="76">
        <v>48.928367843335536</v>
      </c>
      <c r="AU42" s="76">
        <v>49.035547176783084</v>
      </c>
      <c r="AV42" s="76">
        <v>49.135082093350967</v>
      </c>
      <c r="AW42" s="76">
        <v>49.227381187253698</v>
      </c>
      <c r="AX42" s="76">
        <v>49.312859455642958</v>
      </c>
      <c r="AY42" s="76">
        <v>49.391931134471307</v>
      </c>
      <c r="AZ42" s="76">
        <v>49.465005523612717</v>
      </c>
      <c r="BA42" s="76">
        <v>49.532488944251405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35.954146106860144</v>
      </c>
      <c r="D43" s="76">
        <v>36.261408985304364</v>
      </c>
      <c r="E43" s="76">
        <v>36.62402307515741</v>
      </c>
      <c r="F43" s="76">
        <v>36.990263305908982</v>
      </c>
      <c r="G43" s="76">
        <v>37.360165938968073</v>
      </c>
      <c r="H43" s="76">
        <v>37.682653550678545</v>
      </c>
      <c r="I43" s="76">
        <v>38.059480086185332</v>
      </c>
      <c r="J43" s="76">
        <v>38.440074887047182</v>
      </c>
      <c r="K43" s="76">
        <v>38.755923467437782</v>
      </c>
      <c r="L43" s="76">
        <v>39.143482702112159</v>
      </c>
      <c r="M43" s="76">
        <v>39.468202703501909</v>
      </c>
      <c r="N43" s="76">
        <v>39.862884730536926</v>
      </c>
      <c r="O43" s="76">
        <v>40.173405489538361</v>
      </c>
      <c r="P43" s="76">
        <v>40.522018448539313</v>
      </c>
      <c r="Q43" s="76">
        <v>40.867320338320603</v>
      </c>
      <c r="R43" s="76">
        <v>41.20895330465882</v>
      </c>
      <c r="S43" s="76">
        <v>41.546433456974405</v>
      </c>
      <c r="T43" s="76">
        <v>41.879182526898042</v>
      </c>
      <c r="U43" s="76">
        <v>42.206641715858325</v>
      </c>
      <c r="V43" s="76">
        <v>42.528276205783044</v>
      </c>
      <c r="W43" s="76">
        <v>44.293599535384374</v>
      </c>
      <c r="X43" s="76">
        <v>44.626633952061972</v>
      </c>
      <c r="Y43" s="76">
        <v>44.951705250701458</v>
      </c>
      <c r="Z43" s="76">
        <v>45.268041749130958</v>
      </c>
      <c r="AA43" s="76">
        <v>45.575447555091245</v>
      </c>
      <c r="AB43" s="76">
        <v>45.873761106231697</v>
      </c>
      <c r="AC43" s="76">
        <v>46.162851068630324</v>
      </c>
      <c r="AD43" s="76">
        <v>46.442619316825493</v>
      </c>
      <c r="AE43" s="76">
        <v>46.713053695045673</v>
      </c>
      <c r="AF43" s="76">
        <v>46.973990696190796</v>
      </c>
      <c r="AG43" s="75">
        <v>47.225318413465857</v>
      </c>
      <c r="AH43" s="76">
        <v>47.466978914523388</v>
      </c>
      <c r="AI43" s="76">
        <v>47.698974455710328</v>
      </c>
      <c r="AJ43" s="76">
        <v>47.922845359191101</v>
      </c>
      <c r="AK43" s="76">
        <v>48.137888693508621</v>
      </c>
      <c r="AL43" s="76">
        <v>48.343569494996558</v>
      </c>
      <c r="AM43" s="76">
        <v>48.539512931528897</v>
      </c>
      <c r="AN43" s="76">
        <v>48.725493422340406</v>
      </c>
      <c r="AO43" s="76">
        <v>48.90141357848568</v>
      </c>
      <c r="AP43" s="76">
        <v>49.067291995812248</v>
      </c>
      <c r="AQ43" s="76">
        <v>49.223248593949648</v>
      </c>
      <c r="AR43" s="76">
        <v>49.369487603447837</v>
      </c>
      <c r="AS43" s="76">
        <v>49.506282636176721</v>
      </c>
      <c r="AT43" s="76">
        <v>49.633961735351967</v>
      </c>
      <c r="AU43" s="76">
        <v>49.752896458625294</v>
      </c>
      <c r="AV43" s="76">
        <v>49.863488294988692</v>
      </c>
      <c r="AW43" s="76">
        <v>49.966160066210939</v>
      </c>
      <c r="AX43" s="76">
        <v>50.061345985354492</v>
      </c>
      <c r="AY43" s="76">
        <v>50.149483409825763</v>
      </c>
      <c r="AZ43" s="76">
        <v>50.231007884369056</v>
      </c>
      <c r="BA43" s="76">
        <v>50.306354493200452</v>
      </c>
      <c r="BB43" s="76">
        <v>50.375996378164068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35.983640084715319</v>
      </c>
      <c r="D44" s="76">
        <v>36.343476485562469</v>
      </c>
      <c r="E44" s="76">
        <v>36.706911250418095</v>
      </c>
      <c r="F44" s="76">
        <v>37.073980362922278</v>
      </c>
      <c r="G44" s="76">
        <v>37.444720166551498</v>
      </c>
      <c r="H44" s="76">
        <v>37.819167368217016</v>
      </c>
      <c r="I44" s="76">
        <v>38.197359041899183</v>
      </c>
      <c r="J44" s="76">
        <v>38.51471395162725</v>
      </c>
      <c r="K44" s="76">
        <v>38.899861091143521</v>
      </c>
      <c r="L44" s="76">
        <v>39.288859702054957</v>
      </c>
      <c r="M44" s="76">
        <v>39.614915342569745</v>
      </c>
      <c r="N44" s="76">
        <v>40.011064495995441</v>
      </c>
      <c r="O44" s="76">
        <v>40.343180658348984</v>
      </c>
      <c r="P44" s="76">
        <v>40.746612464932475</v>
      </c>
      <c r="Q44" s="76">
        <v>41.062377435043935</v>
      </c>
      <c r="R44" s="76">
        <v>41.417467363226272</v>
      </c>
      <c r="S44" s="76">
        <v>41.768931290288791</v>
      </c>
      <c r="T44" s="76">
        <v>42.116164185092998</v>
      </c>
      <c r="U44" s="76">
        <v>42.458576570585237</v>
      </c>
      <c r="V44" s="76">
        <v>42.795599248159789</v>
      </c>
      <c r="W44" s="76">
        <v>44.600088890165885</v>
      </c>
      <c r="X44" s="76">
        <v>44.951209092871494</v>
      </c>
      <c r="Y44" s="76">
        <v>45.294713864951618</v>
      </c>
      <c r="Z44" s="76">
        <v>45.629668952648125</v>
      </c>
      <c r="AA44" s="76">
        <v>45.9559311806319</v>
      </c>
      <c r="AB44" s="76">
        <v>46.273305061653453</v>
      </c>
      <c r="AC44" s="76">
        <v>46.581615063615693</v>
      </c>
      <c r="AD44" s="76">
        <v>46.880717332268524</v>
      </c>
      <c r="AE44" s="76">
        <v>47.170557643387106</v>
      </c>
      <c r="AF44" s="76">
        <v>47.450912658355286</v>
      </c>
      <c r="AG44" s="75">
        <v>47.721611128425018</v>
      </c>
      <c r="AH44" s="76">
        <v>47.982537277619279</v>
      </c>
      <c r="AI44" s="76">
        <v>48.233638489048694</v>
      </c>
      <c r="AJ44" s="76">
        <v>48.476553919146447</v>
      </c>
      <c r="AK44" s="76">
        <v>48.710456814579054</v>
      </c>
      <c r="AL44" s="76">
        <v>48.934699356094924</v>
      </c>
      <c r="AM44" s="76">
        <v>49.148806207827796</v>
      </c>
      <c r="AN44" s="76">
        <v>49.352464571024392</v>
      </c>
      <c r="AO44" s="76">
        <v>49.545502752786838</v>
      </c>
      <c r="AP44" s="76">
        <v>49.727878260639372</v>
      </c>
      <c r="AQ44" s="76">
        <v>49.899662923818077</v>
      </c>
      <c r="AR44" s="76">
        <v>50.061025122494947</v>
      </c>
      <c r="AS44" s="76">
        <v>50.21221405104815</v>
      </c>
      <c r="AT44" s="76">
        <v>50.353543696886391</v>
      </c>
      <c r="AU44" s="76">
        <v>50.48538108139914</v>
      </c>
      <c r="AV44" s="76">
        <v>50.608131322541844</v>
      </c>
      <c r="AW44" s="76">
        <v>50.722228085305176</v>
      </c>
      <c r="AX44" s="76">
        <v>50.828122389832316</v>
      </c>
      <c r="AY44" s="76">
        <v>50.926273197082409</v>
      </c>
      <c r="AZ44" s="76">
        <v>51.017141594936341</v>
      </c>
      <c r="BA44" s="76">
        <v>51.101191429972317</v>
      </c>
      <c r="BB44" s="76">
        <v>51.178926023841647</v>
      </c>
      <c r="BC44" s="76">
        <v>51.250746066578436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36.01643901421486</v>
      </c>
      <c r="D45" s="76">
        <v>36.376603404357006</v>
      </c>
      <c r="E45" s="76">
        <v>36.740369438400577</v>
      </c>
      <c r="F45" s="76">
        <v>37.107773132784587</v>
      </c>
      <c r="G45" s="76">
        <v>37.478850864112431</v>
      </c>
      <c r="H45" s="76">
        <v>37.853639372753555</v>
      </c>
      <c r="I45" s="76">
        <v>38.232175766481092</v>
      </c>
      <c r="J45" s="76">
        <v>38.614497524145904</v>
      </c>
      <c r="K45" s="76">
        <v>39.000642499387361</v>
      </c>
      <c r="L45" s="76">
        <v>39.390648924381232</v>
      </c>
      <c r="M45" s="76">
        <v>39.784555413625043</v>
      </c>
      <c r="N45" s="76">
        <v>40.182400967761296</v>
      </c>
      <c r="O45" s="76">
        <v>40.505376378607323</v>
      </c>
      <c r="P45" s="76">
        <v>40.910430142393395</v>
      </c>
      <c r="Q45" s="76">
        <v>41.249510422059281</v>
      </c>
      <c r="R45" s="76">
        <v>41.66200552627987</v>
      </c>
      <c r="S45" s="76">
        <v>41.983306816927104</v>
      </c>
      <c r="T45" s="76">
        <v>42.344989838806356</v>
      </c>
      <c r="U45" s="76">
        <v>42.702370345525772</v>
      </c>
      <c r="V45" s="76">
        <v>43.05484817760712</v>
      </c>
      <c r="W45" s="76">
        <v>44.897650787372335</v>
      </c>
      <c r="X45" s="76">
        <v>45.266987822476857</v>
      </c>
      <c r="Y45" s="76">
        <v>45.629230452017524</v>
      </c>
      <c r="Z45" s="76">
        <v>45.983258737734438</v>
      </c>
      <c r="AA45" s="76">
        <v>46.328821109357619</v>
      </c>
      <c r="AB45" s="76">
        <v>46.665768385037381</v>
      </c>
      <c r="AC45" s="76">
        <v>46.993889731217926</v>
      </c>
      <c r="AD45" s="76">
        <v>47.312995817333686</v>
      </c>
      <c r="AE45" s="76">
        <v>47.622990116278906</v>
      </c>
      <c r="AF45" s="76">
        <v>47.923587344293516</v>
      </c>
      <c r="AG45" s="75">
        <v>48.214553868734392</v>
      </c>
      <c r="AH45" s="76">
        <v>48.495712144729659</v>
      </c>
      <c r="AI45" s="76">
        <v>48.766949976325442</v>
      </c>
      <c r="AJ45" s="76">
        <v>49.030010527259506</v>
      </c>
      <c r="AK45" s="76">
        <v>49.283932483717372</v>
      </c>
      <c r="AL45" s="76">
        <v>49.527943822789652</v>
      </c>
      <c r="AM45" s="76">
        <v>49.761457054385069</v>
      </c>
      <c r="AN45" s="76">
        <v>49.984060510476525</v>
      </c>
      <c r="AO45" s="76">
        <v>50.195496756241837</v>
      </c>
      <c r="AP45" s="76">
        <v>50.395651249686104</v>
      </c>
      <c r="AQ45" s="76">
        <v>50.584537461374474</v>
      </c>
      <c r="AR45" s="76">
        <v>50.762278500519521</v>
      </c>
      <c r="AS45" s="76">
        <v>50.929090696763787</v>
      </c>
      <c r="AT45" s="76">
        <v>51.085266584267387</v>
      </c>
      <c r="AU45" s="76">
        <v>51.231162364615962</v>
      </c>
      <c r="AV45" s="76">
        <v>51.367181606273846</v>
      </c>
      <c r="AW45" s="76">
        <v>51.493764739022261</v>
      </c>
      <c r="AX45" s="76">
        <v>51.611376554674614</v>
      </c>
      <c r="AY45" s="76">
        <v>51.720495549573656</v>
      </c>
      <c r="AZ45" s="76">
        <v>51.821607185315997</v>
      </c>
      <c r="BA45" s="76">
        <v>51.915203680859605</v>
      </c>
      <c r="BB45" s="76">
        <v>52.001818896434273</v>
      </c>
      <c r="BC45" s="76">
        <v>52.081887232246615</v>
      </c>
      <c r="BD45" s="76">
        <v>52.155850449569847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36.052740355608684</v>
      </c>
      <c r="D46" s="76">
        <v>36.413267759164768</v>
      </c>
      <c r="E46" s="76">
        <v>36.83053848171371</v>
      </c>
      <c r="F46" s="76">
        <v>37.198843866530844</v>
      </c>
      <c r="G46" s="76">
        <v>37.570832305196149</v>
      </c>
      <c r="H46" s="76">
        <v>37.946540628248108</v>
      </c>
      <c r="I46" s="76">
        <v>38.326006034530586</v>
      </c>
      <c r="J46" s="76">
        <v>38.709266094875893</v>
      </c>
      <c r="K46" s="76">
        <v>39.096358755824653</v>
      </c>
      <c r="L46" s="76">
        <v>39.4873223433829</v>
      </c>
      <c r="M46" s="76">
        <v>39.882195566816726</v>
      </c>
      <c r="N46" s="76">
        <v>40.281017522484895</v>
      </c>
      <c r="O46" s="76">
        <v>40.683827697709745</v>
      </c>
      <c r="P46" s="76">
        <v>41.090665974686843</v>
      </c>
      <c r="Q46" s="76">
        <v>41.428754537957829</v>
      </c>
      <c r="R46" s="76">
        <v>41.843042083337409</v>
      </c>
      <c r="S46" s="76">
        <v>42.189531113937655</v>
      </c>
      <c r="T46" s="76">
        <v>42.611426425077028</v>
      </c>
      <c r="U46" s="76">
        <v>42.937923721357301</v>
      </c>
      <c r="V46" s="76">
        <v>43.305887273368413</v>
      </c>
      <c r="W46" s="76">
        <v>45.186122012919377</v>
      </c>
      <c r="X46" s="76">
        <v>45.573845276079311</v>
      </c>
      <c r="Y46" s="76">
        <v>45.954994881978145</v>
      </c>
      <c r="Z46" s="76">
        <v>46.328433590353384</v>
      </c>
      <c r="AA46" s="76">
        <v>46.693784055346775</v>
      </c>
      <c r="AB46" s="76">
        <v>47.05079402576709</v>
      </c>
      <c r="AC46" s="76">
        <v>47.399291879596731</v>
      </c>
      <c r="AD46" s="76">
        <v>47.739051677198226</v>
      </c>
      <c r="AE46" s="76">
        <v>48.06993538141991</v>
      </c>
      <c r="AF46" s="76">
        <v>48.391594604764251</v>
      </c>
      <c r="AG46" s="75">
        <v>48.703731167153208</v>
      </c>
      <c r="AH46" s="76">
        <v>49.006102604579738</v>
      </c>
      <c r="AI46" s="76">
        <v>49.298533090068574</v>
      </c>
      <c r="AJ46" s="76">
        <v>49.582876460686236</v>
      </c>
      <c r="AK46" s="76">
        <v>49.858026128007936</v>
      </c>
      <c r="AL46" s="76">
        <v>50.123074288475387</v>
      </c>
      <c r="AM46" s="76">
        <v>50.377309175635659</v>
      </c>
      <c r="AN46" s="76">
        <v>50.620207907087433</v>
      </c>
      <c r="AO46" s="76">
        <v>50.851414974383907</v>
      </c>
      <c r="AP46" s="76">
        <v>51.07073176708419</v>
      </c>
      <c r="AQ46" s="76">
        <v>51.278101945405162</v>
      </c>
      <c r="AR46" s="76">
        <v>51.473592656746938</v>
      </c>
      <c r="AS46" s="76">
        <v>51.657377601077492</v>
      </c>
      <c r="AT46" s="76">
        <v>51.829719132131004</v>
      </c>
      <c r="AU46" s="76">
        <v>51.990955043225142</v>
      </c>
      <c r="AV46" s="76">
        <v>52.14148092175639</v>
      </c>
      <c r="AW46" s="76">
        <v>52.281738708735759</v>
      </c>
      <c r="AX46" s="76">
        <v>52.412202852441077</v>
      </c>
      <c r="AY46" s="76">
        <v>52.533368345787338</v>
      </c>
      <c r="AZ46" s="76">
        <v>52.645743001653841</v>
      </c>
      <c r="BA46" s="76">
        <v>52.749846288660656</v>
      </c>
      <c r="BB46" s="76">
        <v>52.846242354648169</v>
      </c>
      <c r="BC46" s="76">
        <v>52.935399801186833</v>
      </c>
      <c r="BD46" s="76">
        <v>53.01779510341828</v>
      </c>
      <c r="BE46" s="76">
        <v>53.093892842017567</v>
      </c>
      <c r="BF46" s="76" t="s">
        <v>73</v>
      </c>
    </row>
    <row r="47" spans="1:148" ht="14.25">
      <c r="A47"/>
      <c r="B47" s="62">
        <v>55</v>
      </c>
      <c r="C47" s="76">
        <v>36.143843242727719</v>
      </c>
      <c r="D47" s="76">
        <v>36.505281675154997</v>
      </c>
      <c r="E47" s="76">
        <v>36.870334491906547</v>
      </c>
      <c r="F47" s="76">
        <v>37.239037836825609</v>
      </c>
      <c r="G47" s="76">
        <v>37.611428215193868</v>
      </c>
      <c r="H47" s="76">
        <v>38.044976117421733</v>
      </c>
      <c r="I47" s="76">
        <v>38.425425878595952</v>
      </c>
      <c r="J47" s="76">
        <v>38.80968013738191</v>
      </c>
      <c r="K47" s="76">
        <v>39.19777693875573</v>
      </c>
      <c r="L47" s="76">
        <v>39.589754708143289</v>
      </c>
      <c r="M47" s="76">
        <v>39.985652255224721</v>
      </c>
      <c r="N47" s="76">
        <v>40.38550877777697</v>
      </c>
      <c r="O47" s="76">
        <v>40.789363865554741</v>
      </c>
      <c r="P47" s="76">
        <v>41.197257504210285</v>
      </c>
      <c r="Q47" s="76">
        <v>41.609230079252384</v>
      </c>
      <c r="R47" s="76">
        <v>42.025322380044905</v>
      </c>
      <c r="S47" s="76">
        <v>42.387609892344116</v>
      </c>
      <c r="T47" s="76">
        <v>42.81148599126756</v>
      </c>
      <c r="U47" s="76">
        <v>43.16517358105245</v>
      </c>
      <c r="V47" s="76">
        <v>43.596825316862976</v>
      </c>
      <c r="W47" s="76">
        <v>45.465383123884671</v>
      </c>
      <c r="X47" s="76">
        <v>45.920036955123514</v>
      </c>
      <c r="Y47" s="76">
        <v>46.271877310496563</v>
      </c>
      <c r="Z47" s="76">
        <v>46.664936519359074</v>
      </c>
      <c r="AA47" s="76">
        <v>47.050451600604404</v>
      </c>
      <c r="AB47" s="76">
        <v>47.428053239509822</v>
      </c>
      <c r="AC47" s="76">
        <v>47.797470665042596</v>
      </c>
      <c r="AD47" s="76">
        <v>48.158510649710095</v>
      </c>
      <c r="AE47" s="76">
        <v>48.511002888107015</v>
      </c>
      <c r="AF47" s="76">
        <v>48.854535798021253</v>
      </c>
      <c r="AG47" s="75">
        <v>49.18874554415811</v>
      </c>
      <c r="AH47" s="76">
        <v>49.51332256832594</v>
      </c>
      <c r="AI47" s="76">
        <v>49.828024229901175</v>
      </c>
      <c r="AJ47" s="76">
        <v>50.134823593510689</v>
      </c>
      <c r="AK47" s="76">
        <v>50.432458299155513</v>
      </c>
      <c r="AL47" s="76">
        <v>50.719873131033538</v>
      </c>
      <c r="AM47" s="76">
        <v>50.996219601215522</v>
      </c>
      <c r="AN47" s="76">
        <v>51.260850691263151</v>
      </c>
      <c r="AO47" s="76">
        <v>51.513299673183099</v>
      </c>
      <c r="AP47" s="76">
        <v>51.753270831315319</v>
      </c>
      <c r="AQ47" s="76">
        <v>51.980625381004053</v>
      </c>
      <c r="AR47" s="76">
        <v>52.195362508110811</v>
      </c>
      <c r="AS47" s="76">
        <v>52.397602125959565</v>
      </c>
      <c r="AT47" s="76">
        <v>52.587566245784778</v>
      </c>
      <c r="AU47" s="76">
        <v>52.765565227566569</v>
      </c>
      <c r="AV47" s="76">
        <v>52.931978840523641</v>
      </c>
      <c r="AW47" s="76">
        <v>53.087243941455398</v>
      </c>
      <c r="AX47" s="76">
        <v>53.231839264454706</v>
      </c>
      <c r="AY47" s="76">
        <v>53.366272108416517</v>
      </c>
      <c r="AZ47" s="76">
        <v>53.491069583787322</v>
      </c>
      <c r="BA47" s="76">
        <v>53.606776377165865</v>
      </c>
      <c r="BB47" s="76">
        <v>53.713985897409408</v>
      </c>
      <c r="BC47" s="76">
        <v>53.81320079749829</v>
      </c>
      <c r="BD47" s="76">
        <v>53.904932785932935</v>
      </c>
      <c r="BE47" s="76">
        <v>53.989683289474939</v>
      </c>
      <c r="BF47" s="76">
        <v>54.067937942821452</v>
      </c>
    </row>
    <row r="48" spans="1:148" s="5" customFormat="1" ht="14.25">
      <c r="A48"/>
      <c r="B48" s="62">
        <v>56</v>
      </c>
      <c r="C48" s="76">
        <v>36.192740722148095</v>
      </c>
      <c r="D48" s="76">
        <v>36.554668129369574</v>
      </c>
      <c r="E48" s="76">
        <v>36.920214810663268</v>
      </c>
      <c r="F48" s="76">
        <v>37.338580050981868</v>
      </c>
      <c r="G48" s="76">
        <v>37.711965851491684</v>
      </c>
      <c r="H48" s="76">
        <v>38.089085510006598</v>
      </c>
      <c r="I48" s="76">
        <v>38.46997636510666</v>
      </c>
      <c r="J48" s="76">
        <v>38.919085178321232</v>
      </c>
      <c r="K48" s="76">
        <v>39.308276030104444</v>
      </c>
      <c r="L48" s="76">
        <v>39.701358790405486</v>
      </c>
      <c r="M48" s="76">
        <v>40.098372378309541</v>
      </c>
      <c r="N48" s="76">
        <v>40.499356102092634</v>
      </c>
      <c r="O48" s="76">
        <v>40.904349663113557</v>
      </c>
      <c r="P48" s="76">
        <v>41.313393159744692</v>
      </c>
      <c r="Q48" s="76">
        <v>41.726527091342142</v>
      </c>
      <c r="R48" s="76">
        <v>42.14379236225556</v>
      </c>
      <c r="S48" s="76">
        <v>42.565230285878116</v>
      </c>
      <c r="T48" s="76">
        <v>42.990882588736895</v>
      </c>
      <c r="U48" s="76">
        <v>43.420791414624262</v>
      </c>
      <c r="V48" s="76">
        <v>43.782966429754715</v>
      </c>
      <c r="W48" s="76">
        <v>45.73534650494355</v>
      </c>
      <c r="X48" s="76">
        <v>46.192699969992987</v>
      </c>
      <c r="Y48" s="76">
        <v>46.579701335760802</v>
      </c>
      <c r="Z48" s="76">
        <v>47.045498349118411</v>
      </c>
      <c r="AA48" s="76">
        <v>47.398552763982593</v>
      </c>
      <c r="AB48" s="76">
        <v>47.79716813899455</v>
      </c>
      <c r="AC48" s="76">
        <v>48.188082642491366</v>
      </c>
      <c r="AD48" s="76">
        <v>48.571007803547495</v>
      </c>
      <c r="AE48" s="76">
        <v>48.945806045726037</v>
      </c>
      <c r="AF48" s="76">
        <v>49.312010692394331</v>
      </c>
      <c r="AG48" s="75">
        <v>49.669192329262728</v>
      </c>
      <c r="AH48" s="76">
        <v>50.016973305144042</v>
      </c>
      <c r="AI48" s="76">
        <v>50.355042079669921</v>
      </c>
      <c r="AJ48" s="76">
        <v>50.685501764104131</v>
      </c>
      <c r="AK48" s="76">
        <v>51.006924177216462</v>
      </c>
      <c r="AL48" s="76">
        <v>51.318095224706525</v>
      </c>
      <c r="AM48" s="76">
        <v>51.618017127738881</v>
      </c>
      <c r="AN48" s="76">
        <v>51.905905403253527</v>
      </c>
      <c r="AO48" s="76">
        <v>52.18116827674023</v>
      </c>
      <c r="AP48" s="76">
        <v>52.443398964361386</v>
      </c>
      <c r="AQ48" s="76">
        <v>52.692362467488806</v>
      </c>
      <c r="AR48" s="76">
        <v>52.927976706784101</v>
      </c>
      <c r="AS48" s="76">
        <v>53.150295222504788</v>
      </c>
      <c r="AT48" s="76">
        <v>53.3594880103389</v>
      </c>
      <c r="AU48" s="76">
        <v>53.55582742658067</v>
      </c>
      <c r="AV48" s="76">
        <v>53.739668042292763</v>
      </c>
      <c r="AW48" s="76">
        <v>53.911433533976982</v>
      </c>
      <c r="AX48" s="76">
        <v>54.071600121205599</v>
      </c>
      <c r="AY48" s="76">
        <v>54.220681882624419</v>
      </c>
      <c r="AZ48" s="76">
        <v>54.359220952068092</v>
      </c>
      <c r="BA48" s="76">
        <v>54.487784106943273</v>
      </c>
      <c r="BB48" s="76">
        <v>54.606992029621303</v>
      </c>
      <c r="BC48" s="76">
        <v>54.717380460245124</v>
      </c>
      <c r="BD48" s="76">
        <v>54.819496176011086</v>
      </c>
      <c r="BE48" s="76">
        <v>54.913878041704869</v>
      </c>
      <c r="BF48" s="76">
        <v>55.001050896062672</v>
      </c>
    </row>
    <row r="49" spans="1:58" s="5" customFormat="1" ht="14.25">
      <c r="A49" s="1"/>
      <c r="B49" s="62">
        <v>57</v>
      </c>
      <c r="C49" s="76">
        <v>36.238265903694057</v>
      </c>
      <c r="D49" s="76">
        <v>36.600648562730996</v>
      </c>
      <c r="E49" s="76">
        <v>36.966655048358305</v>
      </c>
      <c r="F49" s="76">
        <v>37.398896628312045</v>
      </c>
      <c r="G49" s="76">
        <v>37.772885594595166</v>
      </c>
      <c r="H49" s="76">
        <v>38.15061445054112</v>
      </c>
      <c r="I49" s="76">
        <v>38.59866345401268</v>
      </c>
      <c r="J49" s="76">
        <v>38.984650088552804</v>
      </c>
      <c r="K49" s="76">
        <v>39.37449658943833</v>
      </c>
      <c r="L49" s="76">
        <v>39.82929702890798</v>
      </c>
      <c r="M49" s="76">
        <v>40.227589999197058</v>
      </c>
      <c r="N49" s="76">
        <v>40.629865899189028</v>
      </c>
      <c r="O49" s="76">
        <v>41.036164558180921</v>
      </c>
      <c r="P49" s="76">
        <v>41.44652620376273</v>
      </c>
      <c r="Q49" s="76">
        <v>41.919946358527135</v>
      </c>
      <c r="R49" s="76">
        <v>42.339145822112407</v>
      </c>
      <c r="S49" s="76">
        <v>42.762537280333532</v>
      </c>
      <c r="T49" s="76">
        <v>43.190162653136866</v>
      </c>
      <c r="U49" s="76">
        <v>43.622064279668237</v>
      </c>
      <c r="V49" s="76">
        <v>44.058284922464921</v>
      </c>
      <c r="W49" s="76">
        <v>45.995958824596883</v>
      </c>
      <c r="X49" s="76">
        <v>46.455918412842848</v>
      </c>
      <c r="Y49" s="76">
        <v>46.920477596971274</v>
      </c>
      <c r="Z49" s="76">
        <v>47.311285868757935</v>
      </c>
      <c r="AA49" s="76">
        <v>47.784398727445513</v>
      </c>
      <c r="AB49" s="76">
        <v>48.15785393631046</v>
      </c>
      <c r="AC49" s="76">
        <v>48.570740591146119</v>
      </c>
      <c r="AD49" s="76">
        <v>48.976185887807496</v>
      </c>
      <c r="AE49" s="76">
        <v>49.373967265910068</v>
      </c>
      <c r="AF49" s="76">
        <v>49.763622400719385</v>
      </c>
      <c r="AG49" s="75">
        <v>50.144664407363813</v>
      </c>
      <c r="AH49" s="76">
        <v>50.516647869216172</v>
      </c>
      <c r="AI49" s="76">
        <v>50.879191589774706</v>
      </c>
      <c r="AJ49" s="76">
        <v>51.234542231739432</v>
      </c>
      <c r="AK49" s="76">
        <v>51.581096440754791</v>
      </c>
      <c r="AL49" s="76">
        <v>51.91747019124076</v>
      </c>
      <c r="AM49" s="76">
        <v>52.242503954486317</v>
      </c>
      <c r="AN49" s="76">
        <v>52.555262257060456</v>
      </c>
      <c r="AO49" s="76">
        <v>52.855013945317623</v>
      </c>
      <c r="AP49" s="76">
        <v>53.141226412663578</v>
      </c>
      <c r="AQ49" s="76">
        <v>53.413553631732483</v>
      </c>
      <c r="AR49" s="76">
        <v>53.671817691729558</v>
      </c>
      <c r="AS49" s="76">
        <v>53.915991738413766</v>
      </c>
      <c r="AT49" s="76">
        <v>54.146180516909332</v>
      </c>
      <c r="AU49" s="76">
        <v>54.362606172967652</v>
      </c>
      <c r="AV49" s="76">
        <v>54.565587030735337</v>
      </c>
      <c r="AW49" s="76">
        <v>54.75552383479662</v>
      </c>
      <c r="AX49" s="76">
        <v>54.932881883308262</v>
      </c>
      <c r="AY49" s="76">
        <v>55.098174980176466</v>
      </c>
      <c r="AZ49" s="76">
        <v>55.251954586737732</v>
      </c>
      <c r="BA49" s="76">
        <v>55.394805142474027</v>
      </c>
      <c r="BB49" s="76">
        <v>55.527371451391488</v>
      </c>
      <c r="BC49" s="76">
        <v>55.650220362699386</v>
      </c>
      <c r="BD49" s="76">
        <v>55.763932686294446</v>
      </c>
      <c r="BE49" s="76">
        <v>55.869084585588389</v>
      </c>
      <c r="BF49" s="76">
        <v>55.966240765362379</v>
      </c>
    </row>
    <row r="50" spans="1:58" s="5" customFormat="1" ht="14.25">
      <c r="A50" s="1"/>
      <c r="B50" s="62">
        <v>58</v>
      </c>
      <c r="C50" s="76">
        <v>36.237296005796686</v>
      </c>
      <c r="D50" s="76">
        <v>36.667068711624339</v>
      </c>
      <c r="E50" s="76">
        <v>37.033739398740579</v>
      </c>
      <c r="F50" s="76">
        <v>37.455213484662728</v>
      </c>
      <c r="G50" s="76">
        <v>37.829765619509352</v>
      </c>
      <c r="H50" s="76">
        <v>38.262767687563795</v>
      </c>
      <c r="I50" s="76">
        <v>38.64539536443943</v>
      </c>
      <c r="J50" s="76">
        <v>39.087484172937309</v>
      </c>
      <c r="K50" s="76">
        <v>39.47835901466668</v>
      </c>
      <c r="L50" s="76">
        <v>39.926818670487847</v>
      </c>
      <c r="M50" s="76">
        <v>40.326086857192728</v>
      </c>
      <c r="N50" s="76">
        <v>40.729347725764654</v>
      </c>
      <c r="O50" s="76">
        <v>41.206717303521465</v>
      </c>
      <c r="P50" s="76">
        <v>41.618784476556677</v>
      </c>
      <c r="Q50" s="76">
        <v>42.034972321322243</v>
      </c>
      <c r="R50" s="76">
        <v>42.455322044535464</v>
      </c>
      <c r="S50" s="76">
        <v>42.879875264980818</v>
      </c>
      <c r="T50" s="76">
        <v>43.365715579303185</v>
      </c>
      <c r="U50" s="76">
        <v>43.799372735096213</v>
      </c>
      <c r="V50" s="76">
        <v>44.237366462447177</v>
      </c>
      <c r="W50" s="76">
        <v>46.247248951042124</v>
      </c>
      <c r="X50" s="76">
        <v>46.709721440552542</v>
      </c>
      <c r="Y50" s="76">
        <v>47.176818654958069</v>
      </c>
      <c r="Z50" s="76">
        <v>47.648586841507651</v>
      </c>
      <c r="AA50" s="76">
        <v>48.125072709922726</v>
      </c>
      <c r="AB50" s="76">
        <v>48.509991987958614</v>
      </c>
      <c r="AC50" s="76">
        <v>48.995091907838201</v>
      </c>
      <c r="AD50" s="76">
        <v>49.373731338174501</v>
      </c>
      <c r="AE50" s="76">
        <v>49.795206056718783</v>
      </c>
      <c r="AF50" s="76">
        <v>50.209078960111533</v>
      </c>
      <c r="AG50" s="75">
        <v>50.614861223568823</v>
      </c>
      <c r="AH50" s="76">
        <v>51.012047926795063</v>
      </c>
      <c r="AI50" s="76">
        <v>51.400188994721468</v>
      </c>
      <c r="AJ50" s="76">
        <v>51.781691591937815</v>
      </c>
      <c r="AK50" s="76">
        <v>52.154768755515782</v>
      </c>
      <c r="AL50" s="76">
        <v>52.517856108783754</v>
      </c>
      <c r="AM50" s="76">
        <v>52.869620234503969</v>
      </c>
      <c r="AN50" s="76">
        <v>53.208961135902953</v>
      </c>
      <c r="AO50" s="76">
        <v>53.534993597606245</v>
      </c>
      <c r="AP50" s="76">
        <v>53.847043758849381</v>
      </c>
      <c r="AQ50" s="76">
        <v>54.14463877156625</v>
      </c>
      <c r="AR50" s="76">
        <v>54.427489082454066</v>
      </c>
      <c r="AS50" s="76">
        <v>54.695471953178398</v>
      </c>
      <c r="AT50" s="76">
        <v>54.948611998515645</v>
      </c>
      <c r="AU50" s="76">
        <v>55.187067182473307</v>
      </c>
      <c r="AV50" s="76">
        <v>55.411106696580354</v>
      </c>
      <c r="AW50" s="76">
        <v>55.621096746342978</v>
      </c>
      <c r="AX50" s="76">
        <v>55.817481468825029</v>
      </c>
      <c r="AY50" s="76">
        <v>56.000765565475845</v>
      </c>
      <c r="AZ50" s="76">
        <v>56.171502452142711</v>
      </c>
      <c r="BA50" s="76">
        <v>56.330288241004176</v>
      </c>
      <c r="BB50" s="76">
        <v>56.477787281731139</v>
      </c>
      <c r="BC50" s="76">
        <v>56.614594290272876</v>
      </c>
      <c r="BD50" s="76">
        <v>56.741321959689515</v>
      </c>
      <c r="BE50" s="76">
        <v>56.858582656201477</v>
      </c>
      <c r="BF50" s="76">
        <v>56.966980811298349</v>
      </c>
    </row>
    <row r="51" spans="1:58" s="5" customFormat="1" ht="14.25">
      <c r="A51" s="1"/>
      <c r="B51" s="62">
        <v>59</v>
      </c>
      <c r="C51" s="76">
        <v>36.294471912944424</v>
      </c>
      <c r="D51" s="76">
        <v>36.710422631208331</v>
      </c>
      <c r="E51" s="76">
        <v>37.077526857520418</v>
      </c>
      <c r="F51" s="76">
        <v>37.507731936832002</v>
      </c>
      <c r="G51" s="76">
        <v>37.882809256200325</v>
      </c>
      <c r="H51" s="76">
        <v>38.326268843191407</v>
      </c>
      <c r="I51" s="76">
        <v>38.70953153162332</v>
      </c>
      <c r="J51" s="76">
        <v>39.164004586881347</v>
      </c>
      <c r="K51" s="76">
        <v>39.555644632750159</v>
      </c>
      <c r="L51" s="76">
        <v>40.018619144779755</v>
      </c>
      <c r="M51" s="76">
        <v>40.41880533622755</v>
      </c>
      <c r="N51" s="76">
        <v>40.887405164654574</v>
      </c>
      <c r="O51" s="76">
        <v>41.296279216301123</v>
      </c>
      <c r="P51" s="76">
        <v>41.76709672243355</v>
      </c>
      <c r="Q51" s="76">
        <v>42.184767689657889</v>
      </c>
      <c r="R51" s="76">
        <v>42.606615366554465</v>
      </c>
      <c r="S51" s="76">
        <v>43.099547751291084</v>
      </c>
      <c r="T51" s="76">
        <v>43.530543228803992</v>
      </c>
      <c r="U51" s="76">
        <v>43.965848661092032</v>
      </c>
      <c r="V51" s="76">
        <v>44.405507147702956</v>
      </c>
      <c r="W51" s="76">
        <v>46.489110309414471</v>
      </c>
      <c r="X51" s="76">
        <v>46.954001412508617</v>
      </c>
      <c r="Y51" s="76">
        <v>47.423541426633705</v>
      </c>
      <c r="Z51" s="76">
        <v>47.897776840900043</v>
      </c>
      <c r="AA51" s="76">
        <v>48.376754609309046</v>
      </c>
      <c r="AB51" s="76">
        <v>48.860522155402137</v>
      </c>
      <c r="AC51" s="76">
        <v>49.349127376956162</v>
      </c>
      <c r="AD51" s="76">
        <v>49.763104070501612</v>
      </c>
      <c r="AE51" s="76">
        <v>50.260735111206628</v>
      </c>
      <c r="AF51" s="76">
        <v>50.647732743329954</v>
      </c>
      <c r="AG51" s="75">
        <v>51.079098143341163</v>
      </c>
      <c r="AH51" s="76">
        <v>51.502454545115249</v>
      </c>
      <c r="AI51" s="76">
        <v>51.917291555312488</v>
      </c>
      <c r="AJ51" s="76">
        <v>52.326196580295338</v>
      </c>
      <c r="AK51" s="76">
        <v>52.727191982746604</v>
      </c>
      <c r="AL51" s="76">
        <v>53.118523741057594</v>
      </c>
      <c r="AM51" s="76">
        <v>53.498673246781586</v>
      </c>
      <c r="AN51" s="76">
        <v>53.86636295941873</v>
      </c>
      <c r="AO51" s="76">
        <v>54.220539079637</v>
      </c>
      <c r="AP51" s="76">
        <v>54.560370865990699</v>
      </c>
      <c r="AQ51" s="76">
        <v>54.885242320325915</v>
      </c>
      <c r="AR51" s="76">
        <v>55.194735578785448</v>
      </c>
      <c r="AS51" s="76">
        <v>55.488615389375802</v>
      </c>
      <c r="AT51" s="76">
        <v>55.766809977577935</v>
      </c>
      <c r="AU51" s="76">
        <v>56.029397590810845</v>
      </c>
      <c r="AV51" s="76">
        <v>56.276583703700211</v>
      </c>
      <c r="AW51" s="76">
        <v>56.508686599143559</v>
      </c>
      <c r="AX51" s="76">
        <v>56.726117207136795</v>
      </c>
      <c r="AY51" s="76">
        <v>56.929360505824441</v>
      </c>
      <c r="AZ51" s="76">
        <v>57.11896275600494</v>
      </c>
      <c r="BA51" s="76">
        <v>57.295524100796968</v>
      </c>
      <c r="BB51" s="76">
        <v>57.459722317172293</v>
      </c>
      <c r="BC51" s="76">
        <v>57.612175346473599</v>
      </c>
      <c r="BD51" s="76">
        <v>57.753524356783437</v>
      </c>
      <c r="BE51" s="76">
        <v>57.884415710180072</v>
      </c>
      <c r="BF51" s="76">
        <v>58.005492470089749</v>
      </c>
    </row>
    <row r="52" spans="1:58" s="5" customFormat="1" ht="14.25">
      <c r="A52" s="1"/>
      <c r="B52" s="62">
        <v>60</v>
      </c>
      <c r="C52" s="76">
        <v>36.356580855531462</v>
      </c>
      <c r="D52" s="76">
        <v>36.720146664086776</v>
      </c>
      <c r="E52" s="76">
        <v>37.150754413168706</v>
      </c>
      <c r="F52" s="76">
        <v>37.522261957300394</v>
      </c>
      <c r="G52" s="76">
        <v>37.968356240850596</v>
      </c>
      <c r="H52" s="76">
        <v>38.348039803259105</v>
      </c>
      <c r="I52" s="76">
        <v>38.808103855969549</v>
      </c>
      <c r="J52" s="76">
        <v>39.196184894529246</v>
      </c>
      <c r="K52" s="76">
        <v>39.668052959876398</v>
      </c>
      <c r="L52" s="76">
        <v>40.064733489475159</v>
      </c>
      <c r="M52" s="76">
        <v>40.545925214080256</v>
      </c>
      <c r="N52" s="76">
        <v>40.951384466221057</v>
      </c>
      <c r="O52" s="76">
        <v>41.439043012632034</v>
      </c>
      <c r="P52" s="76">
        <v>41.853433442758352</v>
      </c>
      <c r="Q52" s="76">
        <v>42.343916442050009</v>
      </c>
      <c r="R52" s="76">
        <v>42.76735560647051</v>
      </c>
      <c r="S52" s="76">
        <v>43.257819835458172</v>
      </c>
      <c r="T52" s="76">
        <v>43.690398033812755</v>
      </c>
      <c r="U52" s="76">
        <v>44.127302014150885</v>
      </c>
      <c r="V52" s="76">
        <v>44.636033508906017</v>
      </c>
      <c r="W52" s="76">
        <v>46.721486814622757</v>
      </c>
      <c r="X52" s="76">
        <v>47.188701682768986</v>
      </c>
      <c r="Y52" s="76">
        <v>47.660588699596673</v>
      </c>
      <c r="Z52" s="76">
        <v>48.211544286375805</v>
      </c>
      <c r="AA52" s="76">
        <v>48.693659729239563</v>
      </c>
      <c r="AB52" s="76">
        <v>49.180596326531962</v>
      </c>
      <c r="AC52" s="76">
        <v>49.672402289797283</v>
      </c>
      <c r="AD52" s="76">
        <v>50.169126312695255</v>
      </c>
      <c r="AE52" s="76">
        <v>50.670817575822205</v>
      </c>
      <c r="AF52" s="76">
        <v>51.07891443401472</v>
      </c>
      <c r="AG52" s="75">
        <v>51.589703578354865</v>
      </c>
      <c r="AH52" s="76">
        <v>51.987161763564181</v>
      </c>
      <c r="AI52" s="76">
        <v>52.42976098253412</v>
      </c>
      <c r="AJ52" s="76">
        <v>52.867299711194029</v>
      </c>
      <c r="AK52" s="76">
        <v>53.297604199874954</v>
      </c>
      <c r="AL52" s="76">
        <v>53.718722905992557</v>
      </c>
      <c r="AM52" s="76">
        <v>54.128941878980633</v>
      </c>
      <c r="AN52" s="76">
        <v>54.526793853441561</v>
      </c>
      <c r="AO52" s="76">
        <v>54.911042406252029</v>
      </c>
      <c r="AP52" s="76">
        <v>55.280684396396197</v>
      </c>
      <c r="AQ52" s="76">
        <v>55.634944077454499</v>
      </c>
      <c r="AR52" s="76">
        <v>55.973257974675484</v>
      </c>
      <c r="AS52" s="76">
        <v>56.295260725425038</v>
      </c>
      <c r="AT52" s="76">
        <v>56.600766643197936</v>
      </c>
      <c r="AU52" s="76">
        <v>56.889757218065363</v>
      </c>
      <c r="AV52" s="76">
        <v>57.16235792571279</v>
      </c>
      <c r="AW52" s="76">
        <v>57.418823914392952</v>
      </c>
      <c r="AX52" s="76">
        <v>57.659518955588617</v>
      </c>
      <c r="AY52" s="76">
        <v>57.884895750571125</v>
      </c>
      <c r="AZ52" s="76">
        <v>58.095482386298677</v>
      </c>
      <c r="BA52" s="76">
        <v>58.291873545525895</v>
      </c>
      <c r="BB52" s="76">
        <v>58.474752555582064</v>
      </c>
      <c r="BC52" s="76">
        <v>58.644754317368623</v>
      </c>
      <c r="BD52" s="76">
        <v>58.802543576038786</v>
      </c>
      <c r="BE52" s="76">
        <v>58.948797143419192</v>
      </c>
      <c r="BF52" s="76">
        <v>59.084194439601255</v>
      </c>
    </row>
    <row r="53" spans="1:58" s="5" customFormat="1" ht="14.25">
      <c r="A53" s="1"/>
      <c r="B53" s="62">
        <v>61</v>
      </c>
      <c r="C53" s="76" t="s">
        <v>73</v>
      </c>
      <c r="D53" s="76">
        <v>36.788163270931975</v>
      </c>
      <c r="E53" s="76">
        <v>37.156044903641295</v>
      </c>
      <c r="F53" s="76">
        <v>37.602185715453388</v>
      </c>
      <c r="G53" s="76">
        <v>37.978207572607921</v>
      </c>
      <c r="H53" s="76">
        <v>38.440906570547881</v>
      </c>
      <c r="I53" s="76">
        <v>38.825315636253357</v>
      </c>
      <c r="J53" s="76">
        <v>39.302755350767221</v>
      </c>
      <c r="K53" s="76">
        <v>39.695782904274893</v>
      </c>
      <c r="L53" s="76">
        <v>40.185897251176748</v>
      </c>
      <c r="M53" s="76">
        <v>40.587756223688515</v>
      </c>
      <c r="N53" s="76">
        <v>41.088119185618467</v>
      </c>
      <c r="O53" s="76">
        <v>41.499000377474651</v>
      </c>
      <c r="P53" s="76">
        <v>42.006625672813392</v>
      </c>
      <c r="Q53" s="76">
        <v>42.426691929541526</v>
      </c>
      <c r="R53" s="76">
        <v>42.938334884775713</v>
      </c>
      <c r="S53" s="76">
        <v>43.367718233623471</v>
      </c>
      <c r="T53" s="76">
        <v>43.880487445488463</v>
      </c>
      <c r="U53" s="76">
        <v>44.319292319943344</v>
      </c>
      <c r="V53" s="76">
        <v>44.828106721279937</v>
      </c>
      <c r="W53" s="76">
        <v>46.944374313377793</v>
      </c>
      <c r="X53" s="76">
        <v>47.413818056511573</v>
      </c>
      <c r="Y53" s="76">
        <v>47.978259083920591</v>
      </c>
      <c r="Z53" s="76">
        <v>48.458041674759798</v>
      </c>
      <c r="AA53" s="76">
        <v>48.942622091507396</v>
      </c>
      <c r="AB53" s="76">
        <v>49.511242660851543</v>
      </c>
      <c r="AC53" s="76">
        <v>50.006355087460058</v>
      </c>
      <c r="AD53" s="76">
        <v>50.506418638334658</v>
      </c>
      <c r="AE53" s="76">
        <v>51.011482824718001</v>
      </c>
      <c r="AF53" s="76">
        <v>51.521597652965184</v>
      </c>
      <c r="AG53" s="75">
        <v>52.036813629494837</v>
      </c>
      <c r="AH53" s="76">
        <v>52.465482164411746</v>
      </c>
      <c r="AI53" s="76">
        <v>52.990136986055866</v>
      </c>
      <c r="AJ53" s="76">
        <v>53.404250891529564</v>
      </c>
      <c r="AK53" s="76">
        <v>53.86524236769904</v>
      </c>
      <c r="AL53" s="76">
        <v>54.317694078791924</v>
      </c>
      <c r="AM53" s="76">
        <v>54.759688052674484</v>
      </c>
      <c r="AN53" s="76">
        <v>55.189556300624631</v>
      </c>
      <c r="AO53" s="76">
        <v>55.605866570112987</v>
      </c>
      <c r="AP53" s="76">
        <v>56.007428253432039</v>
      </c>
      <c r="AQ53" s="76">
        <v>56.393289309639741</v>
      </c>
      <c r="AR53" s="76">
        <v>56.762723001731821</v>
      </c>
      <c r="AS53" s="76">
        <v>57.115215524075815</v>
      </c>
      <c r="AT53" s="76">
        <v>57.45044866591158</v>
      </c>
      <c r="AU53" s="76">
        <v>57.768288725989073</v>
      </c>
      <c r="AV53" s="76">
        <v>58.068763251471985</v>
      </c>
      <c r="AW53" s="76">
        <v>58.352047205574621</v>
      </c>
      <c r="AX53" s="76">
        <v>58.618441278481541</v>
      </c>
      <c r="AY53" s="76">
        <v>58.868351292999279</v>
      </c>
      <c r="AZ53" s="76">
        <v>59.102274077598096</v>
      </c>
      <c r="BA53" s="76">
        <v>59.320787323459491</v>
      </c>
      <c r="BB53" s="76">
        <v>59.524570056104679</v>
      </c>
      <c r="BC53" s="76">
        <v>59.714266012135035</v>
      </c>
      <c r="BD53" s="76">
        <v>59.890556883312982</v>
      </c>
      <c r="BE53" s="76">
        <v>60.054144797523946</v>
      </c>
      <c r="BF53" s="76">
        <v>60.205741832332507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37.230400348867605</v>
      </c>
      <c r="F54" s="76">
        <v>37.602704352356284</v>
      </c>
      <c r="G54" s="76">
        <v>38.065295837534705</v>
      </c>
      <c r="H54" s="76">
        <v>38.445948795910056</v>
      </c>
      <c r="I54" s="76">
        <v>38.925919792510456</v>
      </c>
      <c r="J54" s="76">
        <v>39.315178990435562</v>
      </c>
      <c r="K54" s="76">
        <v>39.810814778260216</v>
      </c>
      <c r="L54" s="76">
        <v>40.261826629927825</v>
      </c>
      <c r="M54" s="76">
        <v>40.718218310309872</v>
      </c>
      <c r="N54" s="76">
        <v>41.179704686149627</v>
      </c>
      <c r="O54" s="76">
        <v>41.645982232585098</v>
      </c>
      <c r="P54" s="76">
        <v>42.062442054910946</v>
      </c>
      <c r="Q54" s="76">
        <v>42.591101328764751</v>
      </c>
      <c r="R54" s="76">
        <v>43.017012342052396</v>
      </c>
      <c r="S54" s="76">
        <v>43.551431933755111</v>
      </c>
      <c r="T54" s="76">
        <v>43.986946253092661</v>
      </c>
      <c r="U54" s="76">
        <v>44.523193261230311</v>
      </c>
      <c r="V54" s="76">
        <v>44.968425193842613</v>
      </c>
      <c r="W54" s="76">
        <v>47.157825434372029</v>
      </c>
      <c r="X54" s="76">
        <v>47.693251059184817</v>
      </c>
      <c r="Y54" s="76">
        <v>48.170183569776668</v>
      </c>
      <c r="Z54" s="76">
        <v>48.763082262046915</v>
      </c>
      <c r="AA54" s="76">
        <v>49.250713084667382</v>
      </c>
      <c r="AB54" s="76">
        <v>49.825584327415541</v>
      </c>
      <c r="AC54" s="76">
        <v>50.323840170689699</v>
      </c>
      <c r="AD54" s="76">
        <v>50.827078572396594</v>
      </c>
      <c r="AE54" s="76">
        <v>51.33534935812056</v>
      </c>
      <c r="AF54" s="76">
        <v>51.916652918873133</v>
      </c>
      <c r="AG54" s="75">
        <v>52.435819448061864</v>
      </c>
      <c r="AH54" s="76">
        <v>52.960177642542483</v>
      </c>
      <c r="AI54" s="76">
        <v>53.489779418967906</v>
      </c>
      <c r="AJ54" s="76">
        <v>53.936332922707116</v>
      </c>
      <c r="AK54" s="76">
        <v>54.475696251934188</v>
      </c>
      <c r="AL54" s="76">
        <v>54.91469669871357</v>
      </c>
      <c r="AM54" s="76">
        <v>55.39018641210572</v>
      </c>
      <c r="AN54" s="76">
        <v>55.853960196101077</v>
      </c>
      <c r="AO54" s="76">
        <v>56.304377964131852</v>
      </c>
      <c r="AP54" s="76">
        <v>56.740047398941861</v>
      </c>
      <c r="AQ54" s="76">
        <v>57.159824031663277</v>
      </c>
      <c r="AR54" s="76">
        <v>57.562800192721504</v>
      </c>
      <c r="AS54" s="76">
        <v>57.948294852415728</v>
      </c>
      <c r="AT54" s="76">
        <v>58.315837805012627</v>
      </c>
      <c r="AU54" s="76">
        <v>58.665160498914609</v>
      </c>
      <c r="AV54" s="76">
        <v>58.996173076556317</v>
      </c>
      <c r="AW54" s="76">
        <v>59.308951462335891</v>
      </c>
      <c r="AX54" s="76">
        <v>59.603715342024245</v>
      </c>
      <c r="AY54" s="76">
        <v>59.880806922345968</v>
      </c>
      <c r="AZ54" s="76">
        <v>60.140676484634113</v>
      </c>
      <c r="BA54" s="76">
        <v>60.383870976994423</v>
      </c>
      <c r="BB54" s="76">
        <v>60.611053079707652</v>
      </c>
      <c r="BC54" s="76">
        <v>60.822865143667869</v>
      </c>
      <c r="BD54" s="76">
        <v>61.019997188190949</v>
      </c>
      <c r="BE54" s="76">
        <v>61.203169671390661</v>
      </c>
      <c r="BF54" s="76">
        <v>61.37312193734045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37.684069808769515</v>
      </c>
      <c r="G55" s="76">
        <v>38.060910506857212</v>
      </c>
      <c r="H55" s="76">
        <v>38.540738517255697</v>
      </c>
      <c r="I55" s="76">
        <v>38.979211367858596</v>
      </c>
      <c r="J55" s="76">
        <v>39.424247867904874</v>
      </c>
      <c r="K55" s="76">
        <v>39.875670105844961</v>
      </c>
      <c r="L55" s="76">
        <v>40.333284369050489</v>
      </c>
      <c r="M55" s="76">
        <v>40.796873260493221</v>
      </c>
      <c r="N55" s="76">
        <v>41.266188293661088</v>
      </c>
      <c r="O55" s="76">
        <v>41.740963564991958</v>
      </c>
      <c r="P55" s="76">
        <v>42.220719668187691</v>
      </c>
      <c r="Q55" s="76">
        <v>42.705214026173479</v>
      </c>
      <c r="R55" s="76">
        <v>43.194366008827735</v>
      </c>
      <c r="S55" s="76">
        <v>43.68782454851177</v>
      </c>
      <c r="T55" s="76">
        <v>44.185003239378311</v>
      </c>
      <c r="U55" s="76">
        <v>44.685289920208731</v>
      </c>
      <c r="V55" s="76">
        <v>45.132142819410817</v>
      </c>
      <c r="W55" s="76">
        <v>47.363292003103062</v>
      </c>
      <c r="X55" s="76">
        <v>47.91664203761097</v>
      </c>
      <c r="Y55" s="76">
        <v>48.471361470541162</v>
      </c>
      <c r="Z55" s="76">
        <v>49.025718499888455</v>
      </c>
      <c r="AA55" s="76">
        <v>49.579379717798489</v>
      </c>
      <c r="AB55" s="76">
        <v>50.07517351497647</v>
      </c>
      <c r="AC55" s="76">
        <v>50.683304603265334</v>
      </c>
      <c r="AD55" s="76">
        <v>51.190137649297988</v>
      </c>
      <c r="AE55" s="76">
        <v>51.780451195649299</v>
      </c>
      <c r="AF55" s="76">
        <v>52.29825570760579</v>
      </c>
      <c r="AG55" s="75">
        <v>52.821238264681845</v>
      </c>
      <c r="AH55" s="76">
        <v>53.349450647328666</v>
      </c>
      <c r="AI55" s="76">
        <v>53.882945153801955</v>
      </c>
      <c r="AJ55" s="76">
        <v>54.421774605339976</v>
      </c>
      <c r="AK55" s="76">
        <v>54.965992351393375</v>
      </c>
      <c r="AL55" s="76">
        <v>55.51565227490731</v>
      </c>
      <c r="AM55" s="76">
        <v>56.070808797656383</v>
      </c>
      <c r="AN55" s="76">
        <v>56.525312791133864</v>
      </c>
      <c r="AO55" s="76">
        <v>57.012438311189996</v>
      </c>
      <c r="AP55" s="76">
        <v>57.485006346091261</v>
      </c>
      <c r="AQ55" s="76">
        <v>57.941662193266538</v>
      </c>
      <c r="AR55" s="76">
        <v>58.381297335476326</v>
      </c>
      <c r="AS55" s="76">
        <v>58.80304194486402</v>
      </c>
      <c r="AT55" s="76">
        <v>59.206251038022138</v>
      </c>
      <c r="AU55" s="76">
        <v>59.590497823294186</v>
      </c>
      <c r="AV55" s="76">
        <v>59.955551460144193</v>
      </c>
      <c r="AW55" s="76">
        <v>60.301365630530796</v>
      </c>
      <c r="AX55" s="76">
        <v>60.628056573468911</v>
      </c>
      <c r="AY55" s="76">
        <v>60.935881530715136</v>
      </c>
      <c r="AZ55" s="76">
        <v>61.2252243660812</v>
      </c>
      <c r="BA55" s="76">
        <v>61.496583049036872</v>
      </c>
      <c r="BB55" s="76">
        <v>61.750587552352101</v>
      </c>
      <c r="BC55" s="76">
        <v>61.987864531109985</v>
      </c>
      <c r="BD55" s="76">
        <v>62.209099893049661</v>
      </c>
      <c r="BE55" s="76">
        <v>62.415021915689465</v>
      </c>
      <c r="BF55" s="76">
        <v>62.606388641925385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38.149711424106691</v>
      </c>
      <c r="H56" s="76">
        <v>38.585772833574829</v>
      </c>
      <c r="I56" s="76">
        <v>39.028996265854602</v>
      </c>
      <c r="J56" s="76">
        <v>39.479258993730099</v>
      </c>
      <c r="K56" s="76">
        <v>39.936417528515527</v>
      </c>
      <c r="L56" s="76">
        <v>40.400314353687477</v>
      </c>
      <c r="M56" s="76">
        <v>40.870769666442555</v>
      </c>
      <c r="N56" s="76">
        <v>41.347573536206781</v>
      </c>
      <c r="O56" s="76">
        <v>41.830500062847037</v>
      </c>
      <c r="P56" s="76">
        <v>42.31910153595225</v>
      </c>
      <c r="Q56" s="76">
        <v>42.813180004613251</v>
      </c>
      <c r="R56" s="76">
        <v>43.312710063069744</v>
      </c>
      <c r="S56" s="76">
        <v>43.817384487017407</v>
      </c>
      <c r="T56" s="76">
        <v>44.32664916173966</v>
      </c>
      <c r="U56" s="76">
        <v>44.839922486447804</v>
      </c>
      <c r="V56" s="76">
        <v>45.356597978272703</v>
      </c>
      <c r="W56" s="76">
        <v>47.560184215768892</v>
      </c>
      <c r="X56" s="76">
        <v>48.13121671858152</v>
      </c>
      <c r="Y56" s="76">
        <v>48.704818302141895</v>
      </c>
      <c r="Z56" s="76">
        <v>49.279220395213869</v>
      </c>
      <c r="AA56" s="76">
        <v>49.854137827831273</v>
      </c>
      <c r="AB56" s="76">
        <v>50.429296267542853</v>
      </c>
      <c r="AC56" s="76">
        <v>51.00439660358613</v>
      </c>
      <c r="AD56" s="76">
        <v>51.514440569621989</v>
      </c>
      <c r="AE56" s="76">
        <v>52.153259738625451</v>
      </c>
      <c r="AF56" s="76">
        <v>52.674792336011706</v>
      </c>
      <c r="AG56" s="75">
        <v>53.296824344110107</v>
      </c>
      <c r="AH56" s="76">
        <v>53.829792587551211</v>
      </c>
      <c r="AI56" s="76">
        <v>54.368090513426722</v>
      </c>
      <c r="AJ56" s="76">
        <v>54.993816807142842</v>
      </c>
      <c r="AK56" s="76">
        <v>55.54375497521427</v>
      </c>
      <c r="AL56" s="76">
        <v>56.099192524966412</v>
      </c>
      <c r="AM56" s="76">
        <v>56.660184450216079</v>
      </c>
      <c r="AN56" s="76">
        <v>57.226786294718238</v>
      </c>
      <c r="AO56" s="76">
        <v>57.726373077019829</v>
      </c>
      <c r="AP56" s="76">
        <v>58.303636807790028</v>
      </c>
      <c r="AQ56" s="76">
        <v>58.734880536539791</v>
      </c>
      <c r="AR56" s="76">
        <v>59.21420099201768</v>
      </c>
      <c r="AS56" s="76">
        <v>59.675378091391309</v>
      </c>
      <c r="AT56" s="76">
        <v>60.117570190582761</v>
      </c>
      <c r="AU56" s="76">
        <v>60.540169208601043</v>
      </c>
      <c r="AV56" s="76">
        <v>60.942779544736354</v>
      </c>
      <c r="AW56" s="76">
        <v>61.325208741407771</v>
      </c>
      <c r="AX56" s="76">
        <v>61.687446016401694</v>
      </c>
      <c r="AY56" s="76">
        <v>62.029640793409413</v>
      </c>
      <c r="AZ56" s="76">
        <v>62.35208884972981</v>
      </c>
      <c r="BA56" s="76">
        <v>62.655218917714301</v>
      </c>
      <c r="BB56" s="76">
        <v>62.939609712199797</v>
      </c>
      <c r="BC56" s="76">
        <v>63.205855643374889</v>
      </c>
      <c r="BD56" s="76">
        <v>63.454623804460589</v>
      </c>
      <c r="BE56" s="76">
        <v>63.686637546956405</v>
      </c>
      <c r="BF56" s="76">
        <v>63.902662889309369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38.627685303284004</v>
      </c>
      <c r="I57" s="76">
        <v>39.075378579340232</v>
      </c>
      <c r="J57" s="76">
        <v>39.530570289109008</v>
      </c>
      <c r="K57" s="76">
        <v>39.993151781583116</v>
      </c>
      <c r="L57" s="76">
        <v>40.46300245668332</v>
      </c>
      <c r="M57" s="76">
        <v>40.939981166791995</v>
      </c>
      <c r="N57" s="76">
        <v>41.423917975013971</v>
      </c>
      <c r="O57" s="76">
        <v>41.914628863083607</v>
      </c>
      <c r="P57" s="76">
        <v>42.41169983814391</v>
      </c>
      <c r="Q57" s="76">
        <v>42.914980541843789</v>
      </c>
      <c r="R57" s="76">
        <v>43.424504743072113</v>
      </c>
      <c r="S57" s="76">
        <v>43.940013228958215</v>
      </c>
      <c r="T57" s="76">
        <v>44.460988526645679</v>
      </c>
      <c r="U57" s="76">
        <v>44.986884520209586</v>
      </c>
      <c r="V57" s="76">
        <v>45.517128710823428</v>
      </c>
      <c r="W57" s="76">
        <v>47.748068692761002</v>
      </c>
      <c r="X57" s="76">
        <v>48.336440436462262</v>
      </c>
      <c r="Y57" s="76">
        <v>48.928622576710147</v>
      </c>
      <c r="Z57" s="76">
        <v>49.522816161858366</v>
      </c>
      <c r="AA57" s="76">
        <v>50.118796095360366</v>
      </c>
      <c r="AB57" s="76">
        <v>50.716349017633384</v>
      </c>
      <c r="AC57" s="76">
        <v>51.315234712699109</v>
      </c>
      <c r="AD57" s="76">
        <v>51.915188252580393</v>
      </c>
      <c r="AE57" s="76">
        <v>52.516073585305207</v>
      </c>
      <c r="AF57" s="76">
        <v>53.11716762593543</v>
      </c>
      <c r="AG57" s="75">
        <v>53.717726550664423</v>
      </c>
      <c r="AH57" s="76">
        <v>54.254903816171066</v>
      </c>
      <c r="AI57" s="76">
        <v>54.914245723478992</v>
      </c>
      <c r="AJ57" s="76">
        <v>55.463388180713778</v>
      </c>
      <c r="AK57" s="76">
        <v>56.112574277965763</v>
      </c>
      <c r="AL57" s="76">
        <v>56.673700020745422</v>
      </c>
      <c r="AM57" s="76">
        <v>57.240437020952875</v>
      </c>
      <c r="AN57" s="76">
        <v>57.812841391162401</v>
      </c>
      <c r="AO57" s="76">
        <v>58.390969805074022</v>
      </c>
      <c r="AP57" s="76">
        <v>58.974879503124761</v>
      </c>
      <c r="AQ57" s="76">
        <v>59.564628298156009</v>
      </c>
      <c r="AR57" s="76">
        <v>60.057525919689127</v>
      </c>
      <c r="AS57" s="76">
        <v>60.561223398831956</v>
      </c>
      <c r="AT57" s="76">
        <v>61.045646554995088</v>
      </c>
      <c r="AU57" s="76">
        <v>61.509983885832881</v>
      </c>
      <c r="AV57" s="76">
        <v>61.953651594370925</v>
      </c>
      <c r="AW57" s="76">
        <v>62.37628697695591</v>
      </c>
      <c r="AX57" s="76">
        <v>62.777727939173445</v>
      </c>
      <c r="AY57" s="76">
        <v>63.157992066818323</v>
      </c>
      <c r="AZ57" s="76">
        <v>63.517263838603711</v>
      </c>
      <c r="BA57" s="76">
        <v>63.855880644706772</v>
      </c>
      <c r="BB57" s="76">
        <v>64.17434929960838</v>
      </c>
      <c r="BC57" s="76">
        <v>64.4732132034095</v>
      </c>
      <c r="BD57" s="76">
        <v>64.753103631154019</v>
      </c>
      <c r="BE57" s="76">
        <v>65.014723936069586</v>
      </c>
      <c r="BF57" s="76">
        <v>65.258835096144509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39.118484767316687</v>
      </c>
      <c r="J58" s="76">
        <v>39.578308659638346</v>
      </c>
      <c r="K58" s="76">
        <v>40.045998173835365</v>
      </c>
      <c r="L58" s="76">
        <v>40.521469960271297</v>
      </c>
      <c r="M58" s="76">
        <v>41.004622162990401</v>
      </c>
      <c r="N58" s="76">
        <v>41.495325814823786</v>
      </c>
      <c r="O58" s="76">
        <v>41.99344016266641</v>
      </c>
      <c r="P58" s="76">
        <v>42.498586475129969</v>
      </c>
      <c r="Q58" s="76">
        <v>43.010664382114633</v>
      </c>
      <c r="R58" s="76">
        <v>43.529770126778843</v>
      </c>
      <c r="S58" s="76">
        <v>44.055696074785423</v>
      </c>
      <c r="T58" s="76">
        <v>44.587965208762739</v>
      </c>
      <c r="U58" s="76">
        <v>45.126071301843545</v>
      </c>
      <c r="V58" s="76">
        <v>45.669480860383835</v>
      </c>
      <c r="W58" s="76">
        <v>47.926659556260915</v>
      </c>
      <c r="X58" s="76">
        <v>48.531938514856002</v>
      </c>
      <c r="Y58" s="76">
        <v>49.142299146809513</v>
      </c>
      <c r="Z58" s="76">
        <v>49.755918477415236</v>
      </c>
      <c r="AA58" s="76">
        <v>50.372642857539688</v>
      </c>
      <c r="AB58" s="76">
        <v>50.992332741281103</v>
      </c>
      <c r="AC58" s="76">
        <v>51.614821037827504</v>
      </c>
      <c r="AD58" s="76">
        <v>52.239914653701796</v>
      </c>
      <c r="AE58" s="76">
        <v>52.867558935947102</v>
      </c>
      <c r="AF58" s="76">
        <v>53.497066709256636</v>
      </c>
      <c r="AG58" s="75">
        <v>54.12772269546727</v>
      </c>
      <c r="AH58" s="76">
        <v>54.758794820015815</v>
      </c>
      <c r="AI58" s="76">
        <v>55.389563862395889</v>
      </c>
      <c r="AJ58" s="76">
        <v>56.024837823388069</v>
      </c>
      <c r="AK58" s="76">
        <v>56.661272242491187</v>
      </c>
      <c r="AL58" s="76">
        <v>57.2278849649161</v>
      </c>
      <c r="AM58" s="76">
        <v>57.925033979478833</v>
      </c>
      <c r="AN58" s="76">
        <v>58.504284319273623</v>
      </c>
      <c r="AO58" s="76">
        <v>59.089327162466361</v>
      </c>
      <c r="AP58" s="76">
        <v>59.756295308829138</v>
      </c>
      <c r="AQ58" s="76">
        <v>60.353858261917431</v>
      </c>
      <c r="AR58" s="76">
        <v>60.957396844536603</v>
      </c>
      <c r="AS58" s="76">
        <v>61.456547355361863</v>
      </c>
      <c r="AT58" s="76">
        <v>61.986351669928652</v>
      </c>
      <c r="AU58" s="76">
        <v>62.495742187758587</v>
      </c>
      <c r="AV58" s="76">
        <v>62.983924407337987</v>
      </c>
      <c r="AW58" s="76">
        <v>63.450341612191238</v>
      </c>
      <c r="AX58" s="76">
        <v>63.894655881190843</v>
      </c>
      <c r="AY58" s="76">
        <v>64.316728199702439</v>
      </c>
      <c r="AZ58" s="76">
        <v>64.716607337584747</v>
      </c>
      <c r="BA58" s="76">
        <v>65.094515655018199</v>
      </c>
      <c r="BB58" s="76">
        <v>65.450865512644711</v>
      </c>
      <c r="BC58" s="76">
        <v>65.78612841900582</v>
      </c>
      <c r="BD58" s="76">
        <v>66.100880556692502</v>
      </c>
      <c r="BE58" s="76">
        <v>66.395787848895282</v>
      </c>
      <c r="BF58" s="76">
        <v>66.671590835512319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39.622621752537839</v>
      </c>
      <c r="K59" s="76">
        <v>40.09510659052156</v>
      </c>
      <c r="L59" s="76">
        <v>40.575867049155654</v>
      </c>
      <c r="M59" s="76">
        <v>41.064840804367577</v>
      </c>
      <c r="N59" s="76">
        <v>41.561940398606787</v>
      </c>
      <c r="O59" s="76">
        <v>42.06706924647461</v>
      </c>
      <c r="P59" s="76">
        <v>42.579884955525173</v>
      </c>
      <c r="Q59" s="76">
        <v>43.100338968708051</v>
      </c>
      <c r="R59" s="76">
        <v>43.628592645863144</v>
      </c>
      <c r="S59" s="76">
        <v>44.164492876397858</v>
      </c>
      <c r="T59" s="76">
        <v>44.707606333953152</v>
      </c>
      <c r="U59" s="76">
        <v>45.257470508857978</v>
      </c>
      <c r="V59" s="76">
        <v>45.813595370541634</v>
      </c>
      <c r="W59" s="76">
        <v>48.095806906201972</v>
      </c>
      <c r="X59" s="76">
        <v>48.717485383585519</v>
      </c>
      <c r="Y59" s="76">
        <v>49.345535293009839</v>
      </c>
      <c r="Z59" s="76">
        <v>49.978115765697957</v>
      </c>
      <c r="AA59" s="76">
        <v>50.615155289151637</v>
      </c>
      <c r="AB59" s="76">
        <v>51.256600404919702</v>
      </c>
      <c r="AC59" s="76">
        <v>51.902370980217611</v>
      </c>
      <c r="AD59" s="76">
        <v>52.55236119261842</v>
      </c>
      <c r="AE59" s="76">
        <v>53.206615430917623</v>
      </c>
      <c r="AF59" s="76">
        <v>53.864499532424063</v>
      </c>
      <c r="AG59" s="75">
        <v>54.525344901405511</v>
      </c>
      <c r="AH59" s="76">
        <v>55.18845954757451</v>
      </c>
      <c r="AI59" s="76">
        <v>55.853159108484597</v>
      </c>
      <c r="AJ59" s="76">
        <v>56.524756357352231</v>
      </c>
      <c r="AK59" s="76">
        <v>57.199736337684456</v>
      </c>
      <c r="AL59" s="76">
        <v>57.874718602946729</v>
      </c>
      <c r="AM59" s="76">
        <v>58.546497581039119</v>
      </c>
      <c r="AN59" s="76">
        <v>59.212052977429252</v>
      </c>
      <c r="AO59" s="76">
        <v>59.804173507203544</v>
      </c>
      <c r="AP59" s="76">
        <v>60.513590675554426</v>
      </c>
      <c r="AQ59" s="76">
        <v>61.118726582309968</v>
      </c>
      <c r="AR59" s="76">
        <v>61.729913848133066</v>
      </c>
      <c r="AS59" s="76">
        <v>62.347212986614394</v>
      </c>
      <c r="AT59" s="76">
        <v>62.970685116480539</v>
      </c>
      <c r="AU59" s="76">
        <v>63.493286057364536</v>
      </c>
      <c r="AV59" s="76">
        <v>64.029367690605554</v>
      </c>
      <c r="AW59" s="76">
        <v>64.543098690723781</v>
      </c>
      <c r="AX59" s="76">
        <v>65.033941129269877</v>
      </c>
      <c r="AY59" s="76">
        <v>65.501574386618842</v>
      </c>
      <c r="AZ59" s="76">
        <v>65.945886346015342</v>
      </c>
      <c r="BA59" s="76">
        <v>66.366959419788813</v>
      </c>
      <c r="BB59" s="76">
        <v>66.76508731777227</v>
      </c>
      <c r="BC59" s="76">
        <v>67.140646842733076</v>
      </c>
      <c r="BD59" s="76">
        <v>67.494137646920393</v>
      </c>
      <c r="BE59" s="76">
        <v>67.826168466234691</v>
      </c>
      <c r="BF59" s="76">
        <v>68.137441593772209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40.140644218995966</v>
      </c>
      <c r="L60" s="76">
        <v>40.626364808391536</v>
      </c>
      <c r="M60" s="76">
        <v>41.120810225903391</v>
      </c>
      <c r="N60" s="76">
        <v>41.623934657375784</v>
      </c>
      <c r="O60" s="76">
        <v>42.135686134668724</v>
      </c>
      <c r="P60" s="76">
        <v>42.655759230372347</v>
      </c>
      <c r="Q60" s="76">
        <v>43.184158470515669</v>
      </c>
      <c r="R60" s="76">
        <v>43.721112319524295</v>
      </c>
      <c r="S60" s="76">
        <v>44.266524505947245</v>
      </c>
      <c r="T60" s="76">
        <v>44.82000803054202</v>
      </c>
      <c r="U60" s="76">
        <v>45.381147313230926</v>
      </c>
      <c r="V60" s="76">
        <v>45.949499625905993</v>
      </c>
      <c r="W60" s="76">
        <v>48.255476293148853</v>
      </c>
      <c r="X60" s="76">
        <v>48.892983492349749</v>
      </c>
      <c r="Y60" s="76">
        <v>49.538159264916658</v>
      </c>
      <c r="Z60" s="76">
        <v>50.189150581164192</v>
      </c>
      <c r="AA60" s="76">
        <v>50.845977867656032</v>
      </c>
      <c r="AB60" s="76">
        <v>51.508685221518341</v>
      </c>
      <c r="AC60" s="76">
        <v>52.177292628773465</v>
      </c>
      <c r="AD60" s="76">
        <v>52.851796477742859</v>
      </c>
      <c r="AE60" s="76">
        <v>53.532357500780776</v>
      </c>
      <c r="AF60" s="76">
        <v>54.218411820031896</v>
      </c>
      <c r="AG60" s="75">
        <v>54.909356149396253</v>
      </c>
      <c r="AH60" s="76">
        <v>55.604558499745828</v>
      </c>
      <c r="AI60" s="76">
        <v>56.3033905744675</v>
      </c>
      <c r="AJ60" s="76">
        <v>57.011719306012601</v>
      </c>
      <c r="AK60" s="76">
        <v>57.725875345826303</v>
      </c>
      <c r="AL60" s="76">
        <v>58.442300074512247</v>
      </c>
      <c r="AM60" s="76">
        <v>59.157589019412178</v>
      </c>
      <c r="AN60" s="76">
        <v>59.868530500160993</v>
      </c>
      <c r="AO60" s="76">
        <v>60.572075237640114</v>
      </c>
      <c r="AP60" s="76">
        <v>61.265420203140508</v>
      </c>
      <c r="AQ60" s="76">
        <v>61.878074405171915</v>
      </c>
      <c r="AR60" s="76">
        <v>62.611571319734821</v>
      </c>
      <c r="AS60" s="76">
        <v>63.237687032932172</v>
      </c>
      <c r="AT60" s="76">
        <v>63.870063903261496</v>
      </c>
      <c r="AU60" s="76">
        <v>64.508764542294116</v>
      </c>
      <c r="AV60" s="76">
        <v>65.153852187717064</v>
      </c>
      <c r="AW60" s="76">
        <v>65.650242804487803</v>
      </c>
      <c r="AX60" s="76">
        <v>66.191220945411075</v>
      </c>
      <c r="AY60" s="76">
        <v>66.708150279480478</v>
      </c>
      <c r="AZ60" s="76">
        <v>67.200732385163178</v>
      </c>
      <c r="BA60" s="76">
        <v>67.668884037019211</v>
      </c>
      <c r="BB60" s="76">
        <v>68.112754828115328</v>
      </c>
      <c r="BC60" s="76">
        <v>68.532602395079294</v>
      </c>
      <c r="BD60" s="76">
        <v>68.928826465688701</v>
      </c>
      <c r="BE60" s="76">
        <v>69.301956631877772</v>
      </c>
      <c r="BF60" s="76">
        <v>69.652636771080353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40.673150035561193</v>
      </c>
      <c r="M61" s="76">
        <v>41.172722838798784</v>
      </c>
      <c r="N61" s="76">
        <v>41.681504868069354</v>
      </c>
      <c r="O61" s="76">
        <v>42.199488803358506</v>
      </c>
      <c r="P61" s="76">
        <v>42.726406387206175</v>
      </c>
      <c r="Q61" s="76">
        <v>43.262315966489162</v>
      </c>
      <c r="R61" s="76">
        <v>43.807514467198317</v>
      </c>
      <c r="S61" s="76">
        <v>44.361964148699727</v>
      </c>
      <c r="T61" s="76">
        <v>44.925326370774634</v>
      </c>
      <c r="U61" s="76">
        <v>45.497235062821403</v>
      </c>
      <c r="V61" s="76">
        <v>46.077297984680456</v>
      </c>
      <c r="W61" s="76">
        <v>48.405736451676852</v>
      </c>
      <c r="X61" s="76">
        <v>49.058451101934601</v>
      </c>
      <c r="Y61" s="76">
        <v>49.720128369735242</v>
      </c>
      <c r="Z61" s="76">
        <v>50.388908258951986</v>
      </c>
      <c r="AA61" s="76">
        <v>51.064911886163252</v>
      </c>
      <c r="AB61" s="76">
        <v>51.748291360985085</v>
      </c>
      <c r="AC61" s="76">
        <v>52.439179030972191</v>
      </c>
      <c r="AD61" s="76">
        <v>53.137687651706855</v>
      </c>
      <c r="AE61" s="76">
        <v>53.844110932271413</v>
      </c>
      <c r="AF61" s="76">
        <v>54.557972365221175</v>
      </c>
      <c r="AG61" s="75">
        <v>55.278752717104396</v>
      </c>
      <c r="AH61" s="76">
        <v>56.005900375946027</v>
      </c>
      <c r="AI61" s="76">
        <v>56.738865149794641</v>
      </c>
      <c r="AJ61" s="76">
        <v>57.484116407645054</v>
      </c>
      <c r="AK61" s="76">
        <v>58.237849373155967</v>
      </c>
      <c r="AL61" s="76">
        <v>58.996344070609162</v>
      </c>
      <c r="AM61" s="76">
        <v>59.756011357082137</v>
      </c>
      <c r="AN61" s="76">
        <v>60.513434836825276</v>
      </c>
      <c r="AO61" s="76">
        <v>61.265363446921498</v>
      </c>
      <c r="AP61" s="76">
        <v>62.008728576399328</v>
      </c>
      <c r="AQ61" s="76">
        <v>62.740715901564499</v>
      </c>
      <c r="AR61" s="76">
        <v>63.458768900518969</v>
      </c>
      <c r="AS61" s="76">
        <v>64.093356589524163</v>
      </c>
      <c r="AT61" s="76">
        <v>64.843992945631143</v>
      </c>
      <c r="AU61" s="76">
        <v>65.492432875087459</v>
      </c>
      <c r="AV61" s="76">
        <v>66.14735720383834</v>
      </c>
      <c r="AW61" s="76">
        <v>66.808830775876729</v>
      </c>
      <c r="AX61" s="76">
        <v>67.362114919459586</v>
      </c>
      <c r="AY61" s="76">
        <v>67.932025699819917</v>
      </c>
      <c r="AZ61" s="76">
        <v>68.476696014048699</v>
      </c>
      <c r="BA61" s="76">
        <v>68.995851073643962</v>
      </c>
      <c r="BB61" s="76">
        <v>69.489470082805795</v>
      </c>
      <c r="BC61" s="76">
        <v>69.957665782632446</v>
      </c>
      <c r="BD61" s="76">
        <v>70.400712923185239</v>
      </c>
      <c r="BE61" s="76">
        <v>70.819038010609162</v>
      </c>
      <c r="BF61" s="76">
        <v>71.213204109895443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41.220784702821575</v>
      </c>
      <c r="N62" s="76">
        <v>41.734864430762322</v>
      </c>
      <c r="O62" s="76">
        <v>42.258696345691845</v>
      </c>
      <c r="P62" s="76">
        <v>42.792049179267138</v>
      </c>
      <c r="Q62" s="76">
        <v>43.335035342636644</v>
      </c>
      <c r="R62" s="76">
        <v>43.88802097941344</v>
      </c>
      <c r="S62" s="76">
        <v>44.451027973224562</v>
      </c>
      <c r="T62" s="76">
        <v>45.023767478797197</v>
      </c>
      <c r="U62" s="76">
        <v>45.605924882106521</v>
      </c>
      <c r="V62" s="76">
        <v>46.197160950045983</v>
      </c>
      <c r="W62" s="76">
        <v>48.546745046415161</v>
      </c>
      <c r="X62" s="76">
        <v>49.214007620934879</v>
      </c>
      <c r="Y62" s="76">
        <v>49.891514087123561</v>
      </c>
      <c r="Z62" s="76">
        <v>50.577402025003742</v>
      </c>
      <c r="AA62" s="76">
        <v>51.271900813804749</v>
      </c>
      <c r="AB62" s="76">
        <v>51.9752798557505</v>
      </c>
      <c r="AC62" s="76">
        <v>52.687794974422381</v>
      </c>
      <c r="AD62" s="76">
        <v>53.409688411215889</v>
      </c>
      <c r="AE62" s="76">
        <v>54.141402515826144</v>
      </c>
      <c r="AF62" s="76">
        <v>54.882564707060261</v>
      </c>
      <c r="AG62" s="75">
        <v>55.63275828618233</v>
      </c>
      <c r="AH62" s="76">
        <v>56.391532453822201</v>
      </c>
      <c r="AI62" s="76">
        <v>57.158437581059836</v>
      </c>
      <c r="AJ62" s="76">
        <v>57.940592083999192</v>
      </c>
      <c r="AK62" s="76">
        <v>58.73407718800869</v>
      </c>
      <c r="AL62" s="76">
        <v>59.535031309870092</v>
      </c>
      <c r="AM62" s="76">
        <v>60.339698175275409</v>
      </c>
      <c r="AN62" s="76">
        <v>61.144471578022454</v>
      </c>
      <c r="AO62" s="76">
        <v>61.945887369449913</v>
      </c>
      <c r="AP62" s="76">
        <v>62.740666193966987</v>
      </c>
      <c r="AQ62" s="76">
        <v>63.525722917952201</v>
      </c>
      <c r="AR62" s="76">
        <v>64.298220050614418</v>
      </c>
      <c r="AS62" s="76">
        <v>65.055579535572491</v>
      </c>
      <c r="AT62" s="76">
        <v>65.795445675650811</v>
      </c>
      <c r="AU62" s="76">
        <v>66.453400132407324</v>
      </c>
      <c r="AV62" s="76">
        <v>67.214612693638216</v>
      </c>
      <c r="AW62" s="76">
        <v>67.886758820574599</v>
      </c>
      <c r="AX62" s="76">
        <v>68.565626408780346</v>
      </c>
      <c r="AY62" s="76">
        <v>69.251282672868143</v>
      </c>
      <c r="AZ62" s="76">
        <v>69.769288637743145</v>
      </c>
      <c r="BA62" s="76">
        <v>70.343351587951133</v>
      </c>
      <c r="BB62" s="76">
        <v>70.890734804496915</v>
      </c>
      <c r="BC62" s="76">
        <v>71.411379600173049</v>
      </c>
      <c r="BD62" s="76">
        <v>71.90540942502048</v>
      </c>
      <c r="BE62" s="76">
        <v>72.373122078117419</v>
      </c>
      <c r="BF62" s="76">
        <v>72.814975409424079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41.784237667869405</v>
      </c>
      <c r="O63" s="76">
        <v>42.313542083305087</v>
      </c>
      <c r="P63" s="76">
        <v>42.852928415401891</v>
      </c>
      <c r="Q63" s="76">
        <v>43.40256293096833</v>
      </c>
      <c r="R63" s="76">
        <v>43.962881190620685</v>
      </c>
      <c r="S63" s="76">
        <v>44.533965227595324</v>
      </c>
      <c r="T63" s="76">
        <v>45.115576857679173</v>
      </c>
      <c r="U63" s="76">
        <v>45.70745424980025</v>
      </c>
      <c r="V63" s="76">
        <v>46.309313034095489</v>
      </c>
      <c r="W63" s="76">
        <v>48.678732533155312</v>
      </c>
      <c r="X63" s="76">
        <v>49.359856583702566</v>
      </c>
      <c r="Y63" s="76">
        <v>50.052484284910193</v>
      </c>
      <c r="Z63" s="76">
        <v>50.754754606162408</v>
      </c>
      <c r="AA63" s="76">
        <v>51.467011494576361</v>
      </c>
      <c r="AB63" s="76">
        <v>52.189649621229613</v>
      </c>
      <c r="AC63" s="76">
        <v>52.923058102148545</v>
      </c>
      <c r="AD63" s="76">
        <v>53.667620526571511</v>
      </c>
      <c r="AE63" s="76">
        <v>54.42394231118756</v>
      </c>
      <c r="AF63" s="76">
        <v>55.191770507378209</v>
      </c>
      <c r="AG63" s="75">
        <v>55.970808808077891</v>
      </c>
      <c r="AH63" s="76">
        <v>56.760727318210975</v>
      </c>
      <c r="AI63" s="76">
        <v>57.56119941820814</v>
      </c>
      <c r="AJ63" s="76">
        <v>58.38003694259384</v>
      </c>
      <c r="AK63" s="76">
        <v>59.213230540162044</v>
      </c>
      <c r="AL63" s="76">
        <v>60.056799296100472</v>
      </c>
      <c r="AM63" s="76">
        <v>60.906840339776103</v>
      </c>
      <c r="AN63" s="76">
        <v>61.759575930395961</v>
      </c>
      <c r="AO63" s="76">
        <v>62.611344234522299</v>
      </c>
      <c r="AP63" s="76">
        <v>63.458645734784881</v>
      </c>
      <c r="AQ63" s="76">
        <v>64.298176482237963</v>
      </c>
      <c r="AR63" s="76">
        <v>65.126822166313033</v>
      </c>
      <c r="AS63" s="76">
        <v>65.941717486087512</v>
      </c>
      <c r="AT63" s="76">
        <v>66.740251080084349</v>
      </c>
      <c r="AU63" s="76">
        <v>67.520053757437552</v>
      </c>
      <c r="AV63" s="76">
        <v>68.195254295011921</v>
      </c>
      <c r="AW63" s="76">
        <v>69.015303965560165</v>
      </c>
      <c r="AX63" s="76">
        <v>69.705457005215763</v>
      </c>
      <c r="AY63" s="76">
        <v>70.402511575267923</v>
      </c>
      <c r="AZ63" s="76">
        <v>71.106536691020608</v>
      </c>
      <c r="BA63" s="76">
        <v>71.706817733179861</v>
      </c>
      <c r="BB63" s="76">
        <v>72.31195851801256</v>
      </c>
      <c r="BC63" s="76">
        <v>72.889162469386306</v>
      </c>
      <c r="BD63" s="76">
        <v>73.438374631195686</v>
      </c>
      <c r="BE63" s="76">
        <v>73.959737198990837</v>
      </c>
      <c r="BF63" s="76">
        <v>74.453576718090659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42.364267920724011</v>
      </c>
      <c r="P64" s="76">
        <v>42.909296661076375</v>
      </c>
      <c r="Q64" s="76">
        <v>43.465160524445984</v>
      </c>
      <c r="R64" s="76">
        <v>44.032364180172003</v>
      </c>
      <c r="S64" s="76">
        <v>44.611049813224369</v>
      </c>
      <c r="T64" s="76">
        <v>45.201030227912199</v>
      </c>
      <c r="U64" s="76">
        <v>45.802097112169719</v>
      </c>
      <c r="V64" s="76">
        <v>46.414022169100186</v>
      </c>
      <c r="W64" s="76">
        <v>48.80198813239182</v>
      </c>
      <c r="X64" s="76">
        <v>49.49627071747976</v>
      </c>
      <c r="Y64" s="76">
        <v>50.203287474814175</v>
      </c>
      <c r="Z64" s="76">
        <v>50.921181800126917</v>
      </c>
      <c r="AA64" s="76">
        <v>51.650417198379529</v>
      </c>
      <c r="AB64" s="76">
        <v>52.391520196665589</v>
      </c>
      <c r="AC64" s="76">
        <v>53.14502159534247</v>
      </c>
      <c r="AD64" s="76">
        <v>53.911456764186738</v>
      </c>
      <c r="AE64" s="76">
        <v>54.691607150903067</v>
      </c>
      <c r="AF64" s="76">
        <v>55.48535401274448</v>
      </c>
      <c r="AG64" s="75">
        <v>56.292538330894914</v>
      </c>
      <c r="AH64" s="76">
        <v>57.112970477571771</v>
      </c>
      <c r="AI64" s="76">
        <v>57.946468846853058</v>
      </c>
      <c r="AJ64" s="76">
        <v>58.801580275719424</v>
      </c>
      <c r="AK64" s="76">
        <v>59.674229722008576</v>
      </c>
      <c r="AL64" s="76">
        <v>60.560341255431851</v>
      </c>
      <c r="AM64" s="76">
        <v>61.455888524907117</v>
      </c>
      <c r="AN64" s="76">
        <v>62.356943583756681</v>
      </c>
      <c r="AO64" s="76">
        <v>63.259665758935867</v>
      </c>
      <c r="AP64" s="76">
        <v>64.160351276861348</v>
      </c>
      <c r="AQ64" s="76">
        <v>65.055469681271148</v>
      </c>
      <c r="AR64" s="76">
        <v>65.941679252206129</v>
      </c>
      <c r="AS64" s="76">
        <v>66.81583170973947</v>
      </c>
      <c r="AT64" s="76">
        <v>67.675021417908454</v>
      </c>
      <c r="AU64" s="76">
        <v>68.516615048268662</v>
      </c>
      <c r="AV64" s="76">
        <v>69.338210991834799</v>
      </c>
      <c r="AW64" s="76">
        <v>70.137684912418919</v>
      </c>
      <c r="AX64" s="76">
        <v>70.839061761543107</v>
      </c>
      <c r="AY64" s="76">
        <v>71.663162561956383</v>
      </c>
      <c r="AZ64" s="76">
        <v>72.379794187575953</v>
      </c>
      <c r="BA64" s="76">
        <v>73.103592129451712</v>
      </c>
      <c r="BB64" s="76">
        <v>73.834628050746232</v>
      </c>
      <c r="BC64" s="76">
        <v>74.386335820176086</v>
      </c>
      <c r="BD64" s="76">
        <v>74.994937121719929</v>
      </c>
      <c r="BE64" s="76">
        <v>75.574250754561291</v>
      </c>
      <c r="BF64" s="76">
        <v>76.124444597715183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42.961412450406925</v>
      </c>
      <c r="Q65" s="76">
        <v>43.523098890488029</v>
      </c>
      <c r="R65" s="76">
        <v>44.096751546759783</v>
      </c>
      <c r="S65" s="76">
        <v>44.682572283362852</v>
      </c>
      <c r="T65" s="76">
        <v>45.280424727097753</v>
      </c>
      <c r="U65" s="76">
        <v>45.890154265502353</v>
      </c>
      <c r="V65" s="76">
        <v>46.511589272187507</v>
      </c>
      <c r="W65" s="76">
        <v>48.916845992260178</v>
      </c>
      <c r="X65" s="76">
        <v>49.623576984403627</v>
      </c>
      <c r="Y65" s="76">
        <v>50.344236779644227</v>
      </c>
      <c r="Z65" s="76">
        <v>51.076975444746147</v>
      </c>
      <c r="AA65" s="76">
        <v>51.822379704193679</v>
      </c>
      <c r="AB65" s="76">
        <v>52.581113095922937</v>
      </c>
      <c r="AC65" s="76">
        <v>53.353854988548058</v>
      </c>
      <c r="AD65" s="76">
        <v>54.141301407953776</v>
      </c>
      <c r="AE65" s="76">
        <v>54.944421157607394</v>
      </c>
      <c r="AF65" s="76">
        <v>55.763242900352672</v>
      </c>
      <c r="AG65" s="75">
        <v>56.597760545066734</v>
      </c>
      <c r="AH65" s="76">
        <v>57.447943011299124</v>
      </c>
      <c r="AI65" s="76">
        <v>58.313774858828111</v>
      </c>
      <c r="AJ65" s="76">
        <v>59.204576204714428</v>
      </c>
      <c r="AK65" s="76">
        <v>60.116232107204056</v>
      </c>
      <c r="AL65" s="76">
        <v>61.044597432083954</v>
      </c>
      <c r="AM65" s="76">
        <v>61.985547543801395</v>
      </c>
      <c r="AN65" s="76">
        <v>62.935028245645029</v>
      </c>
      <c r="AO65" s="76">
        <v>63.889041991760557</v>
      </c>
      <c r="AP65" s="76">
        <v>64.843700169534173</v>
      </c>
      <c r="AQ65" s="76">
        <v>65.795262212864827</v>
      </c>
      <c r="AR65" s="76">
        <v>66.740152812075038</v>
      </c>
      <c r="AS65" s="76">
        <v>67.674987806641042</v>
      </c>
      <c r="AT65" s="76">
        <v>68.596571503114262</v>
      </c>
      <c r="AU65" s="76">
        <v>69.50197070494346</v>
      </c>
      <c r="AV65" s="76">
        <v>70.388509961900397</v>
      </c>
      <c r="AW65" s="76">
        <v>71.253767399477681</v>
      </c>
      <c r="AX65" s="76">
        <v>72.095594747492413</v>
      </c>
      <c r="AY65" s="76">
        <v>72.912120640279568</v>
      </c>
      <c r="AZ65" s="76">
        <v>73.641241846682362</v>
      </c>
      <c r="BA65" s="76">
        <v>74.377654265149189</v>
      </c>
      <c r="BB65" s="76">
        <v>75.121430807800678</v>
      </c>
      <c r="BC65" s="76">
        <v>75.872645115878683</v>
      </c>
      <c r="BD65" s="76">
        <v>76.631371567037476</v>
      </c>
      <c r="BE65" s="76">
        <v>77.21187536449014</v>
      </c>
      <c r="BF65" s="76">
        <v>77.822827825801639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43.576653224330151</v>
      </c>
      <c r="R66" s="76">
        <v>44.156332279066127</v>
      </c>
      <c r="S66" s="76">
        <v>44.748834101978623</v>
      </c>
      <c r="T66" s="76">
        <v>45.354072532447496</v>
      </c>
      <c r="U66" s="76">
        <v>45.971946332603963</v>
      </c>
      <c r="V66" s="76">
        <v>46.602340571784602</v>
      </c>
      <c r="W66" s="76">
        <v>49.023675170769479</v>
      </c>
      <c r="X66" s="76">
        <v>49.742145675954248</v>
      </c>
      <c r="Y66" s="76">
        <v>50.475698179368678</v>
      </c>
      <c r="Z66" s="76">
        <v>51.222490881238052</v>
      </c>
      <c r="AA66" s="76">
        <v>51.983236081910256</v>
      </c>
      <c r="AB66" s="76">
        <v>52.758738050076261</v>
      </c>
      <c r="AC66" s="76">
        <v>53.549830063947802</v>
      </c>
      <c r="AD66" s="76">
        <v>54.357376047651442</v>
      </c>
      <c r="AE66" s="76">
        <v>55.182541725583661</v>
      </c>
      <c r="AF66" s="76">
        <v>56.025514807599741</v>
      </c>
      <c r="AG66" s="75">
        <v>56.886456269173493</v>
      </c>
      <c r="AH66" s="76">
        <v>57.765510470286287</v>
      </c>
      <c r="AI66" s="76">
        <v>58.662848069620459</v>
      </c>
      <c r="AJ66" s="76">
        <v>59.588597016411725</v>
      </c>
      <c r="AK66" s="76">
        <v>60.538628607008654</v>
      </c>
      <c r="AL66" s="76">
        <v>61.508755237651755</v>
      </c>
      <c r="AM66" s="76">
        <v>62.49478070574947</v>
      </c>
      <c r="AN66" s="76">
        <v>63.492550634172702</v>
      </c>
      <c r="AO66" s="76">
        <v>64.497935257435458</v>
      </c>
      <c r="AP66" s="76">
        <v>65.506883724179048</v>
      </c>
      <c r="AQ66" s="76">
        <v>66.515465330778042</v>
      </c>
      <c r="AR66" s="76">
        <v>67.519887994703041</v>
      </c>
      <c r="AS66" s="76">
        <v>68.516526831494161</v>
      </c>
      <c r="AT66" s="76">
        <v>69.501941087607378</v>
      </c>
      <c r="AU66" s="76">
        <v>70.472901817525496</v>
      </c>
      <c r="AV66" s="76">
        <v>71.426426544966262</v>
      </c>
      <c r="AW66" s="76">
        <v>72.359811572324972</v>
      </c>
      <c r="AX66" s="76">
        <v>73.270603272024886</v>
      </c>
      <c r="AY66" s="76">
        <v>74.156618607249996</v>
      </c>
      <c r="AZ66" s="76">
        <v>75.015972822604695</v>
      </c>
      <c r="BA66" s="76">
        <v>75.766132550830747</v>
      </c>
      <c r="BB66" s="76">
        <v>76.648689022847208</v>
      </c>
      <c r="BC66" s="76">
        <v>77.415175913075686</v>
      </c>
      <c r="BD66" s="76">
        <v>78.189327672206446</v>
      </c>
      <c r="BE66" s="76">
        <v>78.86773776710983</v>
      </c>
      <c r="BF66" s="76">
        <v>79.543855211060702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44.211396855901867</v>
      </c>
      <c r="S67" s="76">
        <v>44.810140974925474</v>
      </c>
      <c r="T67" s="76">
        <v>45.422293368971658</v>
      </c>
      <c r="U67" s="76">
        <v>46.04780539638336</v>
      </c>
      <c r="V67" s="76">
        <v>46.686618328059367</v>
      </c>
      <c r="W67" s="76">
        <v>49.122867366285284</v>
      </c>
      <c r="X67" s="76">
        <v>49.852376819669054</v>
      </c>
      <c r="Y67" s="76">
        <v>50.59807556030006</v>
      </c>
      <c r="Z67" s="76">
        <v>51.358130636839974</v>
      </c>
      <c r="AA67" s="76">
        <v>52.133381027822907</v>
      </c>
      <c r="AB67" s="76">
        <v>52.924774046999147</v>
      </c>
      <c r="AC67" s="76">
        <v>53.73330068255764</v>
      </c>
      <c r="AD67" s="76">
        <v>54.55999833303779</v>
      </c>
      <c r="AE67" s="76">
        <v>55.406237375112795</v>
      </c>
      <c r="AF67" s="76">
        <v>56.272374513195366</v>
      </c>
      <c r="AG67" s="75">
        <v>57.158750235723119</v>
      </c>
      <c r="AH67" s="76">
        <v>58.065699593831859</v>
      </c>
      <c r="AI67" s="76">
        <v>58.993597737637671</v>
      </c>
      <c r="AJ67" s="76">
        <v>59.953410903837273</v>
      </c>
      <c r="AK67" s="76">
        <v>60.941022571140628</v>
      </c>
      <c r="AL67" s="76">
        <v>61.952229747239578</v>
      </c>
      <c r="AM67" s="76">
        <v>62.982792312833055</v>
      </c>
      <c r="AN67" s="76">
        <v>64.028483320455166</v>
      </c>
      <c r="AO67" s="76">
        <v>65.085067599285878</v>
      </c>
      <c r="AP67" s="76">
        <v>66.148357399181066</v>
      </c>
      <c r="AQ67" s="76">
        <v>67.214255094244237</v>
      </c>
      <c r="AR67" s="76">
        <v>68.278772289838486</v>
      </c>
      <c r="AS67" s="76">
        <v>69.338060573689972</v>
      </c>
      <c r="AT67" s="76">
        <v>70.388430429563542</v>
      </c>
      <c r="AU67" s="76">
        <v>71.426400365277317</v>
      </c>
      <c r="AV67" s="76">
        <v>72.44868470773396</v>
      </c>
      <c r="AW67" s="76">
        <v>73.45226715377548</v>
      </c>
      <c r="AX67" s="76">
        <v>74.434403689273765</v>
      </c>
      <c r="AY67" s="76">
        <v>75.39259735971298</v>
      </c>
      <c r="AZ67" s="76">
        <v>76.32464502842447</v>
      </c>
      <c r="BA67" s="76">
        <v>77.228645526594732</v>
      </c>
      <c r="BB67" s="76">
        <v>78.103034734951578</v>
      </c>
      <c r="BC67" s="76">
        <v>78.884065082301092</v>
      </c>
      <c r="BD67" s="76">
        <v>79.672905733124097</v>
      </c>
      <c r="BE67" s="76">
        <v>80.469634790455331</v>
      </c>
      <c r="BF67" s="76">
        <v>81.274331138359884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44.866798766954531</v>
      </c>
      <c r="T68" s="76">
        <v>45.485409842790467</v>
      </c>
      <c r="U68" s="76">
        <v>46.118069714012719</v>
      </c>
      <c r="V68" s="76">
        <v>46.764774895968145</v>
      </c>
      <c r="W68" s="76">
        <v>49.214829268733517</v>
      </c>
      <c r="X68" s="76">
        <v>49.954691594812971</v>
      </c>
      <c r="Y68" s="76">
        <v>50.711801174813701</v>
      </c>
      <c r="Z68" s="76">
        <v>51.484333923389677</v>
      </c>
      <c r="AA68" s="76">
        <v>52.273255423167221</v>
      </c>
      <c r="AB68" s="76">
        <v>53.079657004869439</v>
      </c>
      <c r="AC68" s="76">
        <v>53.904689666640159</v>
      </c>
      <c r="AD68" s="76">
        <v>54.74956820417939</v>
      </c>
      <c r="AE68" s="76">
        <v>55.615873525175317</v>
      </c>
      <c r="AF68" s="76">
        <v>56.504139502956463</v>
      </c>
      <c r="AG68" s="75">
        <v>57.414896761457307</v>
      </c>
      <c r="AH68" s="76">
        <v>58.348684460413274</v>
      </c>
      <c r="AI68" s="76">
        <v>59.306098835477592</v>
      </c>
      <c r="AJ68" s="76">
        <v>60.298970521302948</v>
      </c>
      <c r="AK68" s="76">
        <v>61.323220435363439</v>
      </c>
      <c r="AL68" s="76">
        <v>62.374657073601412</v>
      </c>
      <c r="AM68" s="76">
        <v>63.449024395209364</v>
      </c>
      <c r="AN68" s="76">
        <v>64.542051431934581</v>
      </c>
      <c r="AO68" s="76">
        <v>65.64942599742318</v>
      </c>
      <c r="AP68" s="76">
        <v>66.766850985608841</v>
      </c>
      <c r="AQ68" s="76">
        <v>67.890087853343488</v>
      </c>
      <c r="AR68" s="76">
        <v>69.014975660142625</v>
      </c>
      <c r="AS68" s="76">
        <v>70.137463373782253</v>
      </c>
      <c r="AT68" s="76">
        <v>71.253630218581947</v>
      </c>
      <c r="AU68" s="76">
        <v>72.359739505354028</v>
      </c>
      <c r="AV68" s="76">
        <v>73.452243919511773</v>
      </c>
      <c r="AW68" s="76">
        <v>74.527818044926406</v>
      </c>
      <c r="AX68" s="76">
        <v>75.583398862822108</v>
      </c>
      <c r="AY68" s="76">
        <v>76.61618977848326</v>
      </c>
      <c r="AZ68" s="76">
        <v>77.623666900913733</v>
      </c>
      <c r="BA68" s="76">
        <v>78.60360325917209</v>
      </c>
      <c r="BB68" s="76">
        <v>79.554109798843612</v>
      </c>
      <c r="BC68" s="76">
        <v>80.4735730422545</v>
      </c>
      <c r="BD68" s="76">
        <v>81.27830877267705</v>
      </c>
      <c r="BE68" s="76">
        <v>82.214310554343399</v>
      </c>
      <c r="BF68" s="76">
        <v>83.036453659886831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45.54374226215824</v>
      </c>
      <c r="U69" s="76">
        <v>46.183077797044547</v>
      </c>
      <c r="V69" s="76">
        <v>46.837166008500525</v>
      </c>
      <c r="W69" s="76">
        <v>49.299973795869988</v>
      </c>
      <c r="X69" s="76">
        <v>50.049522388638465</v>
      </c>
      <c r="Y69" s="76">
        <v>50.817324443695092</v>
      </c>
      <c r="Z69" s="76">
        <v>51.601564129412672</v>
      </c>
      <c r="AA69" s="76">
        <v>52.403332476061408</v>
      </c>
      <c r="AB69" s="76">
        <v>53.22386454694086</v>
      </c>
      <c r="AC69" s="76">
        <v>54.064472220289758</v>
      </c>
      <c r="AD69" s="76">
        <v>54.92655000569777</v>
      </c>
      <c r="AE69" s="76">
        <v>55.811893390122371</v>
      </c>
      <c r="AF69" s="76">
        <v>56.721219786917999</v>
      </c>
      <c r="AG69" s="75">
        <v>57.655258675837104</v>
      </c>
      <c r="AH69" s="76">
        <v>58.614764775948601</v>
      </c>
      <c r="AI69" s="76">
        <v>59.60057000716111</v>
      </c>
      <c r="AJ69" s="76">
        <v>60.625390997523496</v>
      </c>
      <c r="AK69" s="76">
        <v>61.685210233050348</v>
      </c>
      <c r="AL69" s="76">
        <v>62.77587386364938</v>
      </c>
      <c r="AM69" s="76">
        <v>63.893137703582234</v>
      </c>
      <c r="AN69" s="76">
        <v>65.032715651918053</v>
      </c>
      <c r="AO69" s="76">
        <v>66.190247858246195</v>
      </c>
      <c r="AP69" s="76">
        <v>67.361357008854327</v>
      </c>
      <c r="AQ69" s="76">
        <v>68.541691890934459</v>
      </c>
      <c r="AR69" s="76">
        <v>69.726945629005556</v>
      </c>
      <c r="AS69" s="76">
        <v>70.912888848387553</v>
      </c>
      <c r="AT69" s="76">
        <v>72.095390802056144</v>
      </c>
      <c r="AU69" s="76">
        <v>73.270477437739771</v>
      </c>
      <c r="AV69" s="76">
        <v>74.434337997701888</v>
      </c>
      <c r="AW69" s="76">
        <v>75.583378137200839</v>
      </c>
      <c r="AX69" s="76">
        <v>76.714218834663285</v>
      </c>
      <c r="AY69" s="76">
        <v>77.823737183108705</v>
      </c>
      <c r="AZ69" s="76">
        <v>78.909102307163707</v>
      </c>
      <c r="BA69" s="76">
        <v>79.967759034326875</v>
      </c>
      <c r="BB69" s="76">
        <v>80.997483198341413</v>
      </c>
      <c r="BC69" s="76">
        <v>81.996333397142507</v>
      </c>
      <c r="BD69" s="76">
        <v>82.962649353397268</v>
      </c>
      <c r="BE69" s="76">
        <v>83.792275846931247</v>
      </c>
      <c r="BF69" s="76">
        <v>84.792569414910346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46.243163597108179</v>
      </c>
      <c r="V70" s="76">
        <v>46.904145235083426</v>
      </c>
      <c r="W70" s="76">
        <v>49.378712928149682</v>
      </c>
      <c r="X70" s="76">
        <v>50.13730454571926</v>
      </c>
      <c r="Y70" s="76">
        <v>50.91510253548293</v>
      </c>
      <c r="Z70" s="76">
        <v>51.710298153043915</v>
      </c>
      <c r="AA70" s="76">
        <v>52.524105746711712</v>
      </c>
      <c r="AB70" s="76">
        <v>53.357902674095257</v>
      </c>
      <c r="AC70" s="76">
        <v>54.213161227557428</v>
      </c>
      <c r="AD70" s="76">
        <v>55.091456419231314</v>
      </c>
      <c r="AE70" s="76">
        <v>55.994800591186653</v>
      </c>
      <c r="AF70" s="76">
        <v>56.924099277267821</v>
      </c>
      <c r="AG70" s="75">
        <v>57.880287603828947</v>
      </c>
      <c r="AH70" s="76">
        <v>58.864345255304769</v>
      </c>
      <c r="AI70" s="76">
        <v>59.877352303131516</v>
      </c>
      <c r="AJ70" s="76">
        <v>60.932928357155824</v>
      </c>
      <c r="AK70" s="76">
        <v>62.027140102198317</v>
      </c>
      <c r="AL70" s="76">
        <v>63.155896346509962</v>
      </c>
      <c r="AM70" s="76">
        <v>64.314991798475589</v>
      </c>
      <c r="AN70" s="76">
        <v>65.500153875133023</v>
      </c>
      <c r="AO70" s="76">
        <v>66.707004761154295</v>
      </c>
      <c r="AP70" s="76">
        <v>67.931117062168695</v>
      </c>
      <c r="AQ70" s="76">
        <v>69.168056775954938</v>
      </c>
      <c r="AR70" s="76">
        <v>70.413399989017378</v>
      </c>
      <c r="AS70" s="76">
        <v>71.662766161411326</v>
      </c>
      <c r="AT70" s="76">
        <v>72.911839300450666</v>
      </c>
      <c r="AU70" s="76">
        <v>74.156429677056394</v>
      </c>
      <c r="AV70" s="76">
        <v>75.392481168637346</v>
      </c>
      <c r="AW70" s="76">
        <v>76.616129482706839</v>
      </c>
      <c r="AX70" s="76">
        <v>77.823718576402513</v>
      </c>
      <c r="AY70" s="76">
        <v>79.011801575384411</v>
      </c>
      <c r="AZ70" s="76">
        <v>80.177215829519824</v>
      </c>
      <c r="BA70" s="76">
        <v>81.317091455169532</v>
      </c>
      <c r="BB70" s="76">
        <v>82.428866446313705</v>
      </c>
      <c r="BC70" s="76">
        <v>83.51026078947487</v>
      </c>
      <c r="BD70" s="76">
        <v>84.559277347608685</v>
      </c>
      <c r="BE70" s="76">
        <v>85.574230170170623</v>
      </c>
      <c r="BF70" s="76">
        <v>86.553762038676439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46.966060652492715</v>
      </c>
      <c r="W71" s="76">
        <v>49.451453555751073</v>
      </c>
      <c r="X71" s="76">
        <v>50.218471428462855</v>
      </c>
      <c r="Y71" s="76">
        <v>51.005594565751309</v>
      </c>
      <c r="Z71" s="76">
        <v>51.81101967181197</v>
      </c>
      <c r="AA71" s="76">
        <v>52.636081427151794</v>
      </c>
      <c r="AB71" s="76">
        <v>53.482297012100865</v>
      </c>
      <c r="AC71" s="76">
        <v>54.351297445064091</v>
      </c>
      <c r="AD71" s="76">
        <v>55.244837607563234</v>
      </c>
      <c r="AE71" s="76">
        <v>56.165147296020223</v>
      </c>
      <c r="AF71" s="76">
        <v>57.113323009749365</v>
      </c>
      <c r="AG71" s="75">
        <v>58.090510405944045</v>
      </c>
      <c r="AH71" s="76">
        <v>59.097921477884142</v>
      </c>
      <c r="AI71" s="76">
        <v>60.136894715175579</v>
      </c>
      <c r="AJ71" s="76">
        <v>61.221965120065896</v>
      </c>
      <c r="AK71" s="76">
        <v>62.349304412652508</v>
      </c>
      <c r="AL71" s="76">
        <v>63.51490752553299</v>
      </c>
      <c r="AM71" s="76">
        <v>64.714633907330395</v>
      </c>
      <c r="AN71" s="76">
        <v>65.94425238112224</v>
      </c>
      <c r="AO71" s="76">
        <v>67.199396629600855</v>
      </c>
      <c r="AP71" s="76">
        <v>68.475619660704666</v>
      </c>
      <c r="AQ71" s="76">
        <v>69.768435559297302</v>
      </c>
      <c r="AR71" s="76">
        <v>71.073333936581122</v>
      </c>
      <c r="AS71" s="76">
        <v>72.385812595029293</v>
      </c>
      <c r="AT71" s="76">
        <v>73.701397979649172</v>
      </c>
      <c r="AU71" s="76">
        <v>75.01570986762664</v>
      </c>
      <c r="AV71" s="76">
        <v>76.324468774038905</v>
      </c>
      <c r="AW71" s="76">
        <v>77.623558809287459</v>
      </c>
      <c r="AX71" s="76">
        <v>78.909046521373611</v>
      </c>
      <c r="AY71" s="76">
        <v>80.177198992717862</v>
      </c>
      <c r="AZ71" s="76">
        <v>81.424523424840515</v>
      </c>
      <c r="BA71" s="76">
        <v>82.647812328512416</v>
      </c>
      <c r="BB71" s="76">
        <v>83.844178937587174</v>
      </c>
      <c r="BC71" s="76">
        <v>85.011001195127548</v>
      </c>
      <c r="BD71" s="76">
        <v>86.145934618559266</v>
      </c>
      <c r="BE71" s="76">
        <v>87.246948530777715</v>
      </c>
      <c r="BF71" s="76">
        <v>88.312350377845945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49.51859947822868</v>
      </c>
      <c r="X72" s="76">
        <v>50.293455811398474</v>
      </c>
      <c r="Y72" s="76">
        <v>51.089262269471376</v>
      </c>
      <c r="Z72" s="76">
        <v>51.904218973652668</v>
      </c>
      <c r="AA72" s="76">
        <v>52.739777214272159</v>
      </c>
      <c r="AB72" s="76">
        <v>53.597590611073585</v>
      </c>
      <c r="AC72" s="76">
        <v>54.479446123325481</v>
      </c>
      <c r="AD72" s="76">
        <v>55.387276565974076</v>
      </c>
      <c r="AE72" s="76">
        <v>56.32352822861899</v>
      </c>
      <c r="AF72" s="76">
        <v>57.289489769441687</v>
      </c>
      <c r="AG72" s="75">
        <v>58.286520412513468</v>
      </c>
      <c r="AH72" s="76">
        <v>59.316069766393568</v>
      </c>
      <c r="AI72" s="76">
        <v>60.379742788607878</v>
      </c>
      <c r="AJ72" s="76">
        <v>61.492997803157436</v>
      </c>
      <c r="AK72" s="76">
        <v>62.652130383558344</v>
      </c>
      <c r="AL72" s="76">
        <v>63.853243211084674</v>
      </c>
      <c r="AM72" s="76">
        <v>65.092284742631747</v>
      </c>
      <c r="AN72" s="76">
        <v>66.365091870460446</v>
      </c>
      <c r="AO72" s="76">
        <v>67.667338470814755</v>
      </c>
      <c r="AP72" s="76">
        <v>68.99458820539266</v>
      </c>
      <c r="AQ72" s="76">
        <v>70.342334495274287</v>
      </c>
      <c r="AR72" s="76">
        <v>71.706012070741593</v>
      </c>
      <c r="AS72" s="76">
        <v>73.081028300892257</v>
      </c>
      <c r="AT72" s="76">
        <v>74.462782151604245</v>
      </c>
      <c r="AU72" s="76">
        <v>75.846731123163295</v>
      </c>
      <c r="AV72" s="76">
        <v>77.228397962823024</v>
      </c>
      <c r="AW72" s="76">
        <v>78.603437555212224</v>
      </c>
      <c r="AX72" s="76">
        <v>79.967657644685673</v>
      </c>
      <c r="AY72" s="76">
        <v>81.317039385245309</v>
      </c>
      <c r="AZ72" s="76">
        <v>82.647796960760104</v>
      </c>
      <c r="BA72" s="76">
        <v>83.956385962984314</v>
      </c>
      <c r="BB72" s="76">
        <v>85.239573627334437</v>
      </c>
      <c r="BC72" s="76">
        <v>86.494407855613758</v>
      </c>
      <c r="BD72" s="76">
        <v>87.718193830666493</v>
      </c>
      <c r="BE72" s="76">
        <v>88.908545466502559</v>
      </c>
      <c r="BF72" s="76">
        <v>90.063419815116134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50.362699267059782</v>
      </c>
      <c r="Y73" s="76">
        <v>51.166579540982219</v>
      </c>
      <c r="Z73" s="76">
        <v>51.99040258677131</v>
      </c>
      <c r="AA73" s="76">
        <v>52.835731961122654</v>
      </c>
      <c r="AB73" s="76">
        <v>53.70435355291977</v>
      </c>
      <c r="AC73" s="76">
        <v>54.598206506310149</v>
      </c>
      <c r="AD73" s="76">
        <v>55.519398461079668</v>
      </c>
      <c r="AE73" s="76">
        <v>56.470589807480735</v>
      </c>
      <c r="AF73" s="76">
        <v>57.453261008473774</v>
      </c>
      <c r="AG73" s="75">
        <v>58.468986128711379</v>
      </c>
      <c r="AH73" s="76">
        <v>59.519455720864599</v>
      </c>
      <c r="AI73" s="76">
        <v>60.606547068843142</v>
      </c>
      <c r="AJ73" s="76">
        <v>61.746645430246858</v>
      </c>
      <c r="AK73" s="76">
        <v>62.936186864310805</v>
      </c>
      <c r="AL73" s="76">
        <v>64.171401337714599</v>
      </c>
      <c r="AM73" s="76">
        <v>65.448348678074751</v>
      </c>
      <c r="AN73" s="76">
        <v>66.762958872504939</v>
      </c>
      <c r="AO73" s="76">
        <v>68.110973424475915</v>
      </c>
      <c r="AP73" s="76">
        <v>69.487996102086996</v>
      </c>
      <c r="AQ73" s="76">
        <v>70.889530656101996</v>
      </c>
      <c r="AR73" s="76">
        <v>72.310988892255978</v>
      </c>
      <c r="AS73" s="76">
        <v>73.747720001980426</v>
      </c>
      <c r="AT73" s="76">
        <v>75.195027286512016</v>
      </c>
      <c r="AU73" s="76">
        <v>76.648236606866504</v>
      </c>
      <c r="AV73" s="76">
        <v>78.102701616451554</v>
      </c>
      <c r="AW73" s="76">
        <v>79.553873999708529</v>
      </c>
      <c r="AX73" s="76">
        <v>80.99732542131683</v>
      </c>
      <c r="AY73" s="76">
        <v>82.42876997244835</v>
      </c>
      <c r="AZ73" s="76">
        <v>83.844129488039172</v>
      </c>
      <c r="BA73" s="76">
        <v>85.239559211150123</v>
      </c>
      <c r="BB73" s="76">
        <v>86.611482429748918</v>
      </c>
      <c r="BC73" s="76">
        <v>87.956593852566797</v>
      </c>
      <c r="BD73" s="76">
        <v>89.271860852243677</v>
      </c>
      <c r="BE73" s="76">
        <v>90.554538885593871</v>
      </c>
      <c r="BF73" s="76">
        <v>91.802223820949393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51.237954334046528</v>
      </c>
      <c r="Z74" s="76">
        <v>52.070011097198226</v>
      </c>
      <c r="AA74" s="76">
        <v>52.924419435740326</v>
      </c>
      <c r="AB74" s="76">
        <v>53.803092697604932</v>
      </c>
      <c r="AC74" s="76">
        <v>54.708117641697797</v>
      </c>
      <c r="AD74" s="76">
        <v>55.641772610437293</v>
      </c>
      <c r="AE74" s="76">
        <v>56.606928438287248</v>
      </c>
      <c r="AF74" s="76">
        <v>57.605255639636098</v>
      </c>
      <c r="AG74" s="75">
        <v>58.638542769128307</v>
      </c>
      <c r="AH74" s="76">
        <v>59.708722794092608</v>
      </c>
      <c r="AI74" s="76">
        <v>60.817949085031778</v>
      </c>
      <c r="AJ74" s="76">
        <v>61.983533354835593</v>
      </c>
      <c r="AK74" s="76">
        <v>63.202066541905559</v>
      </c>
      <c r="AL74" s="76">
        <v>64.469923218468765</v>
      </c>
      <c r="AM74" s="76">
        <v>65.783294829034929</v>
      </c>
      <c r="AN74" s="76">
        <v>67.138227548071669</v>
      </c>
      <c r="AO74" s="76">
        <v>68.530556292572896</v>
      </c>
      <c r="AP74" s="76">
        <v>69.955953119370818</v>
      </c>
      <c r="AQ74" s="76">
        <v>71.409962296948123</v>
      </c>
      <c r="AR74" s="76">
        <v>72.888004406352678</v>
      </c>
      <c r="AS74" s="76">
        <v>74.38540307775385</v>
      </c>
      <c r="AT74" s="76">
        <v>75.897398791083248</v>
      </c>
      <c r="AU74" s="76">
        <v>77.419218116361293</v>
      </c>
      <c r="AV74" s="76">
        <v>78.946076676772975</v>
      </c>
      <c r="AW74" s="76">
        <v>80.473251998227937</v>
      </c>
      <c r="AX74" s="76">
        <v>81.996105952992693</v>
      </c>
      <c r="AY74" s="76">
        <v>83.510108431543756</v>
      </c>
      <c r="AZ74" s="76">
        <v>85.010907887681327</v>
      </c>
      <c r="BA74" s="76">
        <v>86.49435992154018</v>
      </c>
      <c r="BB74" s="76">
        <v>87.956580022357713</v>
      </c>
      <c r="BC74" s="76">
        <v>89.393911961278121</v>
      </c>
      <c r="BD74" s="76">
        <v>90.802962474784536</v>
      </c>
      <c r="BE74" s="76">
        <v>92.180641248874821</v>
      </c>
      <c r="BF74" s="76">
        <v>93.524179936306794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52.143484440068377</v>
      </c>
      <c r="AA75" s="76">
        <v>53.006314213254143</v>
      </c>
      <c r="AB75" s="76">
        <v>53.894317775563039</v>
      </c>
      <c r="AC75" s="76">
        <v>54.809724245661322</v>
      </c>
      <c r="AD75" s="76">
        <v>55.754977673889144</v>
      </c>
      <c r="AE75" s="76">
        <v>56.733154568552784</v>
      </c>
      <c r="AF75" s="76">
        <v>57.746112484069194</v>
      </c>
      <c r="AG75" s="75">
        <v>58.795852625298657</v>
      </c>
      <c r="AH75" s="76">
        <v>59.884550114008633</v>
      </c>
      <c r="AI75" s="76">
        <v>61.014636180829484</v>
      </c>
      <c r="AJ75" s="76">
        <v>62.204344696454349</v>
      </c>
      <c r="AK75" s="76">
        <v>63.450433611646481</v>
      </c>
      <c r="AL75" s="76">
        <v>64.749437127440956</v>
      </c>
      <c r="AM75" s="76">
        <v>66.097696284370883</v>
      </c>
      <c r="AN75" s="76">
        <v>67.491394377430339</v>
      </c>
      <c r="AO75" s="76">
        <v>68.92648357117335</v>
      </c>
      <c r="AP75" s="76">
        <v>70.398730737574851</v>
      </c>
      <c r="AQ75" s="76">
        <v>71.903749584862638</v>
      </c>
      <c r="AR75" s="76">
        <v>73.437000387557546</v>
      </c>
      <c r="AS75" s="76">
        <v>74.993813615459615</v>
      </c>
      <c r="AT75" s="76">
        <v>76.569400193562743</v>
      </c>
      <c r="AU75" s="76">
        <v>78.158920851382462</v>
      </c>
      <c r="AV75" s="76">
        <v>79.757486054739218</v>
      </c>
      <c r="AW75" s="76">
        <v>81.360230711116358</v>
      </c>
      <c r="AX75" s="76">
        <v>82.962336331988638</v>
      </c>
      <c r="AY75" s="76">
        <v>84.559055176496528</v>
      </c>
      <c r="AZ75" s="76">
        <v>86.145785422824758</v>
      </c>
      <c r="BA75" s="76">
        <v>87.718102139947419</v>
      </c>
      <c r="BB75" s="76">
        <v>89.271813679693793</v>
      </c>
      <c r="BC75" s="76">
        <v>90.802948986702603</v>
      </c>
      <c r="BD75" s="76">
        <v>92.307755602912977</v>
      </c>
      <c r="BE75" s="76">
        <v>93.782775126831226</v>
      </c>
      <c r="BF75" s="76">
        <v>95.224888010417516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53.081876920441616</v>
      </c>
      <c r="AB76" s="76">
        <v>53.97852631808459</v>
      </c>
      <c r="AC76" s="76">
        <v>54.90356133610463</v>
      </c>
      <c r="AD76" s="76">
        <v>55.859586005850225</v>
      </c>
      <c r="AE76" s="76">
        <v>56.849876781390208</v>
      </c>
      <c r="AF76" s="76">
        <v>57.876474134307749</v>
      </c>
      <c r="AG76" s="75">
        <v>58.941588741340446</v>
      </c>
      <c r="AH76" s="76">
        <v>60.04763603160329</v>
      </c>
      <c r="AI76" s="76">
        <v>61.197325019114999</v>
      </c>
      <c r="AJ76" s="76">
        <v>62.409803910725358</v>
      </c>
      <c r="AK76" s="76">
        <v>63.682007570904453</v>
      </c>
      <c r="AL76" s="76">
        <v>65.010642529948456</v>
      </c>
      <c r="AM76" s="76">
        <v>66.39221504832345</v>
      </c>
      <c r="AN76" s="76">
        <v>67.823064153235549</v>
      </c>
      <c r="AO76" s="76">
        <v>69.299280896085534</v>
      </c>
      <c r="AP76" s="76">
        <v>70.816751509554678</v>
      </c>
      <c r="AQ76" s="76">
        <v>72.371186387621933</v>
      </c>
      <c r="AR76" s="76">
        <v>73.958115144471321</v>
      </c>
      <c r="AS76" s="76">
        <v>75.572906714253392</v>
      </c>
      <c r="AT76" s="76">
        <v>77.210775537848988</v>
      </c>
      <c r="AU76" s="76">
        <v>78.866850401074046</v>
      </c>
      <c r="AV76" s="76">
        <v>80.536170626944212</v>
      </c>
      <c r="AW76" s="76">
        <v>82.213761894454606</v>
      </c>
      <c r="AX76" s="76">
        <v>83.894657336288589</v>
      </c>
      <c r="AY76" s="76">
        <v>85.573921357187302</v>
      </c>
      <c r="AZ76" s="76">
        <v>87.246728734831663</v>
      </c>
      <c r="BA76" s="76">
        <v>88.908397327073928</v>
      </c>
      <c r="BB76" s="76">
        <v>90.554447577903673</v>
      </c>
      <c r="BC76" s="76">
        <v>92.180594187249724</v>
      </c>
      <c r="BD76" s="76">
        <v>93.782761738573527</v>
      </c>
      <c r="BE76" s="76">
        <v>95.357124126598066</v>
      </c>
      <c r="BF76" s="76">
        <v>96.900188773595048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54.056199488600434</v>
      </c>
      <c r="AC77" s="76">
        <v>54.990149324412833</v>
      </c>
      <c r="AD77" s="76">
        <v>55.956157918003818</v>
      </c>
      <c r="AE77" s="76">
        <v>56.95769513922717</v>
      </c>
      <c r="AF77" s="76">
        <v>57.996979297677839</v>
      </c>
      <c r="AG77" s="75">
        <v>59.076426183141358</v>
      </c>
      <c r="AH77" s="76">
        <v>60.1986882619752</v>
      </c>
      <c r="AI77" s="76">
        <v>61.366750564049667</v>
      </c>
      <c r="AJ77" s="76">
        <v>62.600664634693388</v>
      </c>
      <c r="AK77" s="76">
        <v>63.897550000687737</v>
      </c>
      <c r="AL77" s="76">
        <v>65.254295932489697</v>
      </c>
      <c r="AM77" s="76">
        <v>66.667587157185949</v>
      </c>
      <c r="AN77" s="76">
        <v>68.133934639380087</v>
      </c>
      <c r="AO77" s="76">
        <v>69.649587600651046</v>
      </c>
      <c r="AP77" s="76">
        <v>71.210573956785808</v>
      </c>
      <c r="AQ77" s="76">
        <v>72.812726031966363</v>
      </c>
      <c r="AR77" s="76">
        <v>74.451670742467996</v>
      </c>
      <c r="AS77" s="76">
        <v>76.122845842382006</v>
      </c>
      <c r="AT77" s="76">
        <v>77.821501599404314</v>
      </c>
      <c r="AU77" s="76">
        <v>79.54276857576717</v>
      </c>
      <c r="AV77" s="76">
        <v>81.281649446005062</v>
      </c>
      <c r="AW77" s="76">
        <v>83.03309522523881</v>
      </c>
      <c r="AX77" s="76">
        <v>84.792024541152927</v>
      </c>
      <c r="AY77" s="76">
        <v>86.55334632214803</v>
      </c>
      <c r="AZ77" s="76">
        <v>88.312042075601866</v>
      </c>
      <c r="BA77" s="76">
        <v>90.063199592087244</v>
      </c>
      <c r="BB77" s="76">
        <v>91.802074902432167</v>
      </c>
      <c r="BC77" s="76">
        <v>93.524087849180134</v>
      </c>
      <c r="BD77" s="76">
        <v>95.224840390068721</v>
      </c>
      <c r="BE77" s="76">
        <v>96.900175239258516</v>
      </c>
      <c r="BF77" s="76">
        <v>98.546226031041357</v>
      </c>
    </row>
    <row r="78" spans="1:58" s="5" customFormat="1">
      <c r="A78" s="1"/>
      <c r="B78" s="1"/>
      <c r="AG78" s="84"/>
    </row>
    <row r="79" spans="1:58" s="5" customFormat="1">
      <c r="A79" s="1"/>
      <c r="B79" s="1"/>
      <c r="AG79" s="84"/>
    </row>
    <row r="80" spans="1:58" s="5" customFormat="1">
      <c r="A80" s="1"/>
      <c r="B80" s="1"/>
      <c r="AG80" s="84"/>
    </row>
    <row r="81" spans="1:33" s="5" customFormat="1">
      <c r="A81" s="1"/>
      <c r="B81" s="1"/>
      <c r="AG81" s="84"/>
    </row>
    <row r="82" spans="1:33" s="5" customFormat="1">
      <c r="A82" s="1"/>
      <c r="B82" s="1"/>
      <c r="AG82" s="84"/>
    </row>
    <row r="83" spans="1:33" s="5" customFormat="1">
      <c r="A83" s="1"/>
      <c r="B83" s="1"/>
      <c r="AG83" s="84"/>
    </row>
    <row r="84" spans="1:33" s="5" customFormat="1">
      <c r="A84" s="1"/>
      <c r="B84" s="1"/>
      <c r="AG84" s="84"/>
    </row>
    <row r="85" spans="1:33" s="5" customFormat="1">
      <c r="A85" s="1"/>
      <c r="B85" s="1"/>
      <c r="AG85" s="84"/>
    </row>
    <row r="86" spans="1:33" s="5" customFormat="1">
      <c r="A86" s="1"/>
      <c r="B86" s="1"/>
      <c r="AG86" s="84"/>
    </row>
    <row r="87" spans="1:33" s="5" customFormat="1">
      <c r="A87" s="1"/>
      <c r="B87" s="1"/>
      <c r="AG87" s="84"/>
    </row>
    <row r="88" spans="1:33" s="5" customFormat="1">
      <c r="A88" s="1"/>
      <c r="B88" s="1"/>
      <c r="AG88" s="84"/>
    </row>
    <row r="89" spans="1:33" s="5" customFormat="1">
      <c r="A89" s="1"/>
      <c r="B89" s="1"/>
      <c r="AG89" s="84"/>
    </row>
    <row r="90" spans="1:33" s="5" customFormat="1">
      <c r="A90" s="1"/>
      <c r="B90" s="1"/>
      <c r="AG90" s="84"/>
    </row>
    <row r="91" spans="1:33" s="5" customFormat="1">
      <c r="A91" s="1"/>
      <c r="B91" s="1"/>
      <c r="AG91" s="84"/>
    </row>
    <row r="92" spans="1:33" s="5" customFormat="1">
      <c r="A92" s="1"/>
      <c r="B92" s="1"/>
      <c r="AG92" s="84"/>
    </row>
    <row r="93" spans="1:33" s="5" customFormat="1">
      <c r="A93" s="1"/>
      <c r="B93" s="1"/>
      <c r="AG93" s="84"/>
    </row>
    <row r="94" spans="1:33" s="5" customFormat="1">
      <c r="A94" s="1"/>
      <c r="B94" s="1"/>
      <c r="AG94" s="84"/>
    </row>
    <row r="95" spans="1:33" s="5" customFormat="1">
      <c r="A95" s="1"/>
      <c r="B95" s="1"/>
      <c r="AG95" s="84"/>
    </row>
    <row r="96" spans="1:33" s="5" customFormat="1">
      <c r="A96" s="1"/>
      <c r="B96" s="1"/>
      <c r="AG96" s="84"/>
    </row>
    <row r="97" spans="1:33" s="5" customFormat="1">
      <c r="A97" s="1"/>
      <c r="B97" s="1"/>
      <c r="AG97" s="84"/>
    </row>
    <row r="98" spans="1:33" s="5" customFormat="1">
      <c r="A98" s="1"/>
      <c r="B98" s="1"/>
      <c r="AG98" s="84"/>
    </row>
    <row r="99" spans="1:33" s="5" customFormat="1">
      <c r="A99" s="1"/>
      <c r="B99" s="1"/>
      <c r="AG99" s="84"/>
    </row>
    <row r="100" spans="1:33" s="5" customFormat="1">
      <c r="A100" s="1"/>
      <c r="B100" s="1"/>
      <c r="AG100" s="84"/>
    </row>
    <row r="101" spans="1:33" s="5" customFormat="1">
      <c r="A101" s="1"/>
      <c r="B101" s="1"/>
      <c r="AG101" s="84"/>
    </row>
    <row r="102" spans="1:33" s="5" customFormat="1">
      <c r="A102" s="1"/>
      <c r="B102" s="1"/>
      <c r="AG102" s="84"/>
    </row>
    <row r="103" spans="1:33" s="5" customFormat="1">
      <c r="A103" s="1"/>
      <c r="B103" s="1"/>
      <c r="AG103" s="84"/>
    </row>
    <row r="104" spans="1:33" s="5" customFormat="1">
      <c r="A104" s="1"/>
      <c r="B104" s="1"/>
      <c r="AG104" s="84"/>
    </row>
    <row r="105" spans="1:33" s="5" customFormat="1">
      <c r="A105" s="1"/>
      <c r="B105" s="1"/>
      <c r="AG105" s="84"/>
    </row>
    <row r="106" spans="1:33" s="5" customFormat="1">
      <c r="A106" s="1"/>
      <c r="B106" s="1"/>
      <c r="AG106" s="84"/>
    </row>
    <row r="107" spans="1:33" s="5" customFormat="1">
      <c r="A107" s="1"/>
      <c r="B107" s="1"/>
      <c r="AG107" s="84"/>
    </row>
    <row r="108" spans="1:33" s="5" customFormat="1">
      <c r="A108" s="1"/>
      <c r="B108" s="1"/>
      <c r="AG108" s="84"/>
    </row>
    <row r="109" spans="1:33" s="5" customFormat="1">
      <c r="A109" s="1"/>
      <c r="B109" s="1"/>
      <c r="AG109" s="84"/>
    </row>
    <row r="110" spans="1:33" s="5" customFormat="1">
      <c r="A110" s="1"/>
      <c r="B110" s="1"/>
      <c r="AG110" s="84"/>
    </row>
    <row r="111" spans="1:33" s="5" customFormat="1">
      <c r="A111" s="1"/>
      <c r="B111" s="1"/>
      <c r="AG111" s="84"/>
    </row>
    <row r="112" spans="1:33" s="5" customFormat="1">
      <c r="A112" s="1"/>
      <c r="B112" s="1"/>
      <c r="AG112" s="84"/>
    </row>
    <row r="113" spans="1:33" s="5" customFormat="1">
      <c r="A113" s="1"/>
      <c r="B113" s="1"/>
      <c r="AG113" s="84"/>
    </row>
    <row r="114" spans="1:33" s="5" customFormat="1">
      <c r="A114" s="1"/>
      <c r="B114" s="1"/>
      <c r="AG114" s="84"/>
    </row>
    <row r="115" spans="1:33" s="5" customFormat="1">
      <c r="A115" s="1"/>
      <c r="B115" s="1"/>
      <c r="AG115" s="84"/>
    </row>
    <row r="116" spans="1:33" s="5" customFormat="1">
      <c r="A116" s="1"/>
      <c r="B116" s="1"/>
      <c r="AG116" s="84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95"/>
  <sheetViews>
    <sheetView view="pageBreakPreview" topLeftCell="G1" zoomScaleNormal="100" zoomScaleSheetLayoutView="100" workbookViewId="0">
      <selection activeCell="G8" sqref="G8"/>
    </sheetView>
  </sheetViews>
  <sheetFormatPr defaultRowHeight="12.75" customHeight="1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29" width="10.140625" customWidth="1"/>
    <col min="30" max="53" width="10.7109375" customWidth="1"/>
    <col min="54" max="54" width="10.42578125" customWidth="1"/>
  </cols>
  <sheetData>
    <row r="1" spans="1:58" ht="15.75" customHeight="1" thickBot="1">
      <c r="B1" s="13"/>
      <c r="C1" s="13"/>
      <c r="D1" s="13"/>
      <c r="E1" s="13"/>
      <c r="F1" s="14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</row>
    <row r="2" spans="1:58" ht="15.75" customHeight="1">
      <c r="B2" s="93" t="s">
        <v>23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5"/>
    </row>
    <row r="3" spans="1:58" ht="15.75">
      <c r="B3" s="90" t="s">
        <v>15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2"/>
    </row>
    <row r="4" spans="1:58" ht="15.75">
      <c r="B4" s="90" t="s">
        <v>4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2"/>
    </row>
    <row r="5" spans="1:58" ht="15.75">
      <c r="B5" s="90" t="s">
        <v>6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2"/>
    </row>
    <row r="6" spans="1:58" ht="16.5" thickBot="1">
      <c r="B6" s="87" t="s">
        <v>3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9"/>
    </row>
    <row r="7" spans="1:58" ht="13.5" thickBot="1">
      <c r="B7" s="8"/>
      <c r="C7" s="8"/>
      <c r="D7" s="27"/>
      <c r="E7" s="27"/>
      <c r="F7" s="8"/>
      <c r="G7" s="8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</row>
    <row r="8" spans="1:58" ht="83.25" customHeight="1" thickBot="1">
      <c r="B8" s="29" t="s">
        <v>0</v>
      </c>
      <c r="C8" s="28" t="s">
        <v>37</v>
      </c>
      <c r="D8" s="30" t="s">
        <v>29</v>
      </c>
      <c r="E8" s="30" t="s">
        <v>40</v>
      </c>
      <c r="F8" s="28" t="s">
        <v>41</v>
      </c>
      <c r="G8" s="28" t="s">
        <v>42</v>
      </c>
      <c r="H8" s="28" t="s">
        <v>43</v>
      </c>
      <c r="I8" s="28" t="s">
        <v>122</v>
      </c>
      <c r="J8" s="28" t="s">
        <v>123</v>
      </c>
      <c r="K8" s="28" t="s">
        <v>124</v>
      </c>
      <c r="L8" s="78" t="s">
        <v>125</v>
      </c>
      <c r="M8" s="78" t="s">
        <v>126</v>
      </c>
      <c r="N8" s="78" t="s">
        <v>127</v>
      </c>
      <c r="O8" s="78" t="s">
        <v>128</v>
      </c>
      <c r="P8" s="78" t="s">
        <v>129</v>
      </c>
      <c r="Q8" s="78" t="s">
        <v>130</v>
      </c>
      <c r="R8" s="78" t="s">
        <v>131</v>
      </c>
      <c r="S8" s="78" t="s">
        <v>132</v>
      </c>
      <c r="T8" s="78" t="s">
        <v>133</v>
      </c>
      <c r="U8" s="78" t="s">
        <v>134</v>
      </c>
      <c r="V8" s="78" t="s">
        <v>135</v>
      </c>
      <c r="W8" s="78" t="s">
        <v>136</v>
      </c>
      <c r="X8" s="78" t="s">
        <v>137</v>
      </c>
      <c r="Y8" s="78" t="s">
        <v>138</v>
      </c>
      <c r="Z8" s="78" t="s">
        <v>139</v>
      </c>
      <c r="AA8" s="28" t="s">
        <v>44</v>
      </c>
      <c r="AB8" s="28" t="s">
        <v>38</v>
      </c>
      <c r="AC8" s="28" t="s">
        <v>63</v>
      </c>
      <c r="AD8" s="28" t="s">
        <v>62</v>
      </c>
      <c r="AE8" s="28" t="s">
        <v>64</v>
      </c>
      <c r="AF8" s="28" t="s">
        <v>65</v>
      </c>
      <c r="AG8" s="28" t="s">
        <v>66</v>
      </c>
      <c r="AH8" s="28" t="s">
        <v>67</v>
      </c>
      <c r="AI8" s="28" t="s">
        <v>68</v>
      </c>
      <c r="AJ8" s="28" t="s">
        <v>69</v>
      </c>
      <c r="AK8" s="77" t="s">
        <v>107</v>
      </c>
      <c r="AL8" s="77" t="s">
        <v>108</v>
      </c>
      <c r="AM8" s="77" t="s">
        <v>109</v>
      </c>
      <c r="AN8" s="77" t="s">
        <v>110</v>
      </c>
      <c r="AO8" s="77" t="s">
        <v>111</v>
      </c>
      <c r="AP8" s="77" t="s">
        <v>112</v>
      </c>
      <c r="AQ8" s="77" t="s">
        <v>113</v>
      </c>
      <c r="AR8" s="77" t="s">
        <v>114</v>
      </c>
      <c r="AS8" s="77" t="s">
        <v>115</v>
      </c>
      <c r="AT8" s="77" t="s">
        <v>116</v>
      </c>
      <c r="AU8" s="77" t="s">
        <v>117</v>
      </c>
      <c r="AV8" s="77" t="s">
        <v>118</v>
      </c>
      <c r="AW8" s="77" t="s">
        <v>119</v>
      </c>
      <c r="AX8" s="77" t="s">
        <v>120</v>
      </c>
      <c r="AY8" s="77" t="s">
        <v>121</v>
      </c>
      <c r="AZ8" s="28" t="s">
        <v>45</v>
      </c>
      <c r="BA8" s="28" t="s">
        <v>39</v>
      </c>
      <c r="BB8" s="29" t="s">
        <v>0</v>
      </c>
      <c r="BF8" s="28"/>
    </row>
    <row r="9" spans="1:58" ht="13.5" thickBot="1">
      <c r="A9">
        <v>2</v>
      </c>
      <c r="B9" s="16">
        <v>18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 t="str">
        <f>HLOOKUP('Display Sheet'!$D$6,'JL 50%'!$C$9:$BF$77,$A9,FALSE)</f>
        <v>NA</v>
      </c>
      <c r="AB9" s="10" t="str">
        <f>HLOOKUP('Display Sheet'!$D$6,'JL 100%'!$C$9:$BF$77,$A9,FALSE)</f>
        <v>NA</v>
      </c>
      <c r="AC9" s="10" t="str">
        <f>HLOOKUP('Display Sheet'!$D$6,'JL15_50%'!$C$9:$BF$77,$A9,FALSE)</f>
        <v>NA</v>
      </c>
      <c r="AD9" s="10" t="str">
        <f>HLOOKUP('Display Sheet'!$D$6,'JL15_100%'!$C$9:$BF$77,$A9,FALSE)</f>
        <v>NA</v>
      </c>
      <c r="AE9" s="10" t="str">
        <f>HLOOKUP('Display Sheet'!$D$6,'JL50%_3%_SI'!$C$9:$BF$77,$A9,FALSE)</f>
        <v>NA</v>
      </c>
      <c r="AF9" s="10" t="str">
        <f>HLOOKUP('Display Sheet'!$D$6,'JL100%_3%_SI'!$C$9:$BF$77,$A9,FALSE)</f>
        <v>NA</v>
      </c>
      <c r="AG9" s="10" t="str">
        <f>HLOOKUP('Display Sheet'!$D$6,'JL50%_5%_SI'!$C$9:$BF$77,$A9,FALSE)</f>
        <v>NA</v>
      </c>
      <c r="AH9" s="10" t="str">
        <f>HLOOKUP('Display Sheet'!$D$6,'JL100%_5%_SI'!$C$9:$BF$77,$A9,FALSE)</f>
        <v>NA</v>
      </c>
      <c r="AI9" s="10" t="str">
        <f>HLOOKUP('Display Sheet'!$D$6,'JL50%_10%_SI'!$C$9:$BF$77,$A9,FALSE)</f>
        <v>NA</v>
      </c>
      <c r="AJ9" s="10" t="str">
        <f>HLOOKUP('Display Sheet'!$D$6,'JL100%_10%_SI'!$C$9:$BF$77,$A9,FALSE)</f>
        <v>NA</v>
      </c>
      <c r="AK9" s="10" t="str">
        <f>HLOOKUP('Display Sheet'!$D$6,'JL100%_2%_CI'!$C$9:$BF$77,$A9,FALSE)</f>
        <v>NA</v>
      </c>
      <c r="AL9" s="10" t="str">
        <f>HLOOKUP('Display Sheet'!$D$6,'JL100%_2.5%_CI'!$C$9:$BF$77,$A9,FALSE)</f>
        <v>NA</v>
      </c>
      <c r="AM9" s="10" t="str">
        <f>HLOOKUP('Display Sheet'!$D$6,'JL100%_3%_CI'!$C$9:$BF$77,$A9,FALSE)</f>
        <v>NA</v>
      </c>
      <c r="AN9" s="10" t="str">
        <f>HLOOKUP('Display Sheet'!$D$6,'JL100%_3.5%_CI'!$C$9:$BF$77,$A9,FALSE)</f>
        <v>NA</v>
      </c>
      <c r="AO9" s="10" t="str">
        <f>HLOOKUP('Display Sheet'!$D$6,'JL100%_4%_CI'!$C$9:$BF$77,$A9,FALSE)</f>
        <v>NA</v>
      </c>
      <c r="AP9" s="10" t="str">
        <f>HLOOKUP('Display Sheet'!$D$6,'Def_JL_100%_1 year'!$C$9:$BF$77,$A9,FALSE)</f>
        <v>NA</v>
      </c>
      <c r="AQ9" s="10" t="str">
        <f>HLOOKUP('Display Sheet'!$D$6,'Def_JL_100%_2 years'!$C$9:$BF$77,$A9,FALSE)</f>
        <v>NA</v>
      </c>
      <c r="AR9" s="10" t="str">
        <f>HLOOKUP('Display Sheet'!$D$6,'Def_JL_100%_3 years'!$C$9:$BF$77,$A9,FALSE)</f>
        <v>NA</v>
      </c>
      <c r="AS9" s="10" t="str">
        <f>HLOOKUP('Display Sheet'!$D$6,'Def_JL_100%_4 years'!$C$9:$BF$77,$A9,FALSE)</f>
        <v>NA</v>
      </c>
      <c r="AT9" s="10" t="str">
        <f>HLOOKUP('Display Sheet'!$D$6,'Def_JL_100%_5 years'!$C$9:$BF$77,$A9,FALSE)</f>
        <v>NA</v>
      </c>
      <c r="AU9" s="10" t="str">
        <f>HLOOKUP('Display Sheet'!$D$6,'Def_JL_100%_6 years'!$C$9:$BF$77,$A9,FALSE)</f>
        <v>NA</v>
      </c>
      <c r="AV9" s="10" t="str">
        <f>HLOOKUP('Display Sheet'!$D$6,'Def_JL_100%_7 years'!$C$9:$BF$77,$A9,FALSE)</f>
        <v>NA</v>
      </c>
      <c r="AW9" s="10" t="str">
        <f>HLOOKUP('Display Sheet'!$D$6,'Def_JL_100%_8 years'!$C$9:$BF$77,$A9,FALSE)</f>
        <v>NA</v>
      </c>
      <c r="AX9" s="10" t="str">
        <f>HLOOKUP('Display Sheet'!$D$6,'Def_JL_100%_9 years'!$C$9:$BF$77,$A9,FALSE)</f>
        <v>NA</v>
      </c>
      <c r="AY9" s="10" t="str">
        <f>HLOOKUP('Display Sheet'!$D$6,'Def_JL_100%_10 years'!$C$9:$BF$77,$A9,FALSE)</f>
        <v>NA</v>
      </c>
      <c r="AZ9" s="10" t="str">
        <f>HLOOKUP('Display Sheet'!$D$6,'JL 50%_ROC'!$C$9:$BF$77,$A9,FALSE)</f>
        <v>NA</v>
      </c>
      <c r="BA9" s="10" t="str">
        <f>HLOOKUP('Display Sheet'!$D$6,'JL 100%_ROC'!$C$9:$BF$77,$A9,FALSE)</f>
        <v>NA</v>
      </c>
      <c r="BB9" s="16">
        <v>30</v>
      </c>
    </row>
    <row r="10" spans="1:58" ht="13.5" thickBot="1">
      <c r="A10">
        <v>3</v>
      </c>
      <c r="B10" s="31">
        <v>19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 t="str">
        <f>HLOOKUP('Display Sheet'!$D$6,'JL 50%'!$C$9:$BF$77,$A10,FALSE)</f>
        <v>NA</v>
      </c>
      <c r="AB10" s="10" t="str">
        <f>HLOOKUP('Display Sheet'!$D$6,'JL 100%'!$C$9:$BF$77,$A10,FALSE)</f>
        <v>NA</v>
      </c>
      <c r="AC10" s="10" t="str">
        <f>HLOOKUP('Display Sheet'!$D$6,'JL15_50%'!$C$9:$BF$77,$A10,FALSE)</f>
        <v>NA</v>
      </c>
      <c r="AD10" s="10" t="str">
        <f>HLOOKUP('Display Sheet'!$D$6,'JL15_100%'!$C$9:$BF$77,$A10,FALSE)</f>
        <v>NA</v>
      </c>
      <c r="AE10" s="10" t="str">
        <f>HLOOKUP('Display Sheet'!$D$6,'JL50%_3%_SI'!$C$9:$BF$77,$A10,FALSE)</f>
        <v>NA</v>
      </c>
      <c r="AF10" s="10" t="str">
        <f>HLOOKUP('Display Sheet'!$D$6,'JL100%_3%_SI'!$C$9:$BF$77,$A10,FALSE)</f>
        <v>NA</v>
      </c>
      <c r="AG10" s="10" t="str">
        <f>HLOOKUP('Display Sheet'!$D$6,'JL50%_5%_SI'!$C$9:$BF$77,$A10,FALSE)</f>
        <v>NA</v>
      </c>
      <c r="AH10" s="10" t="str">
        <f>HLOOKUP('Display Sheet'!$D$6,'JL100%_5%_SI'!$C$9:$BF$77,$A10,FALSE)</f>
        <v>NA</v>
      </c>
      <c r="AI10" s="10" t="str">
        <f>HLOOKUP('Display Sheet'!$D$6,'JL50%_10%_SI'!$C$9:$BF$77,$A10,FALSE)</f>
        <v>NA</v>
      </c>
      <c r="AJ10" s="10" t="str">
        <f>HLOOKUP('Display Sheet'!$D$6,'JL100%_10%_SI'!$C$9:$BF$77,$A10,FALSE)</f>
        <v>NA</v>
      </c>
      <c r="AK10" s="10" t="str">
        <f>HLOOKUP('Display Sheet'!$D$6,'JL100%_2%_CI'!$C$9:$BF$77,$A10,FALSE)</f>
        <v>NA</v>
      </c>
      <c r="AL10" s="10" t="str">
        <f>HLOOKUP('Display Sheet'!$D$6,'JL100%_2.5%_CI'!$C$9:$BF$77,$A10,FALSE)</f>
        <v>NA</v>
      </c>
      <c r="AM10" s="10" t="str">
        <f>HLOOKUP('Display Sheet'!$D$6,'JL100%_3%_CI'!$C$9:$BF$77,$A10,FALSE)</f>
        <v>NA</v>
      </c>
      <c r="AN10" s="10" t="str">
        <f>HLOOKUP('Display Sheet'!$D$6,'JL100%_3.5%_CI'!$C$9:$BF$77,$A10,FALSE)</f>
        <v>NA</v>
      </c>
      <c r="AO10" s="10" t="str">
        <f>HLOOKUP('Display Sheet'!$D$6,'JL100%_4%_CI'!$C$9:$BF$77,$A10,FALSE)</f>
        <v>NA</v>
      </c>
      <c r="AP10" s="10" t="str">
        <f>HLOOKUP('Display Sheet'!$D$6,'Def_JL_100%_1 year'!$C$9:$BF$77,$A10,FALSE)</f>
        <v>NA</v>
      </c>
      <c r="AQ10" s="10" t="str">
        <f>HLOOKUP('Display Sheet'!$D$6,'Def_JL_100%_2 years'!$C$9:$BF$77,$A10,FALSE)</f>
        <v>NA</v>
      </c>
      <c r="AR10" s="10" t="str">
        <f>HLOOKUP('Display Sheet'!$D$6,'Def_JL_100%_3 years'!$C$9:$BF$77,$A10,FALSE)</f>
        <v>NA</v>
      </c>
      <c r="AS10" s="10" t="str">
        <f>HLOOKUP('Display Sheet'!$D$6,'Def_JL_100%_4 years'!$C$9:$BF$77,$A10,FALSE)</f>
        <v>NA</v>
      </c>
      <c r="AT10" s="10" t="str">
        <f>HLOOKUP('Display Sheet'!$D$6,'Def_JL_100%_5 years'!$C$9:$BF$77,$A10,FALSE)</f>
        <v>NA</v>
      </c>
      <c r="AU10" s="10" t="str">
        <f>HLOOKUP('Display Sheet'!$D$6,'Def_JL_100%_6 years'!$C$9:$BF$77,$A10,FALSE)</f>
        <v>NA</v>
      </c>
      <c r="AV10" s="10" t="str">
        <f>HLOOKUP('Display Sheet'!$D$6,'Def_JL_100%_7 years'!$C$9:$BF$77,$A10,FALSE)</f>
        <v>NA</v>
      </c>
      <c r="AW10" s="10" t="str">
        <f>HLOOKUP('Display Sheet'!$D$6,'Def_JL_100%_8 years'!$C$9:$BF$77,$A10,FALSE)</f>
        <v>NA</v>
      </c>
      <c r="AX10" s="10" t="str">
        <f>HLOOKUP('Display Sheet'!$D$6,'Def_JL_100%_9 years'!$C$9:$BF$77,$A10,FALSE)</f>
        <v>NA</v>
      </c>
      <c r="AY10" s="10" t="str">
        <f>HLOOKUP('Display Sheet'!$D$6,'Def_JL_100%_10 years'!$C$9:$BF$77,$A10,FALSE)</f>
        <v>NA</v>
      </c>
      <c r="AZ10" s="10" t="str">
        <f>HLOOKUP('Display Sheet'!$D$6,'JL 50%_ROC'!$C$9:$BF$77,$A10,FALSE)</f>
        <v>NA</v>
      </c>
      <c r="BA10" s="10" t="str">
        <f>HLOOKUP('Display Sheet'!$D$6,'JL 100%_ROC'!$C$9:$BF$77,$A10,FALSE)</f>
        <v>NA</v>
      </c>
      <c r="BB10" s="31">
        <v>31</v>
      </c>
    </row>
    <row r="11" spans="1:58" ht="13.5" thickBot="1">
      <c r="A11">
        <v>4</v>
      </c>
      <c r="B11" s="31">
        <v>20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 t="str">
        <f>HLOOKUP('Display Sheet'!$D$6,'JL 50%'!$C$9:$BF$77,$A11,FALSE)</f>
        <v>NA</v>
      </c>
      <c r="AB11" s="10" t="str">
        <f>HLOOKUP('Display Sheet'!$D$6,'JL 100%'!$C$9:$BF$77,$A11,FALSE)</f>
        <v>NA</v>
      </c>
      <c r="AC11" s="10" t="str">
        <f>HLOOKUP('Display Sheet'!$D$6,'JL15_50%'!$C$9:$BF$77,$A11,FALSE)</f>
        <v>NA</v>
      </c>
      <c r="AD11" s="10" t="str">
        <f>HLOOKUP('Display Sheet'!$D$6,'JL15_100%'!$C$9:$BF$77,$A11,FALSE)</f>
        <v>NA</v>
      </c>
      <c r="AE11" s="10" t="str">
        <f>HLOOKUP('Display Sheet'!$D$6,'JL50%_3%_SI'!$C$9:$BF$77,$A11,FALSE)</f>
        <v>NA</v>
      </c>
      <c r="AF11" s="10" t="str">
        <f>HLOOKUP('Display Sheet'!$D$6,'JL100%_3%_SI'!$C$9:$BF$77,$A11,FALSE)</f>
        <v>NA</v>
      </c>
      <c r="AG11" s="10" t="str">
        <f>HLOOKUP('Display Sheet'!$D$6,'JL50%_5%_SI'!$C$9:$BF$77,$A11,FALSE)</f>
        <v>NA</v>
      </c>
      <c r="AH11" s="10" t="str">
        <f>HLOOKUP('Display Sheet'!$D$6,'JL100%_5%_SI'!$C$9:$BF$77,$A11,FALSE)</f>
        <v>NA</v>
      </c>
      <c r="AI11" s="10" t="str">
        <f>HLOOKUP('Display Sheet'!$D$6,'JL50%_10%_SI'!$C$9:$BF$77,$A11,FALSE)</f>
        <v>NA</v>
      </c>
      <c r="AJ11" s="10" t="str">
        <f>HLOOKUP('Display Sheet'!$D$6,'JL100%_10%_SI'!$C$9:$BF$77,$A11,FALSE)</f>
        <v>NA</v>
      </c>
      <c r="AK11" s="10" t="str">
        <f>HLOOKUP('Display Sheet'!$D$6,'JL100%_2%_CI'!$C$9:$BF$77,$A11,FALSE)</f>
        <v>NA</v>
      </c>
      <c r="AL11" s="10" t="str">
        <f>HLOOKUP('Display Sheet'!$D$6,'JL100%_2.5%_CI'!$C$9:$BF$77,$A11,FALSE)</f>
        <v>NA</v>
      </c>
      <c r="AM11" s="10" t="str">
        <f>HLOOKUP('Display Sheet'!$D$6,'JL100%_3%_CI'!$C$9:$BF$77,$A11,FALSE)</f>
        <v>NA</v>
      </c>
      <c r="AN11" s="10" t="str">
        <f>HLOOKUP('Display Sheet'!$D$6,'JL100%_3.5%_CI'!$C$9:$BF$77,$A11,FALSE)</f>
        <v>NA</v>
      </c>
      <c r="AO11" s="10" t="str">
        <f>HLOOKUP('Display Sheet'!$D$6,'JL100%_4%_CI'!$C$9:$BF$77,$A11,FALSE)</f>
        <v>NA</v>
      </c>
      <c r="AP11" s="10" t="str">
        <f>HLOOKUP('Display Sheet'!$D$6,'Def_JL_100%_1 year'!$C$9:$BF$77,$A11,FALSE)</f>
        <v>NA</v>
      </c>
      <c r="AQ11" s="10" t="str">
        <f>HLOOKUP('Display Sheet'!$D$6,'Def_JL_100%_2 years'!$C$9:$BF$77,$A11,FALSE)</f>
        <v>NA</v>
      </c>
      <c r="AR11" s="10" t="str">
        <f>HLOOKUP('Display Sheet'!$D$6,'Def_JL_100%_3 years'!$C$9:$BF$77,$A11,FALSE)</f>
        <v>NA</v>
      </c>
      <c r="AS11" s="10" t="str">
        <f>HLOOKUP('Display Sheet'!$D$6,'Def_JL_100%_4 years'!$C$9:$BF$77,$A11,FALSE)</f>
        <v>NA</v>
      </c>
      <c r="AT11" s="10" t="str">
        <f>HLOOKUP('Display Sheet'!$D$6,'Def_JL_100%_5 years'!$C$9:$BF$77,$A11,FALSE)</f>
        <v>NA</v>
      </c>
      <c r="AU11" s="10" t="str">
        <f>HLOOKUP('Display Sheet'!$D$6,'Def_JL_100%_6 years'!$C$9:$BF$77,$A11,FALSE)</f>
        <v>NA</v>
      </c>
      <c r="AV11" s="10" t="str">
        <f>HLOOKUP('Display Sheet'!$D$6,'Def_JL_100%_7 years'!$C$9:$BF$77,$A11,FALSE)</f>
        <v>NA</v>
      </c>
      <c r="AW11" s="10" t="str">
        <f>HLOOKUP('Display Sheet'!$D$6,'Def_JL_100%_8 years'!$C$9:$BF$77,$A11,FALSE)</f>
        <v>NA</v>
      </c>
      <c r="AX11" s="10" t="str">
        <f>HLOOKUP('Display Sheet'!$D$6,'Def_JL_100%_9 years'!$C$9:$BF$77,$A11,FALSE)</f>
        <v>NA</v>
      </c>
      <c r="AY11" s="10" t="str">
        <f>HLOOKUP('Display Sheet'!$D$6,'Def_JL_100%_10 years'!$C$9:$BF$77,$A11,FALSE)</f>
        <v>NA</v>
      </c>
      <c r="AZ11" s="10" t="str">
        <f>HLOOKUP('Display Sheet'!$D$6,'JL 50%_ROC'!$C$9:$BF$77,$A11,FALSE)</f>
        <v>NA</v>
      </c>
      <c r="BA11" s="10" t="str">
        <f>HLOOKUP('Display Sheet'!$D$6,'JL 100%_ROC'!$C$9:$BF$77,$A11,FALSE)</f>
        <v>NA</v>
      </c>
      <c r="BB11" s="31">
        <v>32</v>
      </c>
    </row>
    <row r="12" spans="1:58" ht="13.5" thickBot="1">
      <c r="A12">
        <v>5</v>
      </c>
      <c r="B12" s="16">
        <v>21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 t="str">
        <f>HLOOKUP('Display Sheet'!$D$6,'JL 50%'!$C$9:$BF$77,$A12,FALSE)</f>
        <v>NA</v>
      </c>
      <c r="AB12" s="10" t="str">
        <f>HLOOKUP('Display Sheet'!$D$6,'JL 100%'!$C$9:$BF$77,$A12,FALSE)</f>
        <v>NA</v>
      </c>
      <c r="AC12" s="10" t="str">
        <f>HLOOKUP('Display Sheet'!$D$6,'JL15_50%'!$C$9:$BF$77,$A12,FALSE)</f>
        <v>NA</v>
      </c>
      <c r="AD12" s="10" t="str">
        <f>HLOOKUP('Display Sheet'!$D$6,'JL15_100%'!$C$9:$BF$77,$A12,FALSE)</f>
        <v>NA</v>
      </c>
      <c r="AE12" s="10" t="str">
        <f>HLOOKUP('Display Sheet'!$D$6,'JL50%_3%_SI'!$C$9:$BF$77,$A12,FALSE)</f>
        <v>NA</v>
      </c>
      <c r="AF12" s="10" t="str">
        <f>HLOOKUP('Display Sheet'!$D$6,'JL100%_3%_SI'!$C$9:$BF$77,$A12,FALSE)</f>
        <v>NA</v>
      </c>
      <c r="AG12" s="10" t="str">
        <f>HLOOKUP('Display Sheet'!$D$6,'JL50%_5%_SI'!$C$9:$BF$77,$A12,FALSE)</f>
        <v>NA</v>
      </c>
      <c r="AH12" s="10" t="str">
        <f>HLOOKUP('Display Sheet'!$D$6,'JL100%_5%_SI'!$C$9:$BF$77,$A12,FALSE)</f>
        <v>NA</v>
      </c>
      <c r="AI12" s="10" t="str">
        <f>HLOOKUP('Display Sheet'!$D$6,'JL50%_10%_SI'!$C$9:$BF$77,$A12,FALSE)</f>
        <v>NA</v>
      </c>
      <c r="AJ12" s="10" t="str">
        <f>HLOOKUP('Display Sheet'!$D$6,'JL100%_10%_SI'!$C$9:$BF$77,$A12,FALSE)</f>
        <v>NA</v>
      </c>
      <c r="AK12" s="10" t="str">
        <f>HLOOKUP('Display Sheet'!$D$6,'JL100%_2%_CI'!$C$9:$BF$77,$A12,FALSE)</f>
        <v>NA</v>
      </c>
      <c r="AL12" s="10" t="str">
        <f>HLOOKUP('Display Sheet'!$D$6,'JL100%_2.5%_CI'!$C$9:$BF$77,$A12,FALSE)</f>
        <v>NA</v>
      </c>
      <c r="AM12" s="10" t="str">
        <f>HLOOKUP('Display Sheet'!$D$6,'JL100%_3%_CI'!$C$9:$BF$77,$A12,FALSE)</f>
        <v>NA</v>
      </c>
      <c r="AN12" s="10" t="str">
        <f>HLOOKUP('Display Sheet'!$D$6,'JL100%_3.5%_CI'!$C$9:$BF$77,$A12,FALSE)</f>
        <v>NA</v>
      </c>
      <c r="AO12" s="10" t="str">
        <f>HLOOKUP('Display Sheet'!$D$6,'JL100%_4%_CI'!$C$9:$BF$77,$A12,FALSE)</f>
        <v>NA</v>
      </c>
      <c r="AP12" s="10" t="str">
        <f>HLOOKUP('Display Sheet'!$D$6,'Def_JL_100%_1 year'!$C$9:$BF$77,$A12,FALSE)</f>
        <v>NA</v>
      </c>
      <c r="AQ12" s="10" t="str">
        <f>HLOOKUP('Display Sheet'!$D$6,'Def_JL_100%_2 years'!$C$9:$BF$77,$A12,FALSE)</f>
        <v>NA</v>
      </c>
      <c r="AR12" s="10" t="str">
        <f>HLOOKUP('Display Sheet'!$D$6,'Def_JL_100%_3 years'!$C$9:$BF$77,$A12,FALSE)</f>
        <v>NA</v>
      </c>
      <c r="AS12" s="10" t="str">
        <f>HLOOKUP('Display Sheet'!$D$6,'Def_JL_100%_4 years'!$C$9:$BF$77,$A12,FALSE)</f>
        <v>NA</v>
      </c>
      <c r="AT12" s="10" t="str">
        <f>HLOOKUP('Display Sheet'!$D$6,'Def_JL_100%_5 years'!$C$9:$BF$77,$A12,FALSE)</f>
        <v>NA</v>
      </c>
      <c r="AU12" s="10" t="str">
        <f>HLOOKUP('Display Sheet'!$D$6,'Def_JL_100%_6 years'!$C$9:$BF$77,$A12,FALSE)</f>
        <v>NA</v>
      </c>
      <c r="AV12" s="10" t="str">
        <f>HLOOKUP('Display Sheet'!$D$6,'Def_JL_100%_7 years'!$C$9:$BF$77,$A12,FALSE)</f>
        <v>NA</v>
      </c>
      <c r="AW12" s="10" t="str">
        <f>HLOOKUP('Display Sheet'!$D$6,'Def_JL_100%_8 years'!$C$9:$BF$77,$A12,FALSE)</f>
        <v>NA</v>
      </c>
      <c r="AX12" s="10" t="str">
        <f>HLOOKUP('Display Sheet'!$D$6,'Def_JL_100%_9 years'!$C$9:$BF$77,$A12,FALSE)</f>
        <v>NA</v>
      </c>
      <c r="AY12" s="10" t="str">
        <f>HLOOKUP('Display Sheet'!$D$6,'Def_JL_100%_10 years'!$C$9:$BF$77,$A12,FALSE)</f>
        <v>NA</v>
      </c>
      <c r="AZ12" s="10" t="str">
        <f>HLOOKUP('Display Sheet'!$D$6,'JL 50%_ROC'!$C$9:$BF$77,$A12,FALSE)</f>
        <v>NA</v>
      </c>
      <c r="BA12" s="10" t="str">
        <f>HLOOKUP('Display Sheet'!$D$6,'JL 100%_ROC'!$C$9:$BF$77,$A12,FALSE)</f>
        <v>NA</v>
      </c>
      <c r="BB12" s="31">
        <v>33</v>
      </c>
    </row>
    <row r="13" spans="1:58" ht="13.5" thickBot="1">
      <c r="A13">
        <v>6</v>
      </c>
      <c r="B13" s="31">
        <v>22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 t="str">
        <f>HLOOKUP('Display Sheet'!$D$6,'JL 50%'!$C$9:$BF$77,$A13,FALSE)</f>
        <v>NA</v>
      </c>
      <c r="AB13" s="10" t="str">
        <f>HLOOKUP('Display Sheet'!$D$6,'JL 100%'!$C$9:$BF$77,$A13,FALSE)</f>
        <v>NA</v>
      </c>
      <c r="AC13" s="10" t="str">
        <f>HLOOKUP('Display Sheet'!$D$6,'JL15_50%'!$C$9:$BF$77,$A13,FALSE)</f>
        <v>NA</v>
      </c>
      <c r="AD13" s="10" t="str">
        <f>HLOOKUP('Display Sheet'!$D$6,'JL15_100%'!$C$9:$BF$77,$A13,FALSE)</f>
        <v>NA</v>
      </c>
      <c r="AE13" s="10" t="str">
        <f>HLOOKUP('Display Sheet'!$D$6,'JL50%_3%_SI'!$C$9:$BF$77,$A13,FALSE)</f>
        <v>NA</v>
      </c>
      <c r="AF13" s="10" t="str">
        <f>HLOOKUP('Display Sheet'!$D$6,'JL100%_3%_SI'!$C$9:$BF$77,$A13,FALSE)</f>
        <v>NA</v>
      </c>
      <c r="AG13" s="10" t="str">
        <f>HLOOKUP('Display Sheet'!$D$6,'JL50%_5%_SI'!$C$9:$BF$77,$A13,FALSE)</f>
        <v>NA</v>
      </c>
      <c r="AH13" s="10" t="str">
        <f>HLOOKUP('Display Sheet'!$D$6,'JL100%_5%_SI'!$C$9:$BF$77,$A13,FALSE)</f>
        <v>NA</v>
      </c>
      <c r="AI13" s="10" t="str">
        <f>HLOOKUP('Display Sheet'!$D$6,'JL50%_10%_SI'!$C$9:$BF$77,$A13,FALSE)</f>
        <v>NA</v>
      </c>
      <c r="AJ13" s="10" t="str">
        <f>HLOOKUP('Display Sheet'!$D$6,'JL100%_10%_SI'!$C$9:$BF$77,$A13,FALSE)</f>
        <v>NA</v>
      </c>
      <c r="AK13" s="10" t="str">
        <f>HLOOKUP('Display Sheet'!$D$6,'JL100%_2%_CI'!$C$9:$BF$77,$A13,FALSE)</f>
        <v>NA</v>
      </c>
      <c r="AL13" s="10" t="str">
        <f>HLOOKUP('Display Sheet'!$D$6,'JL100%_2.5%_CI'!$C$9:$BF$77,$A13,FALSE)</f>
        <v>NA</v>
      </c>
      <c r="AM13" s="10" t="str">
        <f>HLOOKUP('Display Sheet'!$D$6,'JL100%_3%_CI'!$C$9:$BF$77,$A13,FALSE)</f>
        <v>NA</v>
      </c>
      <c r="AN13" s="10" t="str">
        <f>HLOOKUP('Display Sheet'!$D$6,'JL100%_3.5%_CI'!$C$9:$BF$77,$A13,FALSE)</f>
        <v>NA</v>
      </c>
      <c r="AO13" s="10" t="str">
        <f>HLOOKUP('Display Sheet'!$D$6,'JL100%_4%_CI'!$C$9:$BF$77,$A13,FALSE)</f>
        <v>NA</v>
      </c>
      <c r="AP13" s="10" t="str">
        <f>HLOOKUP('Display Sheet'!$D$6,'Def_JL_100%_1 year'!$C$9:$BF$77,$A13,FALSE)</f>
        <v>NA</v>
      </c>
      <c r="AQ13" s="10" t="str">
        <f>HLOOKUP('Display Sheet'!$D$6,'Def_JL_100%_2 years'!$C$9:$BF$77,$A13,FALSE)</f>
        <v>NA</v>
      </c>
      <c r="AR13" s="10" t="str">
        <f>HLOOKUP('Display Sheet'!$D$6,'Def_JL_100%_3 years'!$C$9:$BF$77,$A13,FALSE)</f>
        <v>NA</v>
      </c>
      <c r="AS13" s="10" t="str">
        <f>HLOOKUP('Display Sheet'!$D$6,'Def_JL_100%_4 years'!$C$9:$BF$77,$A13,FALSE)</f>
        <v>NA</v>
      </c>
      <c r="AT13" s="10" t="str">
        <f>HLOOKUP('Display Sheet'!$D$6,'Def_JL_100%_5 years'!$C$9:$BF$77,$A13,FALSE)</f>
        <v>NA</v>
      </c>
      <c r="AU13" s="10" t="str">
        <f>HLOOKUP('Display Sheet'!$D$6,'Def_JL_100%_6 years'!$C$9:$BF$77,$A13,FALSE)</f>
        <v>NA</v>
      </c>
      <c r="AV13" s="10" t="str">
        <f>HLOOKUP('Display Sheet'!$D$6,'Def_JL_100%_7 years'!$C$9:$BF$77,$A13,FALSE)</f>
        <v>NA</v>
      </c>
      <c r="AW13" s="10" t="str">
        <f>HLOOKUP('Display Sheet'!$D$6,'Def_JL_100%_8 years'!$C$9:$BF$77,$A13,FALSE)</f>
        <v>NA</v>
      </c>
      <c r="AX13" s="10" t="str">
        <f>HLOOKUP('Display Sheet'!$D$6,'Def_JL_100%_9 years'!$C$9:$BF$77,$A13,FALSE)</f>
        <v>NA</v>
      </c>
      <c r="AY13" s="10" t="str">
        <f>HLOOKUP('Display Sheet'!$D$6,'Def_JL_100%_10 years'!$C$9:$BF$77,$A13,FALSE)</f>
        <v>NA</v>
      </c>
      <c r="AZ13" s="10" t="str">
        <f>HLOOKUP('Display Sheet'!$D$6,'JL 50%_ROC'!$C$9:$BF$77,$A13,FALSE)</f>
        <v>NA</v>
      </c>
      <c r="BA13" s="10" t="str">
        <f>HLOOKUP('Display Sheet'!$D$6,'JL 100%_ROC'!$C$9:$BF$77,$A13,FALSE)</f>
        <v>NA</v>
      </c>
      <c r="BB13" s="31">
        <v>34</v>
      </c>
    </row>
    <row r="14" spans="1:58" ht="13.5" thickBot="1">
      <c r="A14">
        <v>7</v>
      </c>
      <c r="B14" s="31">
        <v>23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 t="str">
        <f>HLOOKUP('Display Sheet'!$D$6,'JL 50%'!$C$9:$BF$77,$A14,FALSE)</f>
        <v>NA</v>
      </c>
      <c r="AB14" s="10" t="str">
        <f>HLOOKUP('Display Sheet'!$D$6,'JL 100%'!$C$9:$BF$77,$A14,FALSE)</f>
        <v>NA</v>
      </c>
      <c r="AC14" s="10" t="str">
        <f>HLOOKUP('Display Sheet'!$D$6,'JL15_50%'!$C$9:$BF$77,$A14,FALSE)</f>
        <v>NA</v>
      </c>
      <c r="AD14" s="10" t="str">
        <f>HLOOKUP('Display Sheet'!$D$6,'JL15_100%'!$C$9:$BF$77,$A14,FALSE)</f>
        <v>NA</v>
      </c>
      <c r="AE14" s="10" t="str">
        <f>HLOOKUP('Display Sheet'!$D$6,'JL50%_3%_SI'!$C$9:$BF$77,$A14,FALSE)</f>
        <v>NA</v>
      </c>
      <c r="AF14" s="10" t="str">
        <f>HLOOKUP('Display Sheet'!$D$6,'JL100%_3%_SI'!$C$9:$BF$77,$A14,FALSE)</f>
        <v>NA</v>
      </c>
      <c r="AG14" s="10" t="str">
        <f>HLOOKUP('Display Sheet'!$D$6,'JL50%_5%_SI'!$C$9:$BF$77,$A14,FALSE)</f>
        <v>NA</v>
      </c>
      <c r="AH14" s="10" t="str">
        <f>HLOOKUP('Display Sheet'!$D$6,'JL100%_5%_SI'!$C$9:$BF$77,$A14,FALSE)</f>
        <v>NA</v>
      </c>
      <c r="AI14" s="10" t="str">
        <f>HLOOKUP('Display Sheet'!$D$6,'JL50%_10%_SI'!$C$9:$BF$77,$A14,FALSE)</f>
        <v>NA</v>
      </c>
      <c r="AJ14" s="10" t="str">
        <f>HLOOKUP('Display Sheet'!$D$6,'JL100%_10%_SI'!$C$9:$BF$77,$A14,FALSE)</f>
        <v>NA</v>
      </c>
      <c r="AK14" s="10" t="str">
        <f>HLOOKUP('Display Sheet'!$D$6,'JL100%_2%_CI'!$C$9:$BF$77,$A14,FALSE)</f>
        <v>NA</v>
      </c>
      <c r="AL14" s="10" t="str">
        <f>HLOOKUP('Display Sheet'!$D$6,'JL100%_2.5%_CI'!$C$9:$BF$77,$A14,FALSE)</f>
        <v>NA</v>
      </c>
      <c r="AM14" s="10" t="str">
        <f>HLOOKUP('Display Sheet'!$D$6,'JL100%_3%_CI'!$C$9:$BF$77,$A14,FALSE)</f>
        <v>NA</v>
      </c>
      <c r="AN14" s="10" t="str">
        <f>HLOOKUP('Display Sheet'!$D$6,'JL100%_3.5%_CI'!$C$9:$BF$77,$A14,FALSE)</f>
        <v>NA</v>
      </c>
      <c r="AO14" s="10" t="str">
        <f>HLOOKUP('Display Sheet'!$D$6,'JL100%_4%_CI'!$C$9:$BF$77,$A14,FALSE)</f>
        <v>NA</v>
      </c>
      <c r="AP14" s="10" t="str">
        <f>HLOOKUP('Display Sheet'!$D$6,'Def_JL_100%_1 year'!$C$9:$BF$77,$A14,FALSE)</f>
        <v>NA</v>
      </c>
      <c r="AQ14" s="10" t="str">
        <f>HLOOKUP('Display Sheet'!$D$6,'Def_JL_100%_2 years'!$C$9:$BF$77,$A14,FALSE)</f>
        <v>NA</v>
      </c>
      <c r="AR14" s="10" t="str">
        <f>HLOOKUP('Display Sheet'!$D$6,'Def_JL_100%_3 years'!$C$9:$BF$77,$A14,FALSE)</f>
        <v>NA</v>
      </c>
      <c r="AS14" s="10" t="str">
        <f>HLOOKUP('Display Sheet'!$D$6,'Def_JL_100%_4 years'!$C$9:$BF$77,$A14,FALSE)</f>
        <v>NA</v>
      </c>
      <c r="AT14" s="10" t="str">
        <f>HLOOKUP('Display Sheet'!$D$6,'Def_JL_100%_5 years'!$C$9:$BF$77,$A14,FALSE)</f>
        <v>NA</v>
      </c>
      <c r="AU14" s="10" t="str">
        <f>HLOOKUP('Display Sheet'!$D$6,'Def_JL_100%_6 years'!$C$9:$BF$77,$A14,FALSE)</f>
        <v>NA</v>
      </c>
      <c r="AV14" s="10" t="str">
        <f>HLOOKUP('Display Sheet'!$D$6,'Def_JL_100%_7 years'!$C$9:$BF$77,$A14,FALSE)</f>
        <v>NA</v>
      </c>
      <c r="AW14" s="10" t="str">
        <f>HLOOKUP('Display Sheet'!$D$6,'Def_JL_100%_8 years'!$C$9:$BF$77,$A14,FALSE)</f>
        <v>NA</v>
      </c>
      <c r="AX14" s="10" t="str">
        <f>HLOOKUP('Display Sheet'!$D$6,'Def_JL_100%_9 years'!$C$9:$BF$77,$A14,FALSE)</f>
        <v>NA</v>
      </c>
      <c r="AY14" s="10" t="str">
        <f>HLOOKUP('Display Sheet'!$D$6,'Def_JL_100%_10 years'!$C$9:$BF$77,$A14,FALSE)</f>
        <v>NA</v>
      </c>
      <c r="AZ14" s="10" t="str">
        <f>HLOOKUP('Display Sheet'!$D$6,'JL 50%_ROC'!$C$9:$BF$77,$A14,FALSE)</f>
        <v>NA</v>
      </c>
      <c r="BA14" s="10" t="str">
        <f>HLOOKUP('Display Sheet'!$D$6,'JL 100%_ROC'!$C$9:$BF$77,$A14,FALSE)</f>
        <v>NA</v>
      </c>
      <c r="BB14" s="31">
        <v>35</v>
      </c>
    </row>
    <row r="15" spans="1:58" ht="13.5" thickBot="1">
      <c r="A15">
        <v>8</v>
      </c>
      <c r="B15" s="16">
        <v>24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 t="str">
        <f>HLOOKUP('Display Sheet'!$D$6,'JL 50%'!$C$9:$BF$77,$A15,FALSE)</f>
        <v>NA</v>
      </c>
      <c r="AB15" s="10" t="str">
        <f>HLOOKUP('Display Sheet'!$D$6,'JL 100%'!$C$9:$BF$77,$A15,FALSE)</f>
        <v>NA</v>
      </c>
      <c r="AC15" s="10" t="str">
        <f>HLOOKUP('Display Sheet'!$D$6,'JL15_50%'!$C$9:$BF$77,$A15,FALSE)</f>
        <v>NA</v>
      </c>
      <c r="AD15" s="10" t="str">
        <f>HLOOKUP('Display Sheet'!$D$6,'JL15_100%'!$C$9:$BF$77,$A15,FALSE)</f>
        <v>NA</v>
      </c>
      <c r="AE15" s="10" t="str">
        <f>HLOOKUP('Display Sheet'!$D$6,'JL50%_3%_SI'!$C$9:$BF$77,$A15,FALSE)</f>
        <v>NA</v>
      </c>
      <c r="AF15" s="10" t="str">
        <f>HLOOKUP('Display Sheet'!$D$6,'JL100%_3%_SI'!$C$9:$BF$77,$A15,FALSE)</f>
        <v>NA</v>
      </c>
      <c r="AG15" s="10" t="str">
        <f>HLOOKUP('Display Sheet'!$D$6,'JL50%_5%_SI'!$C$9:$BF$77,$A15,FALSE)</f>
        <v>NA</v>
      </c>
      <c r="AH15" s="10" t="str">
        <f>HLOOKUP('Display Sheet'!$D$6,'JL100%_5%_SI'!$C$9:$BF$77,$A15,FALSE)</f>
        <v>NA</v>
      </c>
      <c r="AI15" s="10" t="str">
        <f>HLOOKUP('Display Sheet'!$D$6,'JL50%_10%_SI'!$C$9:$BF$77,$A15,FALSE)</f>
        <v>NA</v>
      </c>
      <c r="AJ15" s="10" t="str">
        <f>HLOOKUP('Display Sheet'!$D$6,'JL100%_10%_SI'!$C$9:$BF$77,$A15,FALSE)</f>
        <v>NA</v>
      </c>
      <c r="AK15" s="10" t="str">
        <f>HLOOKUP('Display Sheet'!$D$6,'JL100%_2%_CI'!$C$9:$BF$77,$A15,FALSE)</f>
        <v>NA</v>
      </c>
      <c r="AL15" s="10" t="str">
        <f>HLOOKUP('Display Sheet'!$D$6,'JL100%_2.5%_CI'!$C$9:$BF$77,$A15,FALSE)</f>
        <v>NA</v>
      </c>
      <c r="AM15" s="10" t="str">
        <f>HLOOKUP('Display Sheet'!$D$6,'JL100%_3%_CI'!$C$9:$BF$77,$A15,FALSE)</f>
        <v>NA</v>
      </c>
      <c r="AN15" s="10" t="str">
        <f>HLOOKUP('Display Sheet'!$D$6,'JL100%_3.5%_CI'!$C$9:$BF$77,$A15,FALSE)</f>
        <v>NA</v>
      </c>
      <c r="AO15" s="10" t="str">
        <f>HLOOKUP('Display Sheet'!$D$6,'JL100%_4%_CI'!$C$9:$BF$77,$A15,FALSE)</f>
        <v>NA</v>
      </c>
      <c r="AP15" s="10" t="str">
        <f>HLOOKUP('Display Sheet'!$D$6,'Def_JL_100%_1 year'!$C$9:$BF$77,$A15,FALSE)</f>
        <v>NA</v>
      </c>
      <c r="AQ15" s="10" t="str">
        <f>HLOOKUP('Display Sheet'!$D$6,'Def_JL_100%_2 years'!$C$9:$BF$77,$A15,FALSE)</f>
        <v>NA</v>
      </c>
      <c r="AR15" s="10" t="str">
        <f>HLOOKUP('Display Sheet'!$D$6,'Def_JL_100%_3 years'!$C$9:$BF$77,$A15,FALSE)</f>
        <v>NA</v>
      </c>
      <c r="AS15" s="10" t="str">
        <f>HLOOKUP('Display Sheet'!$D$6,'Def_JL_100%_4 years'!$C$9:$BF$77,$A15,FALSE)</f>
        <v>NA</v>
      </c>
      <c r="AT15" s="10" t="str">
        <f>HLOOKUP('Display Sheet'!$D$6,'Def_JL_100%_5 years'!$C$9:$BF$77,$A15,FALSE)</f>
        <v>NA</v>
      </c>
      <c r="AU15" s="10" t="str">
        <f>HLOOKUP('Display Sheet'!$D$6,'Def_JL_100%_6 years'!$C$9:$BF$77,$A15,FALSE)</f>
        <v>NA</v>
      </c>
      <c r="AV15" s="10" t="str">
        <f>HLOOKUP('Display Sheet'!$D$6,'Def_JL_100%_7 years'!$C$9:$BF$77,$A15,FALSE)</f>
        <v>NA</v>
      </c>
      <c r="AW15" s="10" t="str">
        <f>HLOOKUP('Display Sheet'!$D$6,'Def_JL_100%_8 years'!$C$9:$BF$77,$A15,FALSE)</f>
        <v>NA</v>
      </c>
      <c r="AX15" s="10" t="str">
        <f>HLOOKUP('Display Sheet'!$D$6,'Def_JL_100%_9 years'!$C$9:$BF$77,$A15,FALSE)</f>
        <v>NA</v>
      </c>
      <c r="AY15" s="10" t="str">
        <f>HLOOKUP('Display Sheet'!$D$6,'Def_JL_100%_10 years'!$C$9:$BF$77,$A15,FALSE)</f>
        <v>NA</v>
      </c>
      <c r="AZ15" s="10" t="str">
        <f>HLOOKUP('Display Sheet'!$D$6,'JL 50%_ROC'!$C$9:$BF$77,$A15,FALSE)</f>
        <v>NA</v>
      </c>
      <c r="BA15" s="10" t="str">
        <f>HLOOKUP('Display Sheet'!$D$6,'JL 100%_ROC'!$C$9:$BF$77,$A15,FALSE)</f>
        <v>NA</v>
      </c>
      <c r="BB15" s="31">
        <v>36</v>
      </c>
    </row>
    <row r="16" spans="1:58" ht="13.5" thickBot="1">
      <c r="A16">
        <v>9</v>
      </c>
      <c r="B16" s="31">
        <v>25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 t="str">
        <f>HLOOKUP('Display Sheet'!$D$6,'JL 50%'!$C$9:$BF$77,$A16,FALSE)</f>
        <v>NA</v>
      </c>
      <c r="AB16" s="10" t="str">
        <f>HLOOKUP('Display Sheet'!$D$6,'JL 100%'!$C$9:$BF$77,$A16,FALSE)</f>
        <v>NA</v>
      </c>
      <c r="AC16" s="10" t="str">
        <f>HLOOKUP('Display Sheet'!$D$6,'JL15_50%'!$C$9:$BF$77,$A16,FALSE)</f>
        <v>NA</v>
      </c>
      <c r="AD16" s="10" t="str">
        <f>HLOOKUP('Display Sheet'!$D$6,'JL15_100%'!$C$9:$BF$77,$A16,FALSE)</f>
        <v>NA</v>
      </c>
      <c r="AE16" s="10" t="str">
        <f>HLOOKUP('Display Sheet'!$D$6,'JL50%_3%_SI'!$C$9:$BF$77,$A16,FALSE)</f>
        <v>NA</v>
      </c>
      <c r="AF16" s="10" t="str">
        <f>HLOOKUP('Display Sheet'!$D$6,'JL100%_3%_SI'!$C$9:$BF$77,$A16,FALSE)</f>
        <v>NA</v>
      </c>
      <c r="AG16" s="10" t="str">
        <f>HLOOKUP('Display Sheet'!$D$6,'JL50%_5%_SI'!$C$9:$BF$77,$A16,FALSE)</f>
        <v>NA</v>
      </c>
      <c r="AH16" s="10" t="str">
        <f>HLOOKUP('Display Sheet'!$D$6,'JL100%_5%_SI'!$C$9:$BF$77,$A16,FALSE)</f>
        <v>NA</v>
      </c>
      <c r="AI16" s="10" t="str">
        <f>HLOOKUP('Display Sheet'!$D$6,'JL50%_10%_SI'!$C$9:$BF$77,$A16,FALSE)</f>
        <v>NA</v>
      </c>
      <c r="AJ16" s="10" t="str">
        <f>HLOOKUP('Display Sheet'!$D$6,'JL100%_10%_SI'!$C$9:$BF$77,$A16,FALSE)</f>
        <v>NA</v>
      </c>
      <c r="AK16" s="10" t="str">
        <f>HLOOKUP('Display Sheet'!$D$6,'JL100%_2%_CI'!$C$9:$BF$77,$A16,FALSE)</f>
        <v>NA</v>
      </c>
      <c r="AL16" s="10" t="str">
        <f>HLOOKUP('Display Sheet'!$D$6,'JL100%_2.5%_CI'!$C$9:$BF$77,$A16,FALSE)</f>
        <v>NA</v>
      </c>
      <c r="AM16" s="10" t="str">
        <f>HLOOKUP('Display Sheet'!$D$6,'JL100%_3%_CI'!$C$9:$BF$77,$A16,FALSE)</f>
        <v>NA</v>
      </c>
      <c r="AN16" s="10" t="str">
        <f>HLOOKUP('Display Sheet'!$D$6,'JL100%_3.5%_CI'!$C$9:$BF$77,$A16,FALSE)</f>
        <v>NA</v>
      </c>
      <c r="AO16" s="10" t="str">
        <f>HLOOKUP('Display Sheet'!$D$6,'JL100%_4%_CI'!$C$9:$BF$77,$A16,FALSE)</f>
        <v>NA</v>
      </c>
      <c r="AP16" s="10" t="str">
        <f>HLOOKUP('Display Sheet'!$D$6,'Def_JL_100%_1 year'!$C$9:$BF$77,$A16,FALSE)</f>
        <v>NA</v>
      </c>
      <c r="AQ16" s="10" t="str">
        <f>HLOOKUP('Display Sheet'!$D$6,'Def_JL_100%_2 years'!$C$9:$BF$77,$A16,FALSE)</f>
        <v>NA</v>
      </c>
      <c r="AR16" s="10" t="str">
        <f>HLOOKUP('Display Sheet'!$D$6,'Def_JL_100%_3 years'!$C$9:$BF$77,$A16,FALSE)</f>
        <v>NA</v>
      </c>
      <c r="AS16" s="10" t="str">
        <f>HLOOKUP('Display Sheet'!$D$6,'Def_JL_100%_4 years'!$C$9:$BF$77,$A16,FALSE)</f>
        <v>NA</v>
      </c>
      <c r="AT16" s="10" t="str">
        <f>HLOOKUP('Display Sheet'!$D$6,'Def_JL_100%_5 years'!$C$9:$BF$77,$A16,FALSE)</f>
        <v>NA</v>
      </c>
      <c r="AU16" s="10" t="str">
        <f>HLOOKUP('Display Sheet'!$D$6,'Def_JL_100%_6 years'!$C$9:$BF$77,$A16,FALSE)</f>
        <v>NA</v>
      </c>
      <c r="AV16" s="10" t="str">
        <f>HLOOKUP('Display Sheet'!$D$6,'Def_JL_100%_7 years'!$C$9:$BF$77,$A16,FALSE)</f>
        <v>NA</v>
      </c>
      <c r="AW16" s="10" t="str">
        <f>HLOOKUP('Display Sheet'!$D$6,'Def_JL_100%_8 years'!$C$9:$BF$77,$A16,FALSE)</f>
        <v>NA</v>
      </c>
      <c r="AX16" s="10" t="str">
        <f>HLOOKUP('Display Sheet'!$D$6,'Def_JL_100%_9 years'!$C$9:$BF$77,$A16,FALSE)</f>
        <v>NA</v>
      </c>
      <c r="AY16" s="10" t="str">
        <f>HLOOKUP('Display Sheet'!$D$6,'Def_JL_100%_10 years'!$C$9:$BF$77,$A16,FALSE)</f>
        <v>NA</v>
      </c>
      <c r="AZ16" s="10" t="str">
        <f>HLOOKUP('Display Sheet'!$D$6,'JL 50%_ROC'!$C$9:$BF$77,$A16,FALSE)</f>
        <v>NA</v>
      </c>
      <c r="BA16" s="10" t="str">
        <f>HLOOKUP('Display Sheet'!$D$6,'JL 100%_ROC'!$C$9:$BF$77,$A16,FALSE)</f>
        <v>NA</v>
      </c>
      <c r="BB16" s="31">
        <v>37</v>
      </c>
    </row>
    <row r="17" spans="1:54" ht="13.5" thickBot="1">
      <c r="A17">
        <v>10</v>
      </c>
      <c r="B17" s="31">
        <v>26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 t="str">
        <f>HLOOKUP('Display Sheet'!$D$6,'JL 50%'!$C$9:$BF$77,$A17,FALSE)</f>
        <v>NA</v>
      </c>
      <c r="AB17" s="10" t="str">
        <f>HLOOKUP('Display Sheet'!$D$6,'JL 100%'!$C$9:$BF$77,$A17,FALSE)</f>
        <v>NA</v>
      </c>
      <c r="AC17" s="10" t="str">
        <f>HLOOKUP('Display Sheet'!$D$6,'JL15_50%'!$C$9:$BF$77,$A17,FALSE)</f>
        <v>NA</v>
      </c>
      <c r="AD17" s="10" t="str">
        <f>HLOOKUP('Display Sheet'!$D$6,'JL15_100%'!$C$9:$BF$77,$A17,FALSE)</f>
        <v>NA</v>
      </c>
      <c r="AE17" s="10" t="str">
        <f>HLOOKUP('Display Sheet'!$D$6,'JL50%_3%_SI'!$C$9:$BF$77,$A17,FALSE)</f>
        <v>NA</v>
      </c>
      <c r="AF17" s="10" t="str">
        <f>HLOOKUP('Display Sheet'!$D$6,'JL100%_3%_SI'!$C$9:$BF$77,$A17,FALSE)</f>
        <v>NA</v>
      </c>
      <c r="AG17" s="10" t="str">
        <f>HLOOKUP('Display Sheet'!$D$6,'JL50%_5%_SI'!$C$9:$BF$77,$A17,FALSE)</f>
        <v>NA</v>
      </c>
      <c r="AH17" s="10" t="str">
        <f>HLOOKUP('Display Sheet'!$D$6,'JL100%_5%_SI'!$C$9:$BF$77,$A17,FALSE)</f>
        <v>NA</v>
      </c>
      <c r="AI17" s="10" t="str">
        <f>HLOOKUP('Display Sheet'!$D$6,'JL50%_10%_SI'!$C$9:$BF$77,$A17,FALSE)</f>
        <v>NA</v>
      </c>
      <c r="AJ17" s="10" t="str">
        <f>HLOOKUP('Display Sheet'!$D$6,'JL100%_10%_SI'!$C$9:$BF$77,$A17,FALSE)</f>
        <v>NA</v>
      </c>
      <c r="AK17" s="10" t="str">
        <f>HLOOKUP('Display Sheet'!$D$6,'JL100%_2%_CI'!$C$9:$BF$77,$A17,FALSE)</f>
        <v>NA</v>
      </c>
      <c r="AL17" s="10" t="str">
        <f>HLOOKUP('Display Sheet'!$D$6,'JL100%_2.5%_CI'!$C$9:$BF$77,$A17,FALSE)</f>
        <v>NA</v>
      </c>
      <c r="AM17" s="10" t="str">
        <f>HLOOKUP('Display Sheet'!$D$6,'JL100%_3%_CI'!$C$9:$BF$77,$A17,FALSE)</f>
        <v>NA</v>
      </c>
      <c r="AN17" s="10" t="str">
        <f>HLOOKUP('Display Sheet'!$D$6,'JL100%_3.5%_CI'!$C$9:$BF$77,$A17,FALSE)</f>
        <v>NA</v>
      </c>
      <c r="AO17" s="10" t="str">
        <f>HLOOKUP('Display Sheet'!$D$6,'JL100%_4%_CI'!$C$9:$BF$77,$A17,FALSE)</f>
        <v>NA</v>
      </c>
      <c r="AP17" s="10" t="str">
        <f>HLOOKUP('Display Sheet'!$D$6,'Def_JL_100%_1 year'!$C$9:$BF$77,$A17,FALSE)</f>
        <v>NA</v>
      </c>
      <c r="AQ17" s="10" t="str">
        <f>HLOOKUP('Display Sheet'!$D$6,'Def_JL_100%_2 years'!$C$9:$BF$77,$A17,FALSE)</f>
        <v>NA</v>
      </c>
      <c r="AR17" s="10" t="str">
        <f>HLOOKUP('Display Sheet'!$D$6,'Def_JL_100%_3 years'!$C$9:$BF$77,$A17,FALSE)</f>
        <v>NA</v>
      </c>
      <c r="AS17" s="10" t="str">
        <f>HLOOKUP('Display Sheet'!$D$6,'Def_JL_100%_4 years'!$C$9:$BF$77,$A17,FALSE)</f>
        <v>NA</v>
      </c>
      <c r="AT17" s="10" t="str">
        <f>HLOOKUP('Display Sheet'!$D$6,'Def_JL_100%_5 years'!$C$9:$BF$77,$A17,FALSE)</f>
        <v>NA</v>
      </c>
      <c r="AU17" s="10" t="str">
        <f>HLOOKUP('Display Sheet'!$D$6,'Def_JL_100%_6 years'!$C$9:$BF$77,$A17,FALSE)</f>
        <v>NA</v>
      </c>
      <c r="AV17" s="10" t="str">
        <f>HLOOKUP('Display Sheet'!$D$6,'Def_JL_100%_7 years'!$C$9:$BF$77,$A17,FALSE)</f>
        <v>NA</v>
      </c>
      <c r="AW17" s="10" t="str">
        <f>HLOOKUP('Display Sheet'!$D$6,'Def_JL_100%_8 years'!$C$9:$BF$77,$A17,FALSE)</f>
        <v>NA</v>
      </c>
      <c r="AX17" s="10" t="str">
        <f>HLOOKUP('Display Sheet'!$D$6,'Def_JL_100%_9 years'!$C$9:$BF$77,$A17,FALSE)</f>
        <v>NA</v>
      </c>
      <c r="AY17" s="10" t="str">
        <f>HLOOKUP('Display Sheet'!$D$6,'Def_JL_100%_10 years'!$C$9:$BF$77,$A17,FALSE)</f>
        <v>NA</v>
      </c>
      <c r="AZ17" s="10" t="str">
        <f>HLOOKUP('Display Sheet'!$D$6,'JL 50%_ROC'!$C$9:$BF$77,$A17,FALSE)</f>
        <v>NA</v>
      </c>
      <c r="BA17" s="10" t="str">
        <f>HLOOKUP('Display Sheet'!$D$6,'JL 100%_ROC'!$C$9:$BF$77,$A17,FALSE)</f>
        <v>NA</v>
      </c>
      <c r="BB17" s="31">
        <v>38</v>
      </c>
    </row>
    <row r="18" spans="1:54" ht="13.5" thickBot="1">
      <c r="A18">
        <v>11</v>
      </c>
      <c r="B18" s="16">
        <v>27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 t="str">
        <f>HLOOKUP('Display Sheet'!$D$6,'JL 50%'!$C$9:$BF$77,$A18,FALSE)</f>
        <v>NA</v>
      </c>
      <c r="AB18" s="10" t="str">
        <f>HLOOKUP('Display Sheet'!$D$6,'JL 100%'!$C$9:$BF$77,$A18,FALSE)</f>
        <v>NA</v>
      </c>
      <c r="AC18" s="10" t="str">
        <f>HLOOKUP('Display Sheet'!$D$6,'JL15_50%'!$C$9:$BF$77,$A18,FALSE)</f>
        <v>NA</v>
      </c>
      <c r="AD18" s="10" t="str">
        <f>HLOOKUP('Display Sheet'!$D$6,'JL15_100%'!$C$9:$BF$77,$A18,FALSE)</f>
        <v>NA</v>
      </c>
      <c r="AE18" s="10" t="str">
        <f>HLOOKUP('Display Sheet'!$D$6,'JL50%_3%_SI'!$C$9:$BF$77,$A18,FALSE)</f>
        <v>NA</v>
      </c>
      <c r="AF18" s="10" t="str">
        <f>HLOOKUP('Display Sheet'!$D$6,'JL100%_3%_SI'!$C$9:$BF$77,$A18,FALSE)</f>
        <v>NA</v>
      </c>
      <c r="AG18" s="10" t="str">
        <f>HLOOKUP('Display Sheet'!$D$6,'JL50%_5%_SI'!$C$9:$BF$77,$A18,FALSE)</f>
        <v>NA</v>
      </c>
      <c r="AH18" s="10" t="str">
        <f>HLOOKUP('Display Sheet'!$D$6,'JL100%_5%_SI'!$C$9:$BF$77,$A18,FALSE)</f>
        <v>NA</v>
      </c>
      <c r="AI18" s="10" t="str">
        <f>HLOOKUP('Display Sheet'!$D$6,'JL50%_10%_SI'!$C$9:$BF$77,$A18,FALSE)</f>
        <v>NA</v>
      </c>
      <c r="AJ18" s="10" t="str">
        <f>HLOOKUP('Display Sheet'!$D$6,'JL100%_10%_SI'!$C$9:$BF$77,$A18,FALSE)</f>
        <v>NA</v>
      </c>
      <c r="AK18" s="10" t="str">
        <f>HLOOKUP('Display Sheet'!$D$6,'JL100%_2%_CI'!$C$9:$BF$77,$A18,FALSE)</f>
        <v>NA</v>
      </c>
      <c r="AL18" s="10" t="str">
        <f>HLOOKUP('Display Sheet'!$D$6,'JL100%_2.5%_CI'!$C$9:$BF$77,$A18,FALSE)</f>
        <v>NA</v>
      </c>
      <c r="AM18" s="10" t="str">
        <f>HLOOKUP('Display Sheet'!$D$6,'JL100%_3%_CI'!$C$9:$BF$77,$A18,FALSE)</f>
        <v>NA</v>
      </c>
      <c r="AN18" s="10" t="str">
        <f>HLOOKUP('Display Sheet'!$D$6,'JL100%_3.5%_CI'!$C$9:$BF$77,$A18,FALSE)</f>
        <v>NA</v>
      </c>
      <c r="AO18" s="10" t="str">
        <f>HLOOKUP('Display Sheet'!$D$6,'JL100%_4%_CI'!$C$9:$BF$77,$A18,FALSE)</f>
        <v>NA</v>
      </c>
      <c r="AP18" s="10" t="str">
        <f>HLOOKUP('Display Sheet'!$D$6,'Def_JL_100%_1 year'!$C$9:$BF$77,$A18,FALSE)</f>
        <v>NA</v>
      </c>
      <c r="AQ18" s="10" t="str">
        <f>HLOOKUP('Display Sheet'!$D$6,'Def_JL_100%_2 years'!$C$9:$BF$77,$A18,FALSE)</f>
        <v>NA</v>
      </c>
      <c r="AR18" s="10" t="str">
        <f>HLOOKUP('Display Sheet'!$D$6,'Def_JL_100%_3 years'!$C$9:$BF$77,$A18,FALSE)</f>
        <v>NA</v>
      </c>
      <c r="AS18" s="10" t="str">
        <f>HLOOKUP('Display Sheet'!$D$6,'Def_JL_100%_4 years'!$C$9:$BF$77,$A18,FALSE)</f>
        <v>NA</v>
      </c>
      <c r="AT18" s="10" t="str">
        <f>HLOOKUP('Display Sheet'!$D$6,'Def_JL_100%_5 years'!$C$9:$BF$77,$A18,FALSE)</f>
        <v>NA</v>
      </c>
      <c r="AU18" s="10" t="str">
        <f>HLOOKUP('Display Sheet'!$D$6,'Def_JL_100%_6 years'!$C$9:$BF$77,$A18,FALSE)</f>
        <v>NA</v>
      </c>
      <c r="AV18" s="10" t="str">
        <f>HLOOKUP('Display Sheet'!$D$6,'Def_JL_100%_7 years'!$C$9:$BF$77,$A18,FALSE)</f>
        <v>NA</v>
      </c>
      <c r="AW18" s="10" t="str">
        <f>HLOOKUP('Display Sheet'!$D$6,'Def_JL_100%_8 years'!$C$9:$BF$77,$A18,FALSE)</f>
        <v>NA</v>
      </c>
      <c r="AX18" s="10" t="str">
        <f>HLOOKUP('Display Sheet'!$D$6,'Def_JL_100%_9 years'!$C$9:$BF$77,$A18,FALSE)</f>
        <v>NA</v>
      </c>
      <c r="AY18" s="10" t="str">
        <f>HLOOKUP('Display Sheet'!$D$6,'Def_JL_100%_10 years'!$C$9:$BF$77,$A18,FALSE)</f>
        <v>NA</v>
      </c>
      <c r="AZ18" s="10" t="str">
        <f>HLOOKUP('Display Sheet'!$D$6,'JL 50%_ROC'!$C$9:$BF$77,$A18,FALSE)</f>
        <v>NA</v>
      </c>
      <c r="BA18" s="10" t="str">
        <f>HLOOKUP('Display Sheet'!$D$6,'JL 100%_ROC'!$C$9:$BF$77,$A18,FALSE)</f>
        <v>NA</v>
      </c>
      <c r="BB18" s="31">
        <v>39</v>
      </c>
    </row>
    <row r="19" spans="1:54" ht="13.5" thickBot="1">
      <c r="A19">
        <v>12</v>
      </c>
      <c r="B19" s="31">
        <v>28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 t="str">
        <f>HLOOKUP('Display Sheet'!$D$6,'JL 50%'!$C$9:$BF$77,$A19,FALSE)</f>
        <v>NA</v>
      </c>
      <c r="AB19" s="10" t="str">
        <f>HLOOKUP('Display Sheet'!$D$6,'JL 100%'!$C$9:$BF$77,$A19,FALSE)</f>
        <v>NA</v>
      </c>
      <c r="AC19" s="10" t="str">
        <f>HLOOKUP('Display Sheet'!$D$6,'JL15_50%'!$C$9:$BF$77,$A19,FALSE)</f>
        <v>NA</v>
      </c>
      <c r="AD19" s="10" t="str">
        <f>HLOOKUP('Display Sheet'!$D$6,'JL15_100%'!$C$9:$BF$77,$A19,FALSE)</f>
        <v>NA</v>
      </c>
      <c r="AE19" s="10" t="str">
        <f>HLOOKUP('Display Sheet'!$D$6,'JL50%_3%_SI'!$C$9:$BF$77,$A19,FALSE)</f>
        <v>NA</v>
      </c>
      <c r="AF19" s="10" t="str">
        <f>HLOOKUP('Display Sheet'!$D$6,'JL100%_3%_SI'!$C$9:$BF$77,$A19,FALSE)</f>
        <v>NA</v>
      </c>
      <c r="AG19" s="10" t="str">
        <f>HLOOKUP('Display Sheet'!$D$6,'JL50%_5%_SI'!$C$9:$BF$77,$A19,FALSE)</f>
        <v>NA</v>
      </c>
      <c r="AH19" s="10" t="str">
        <f>HLOOKUP('Display Sheet'!$D$6,'JL100%_5%_SI'!$C$9:$BF$77,$A19,FALSE)</f>
        <v>NA</v>
      </c>
      <c r="AI19" s="10" t="str">
        <f>HLOOKUP('Display Sheet'!$D$6,'JL50%_10%_SI'!$C$9:$BF$77,$A19,FALSE)</f>
        <v>NA</v>
      </c>
      <c r="AJ19" s="10" t="str">
        <f>HLOOKUP('Display Sheet'!$D$6,'JL100%_10%_SI'!$C$9:$BF$77,$A19,FALSE)</f>
        <v>NA</v>
      </c>
      <c r="AK19" s="10" t="str">
        <f>HLOOKUP('Display Sheet'!$D$6,'JL100%_2%_CI'!$C$9:$BF$77,$A19,FALSE)</f>
        <v>NA</v>
      </c>
      <c r="AL19" s="10" t="str">
        <f>HLOOKUP('Display Sheet'!$D$6,'JL100%_2.5%_CI'!$C$9:$BF$77,$A19,FALSE)</f>
        <v>NA</v>
      </c>
      <c r="AM19" s="10" t="str">
        <f>HLOOKUP('Display Sheet'!$D$6,'JL100%_3%_CI'!$C$9:$BF$77,$A19,FALSE)</f>
        <v>NA</v>
      </c>
      <c r="AN19" s="10" t="str">
        <f>HLOOKUP('Display Sheet'!$D$6,'JL100%_3.5%_CI'!$C$9:$BF$77,$A19,FALSE)</f>
        <v>NA</v>
      </c>
      <c r="AO19" s="10" t="str">
        <f>HLOOKUP('Display Sheet'!$D$6,'JL100%_4%_CI'!$C$9:$BF$77,$A19,FALSE)</f>
        <v>NA</v>
      </c>
      <c r="AP19" s="10" t="str">
        <f>HLOOKUP('Display Sheet'!$D$6,'Def_JL_100%_1 year'!$C$9:$BF$77,$A19,FALSE)</f>
        <v>NA</v>
      </c>
      <c r="AQ19" s="10" t="str">
        <f>HLOOKUP('Display Sheet'!$D$6,'Def_JL_100%_2 years'!$C$9:$BF$77,$A19,FALSE)</f>
        <v>NA</v>
      </c>
      <c r="AR19" s="10" t="str">
        <f>HLOOKUP('Display Sheet'!$D$6,'Def_JL_100%_3 years'!$C$9:$BF$77,$A19,FALSE)</f>
        <v>NA</v>
      </c>
      <c r="AS19" s="10" t="str">
        <f>HLOOKUP('Display Sheet'!$D$6,'Def_JL_100%_4 years'!$C$9:$BF$77,$A19,FALSE)</f>
        <v>NA</v>
      </c>
      <c r="AT19" s="10" t="str">
        <f>HLOOKUP('Display Sheet'!$D$6,'Def_JL_100%_5 years'!$C$9:$BF$77,$A19,FALSE)</f>
        <v>NA</v>
      </c>
      <c r="AU19" s="10" t="str">
        <f>HLOOKUP('Display Sheet'!$D$6,'Def_JL_100%_6 years'!$C$9:$BF$77,$A19,FALSE)</f>
        <v>NA</v>
      </c>
      <c r="AV19" s="10" t="str">
        <f>HLOOKUP('Display Sheet'!$D$6,'Def_JL_100%_7 years'!$C$9:$BF$77,$A19,FALSE)</f>
        <v>NA</v>
      </c>
      <c r="AW19" s="10" t="str">
        <f>HLOOKUP('Display Sheet'!$D$6,'Def_JL_100%_8 years'!$C$9:$BF$77,$A19,FALSE)</f>
        <v>NA</v>
      </c>
      <c r="AX19" s="10" t="str">
        <f>HLOOKUP('Display Sheet'!$D$6,'Def_JL_100%_9 years'!$C$9:$BF$77,$A19,FALSE)</f>
        <v>NA</v>
      </c>
      <c r="AY19" s="10" t="str">
        <f>HLOOKUP('Display Sheet'!$D$6,'Def_JL_100%_10 years'!$C$9:$BF$77,$A19,FALSE)</f>
        <v>NA</v>
      </c>
      <c r="AZ19" s="10" t="str">
        <f>HLOOKUP('Display Sheet'!$D$6,'JL 50%_ROC'!$C$9:$BF$77,$A19,FALSE)</f>
        <v>NA</v>
      </c>
      <c r="BA19" s="10" t="str">
        <f>HLOOKUP('Display Sheet'!$D$6,'JL 100%_ROC'!$C$9:$BF$77,$A19,FALSE)</f>
        <v>NA</v>
      </c>
      <c r="BB19" s="31">
        <v>40</v>
      </c>
    </row>
    <row r="20" spans="1:54" ht="13.5" thickBot="1">
      <c r="A20">
        <v>13</v>
      </c>
      <c r="B20" s="31">
        <v>29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 t="str">
        <f>HLOOKUP('Display Sheet'!$D$6,'JL 50%'!$C$9:$BF$77,$A20,FALSE)</f>
        <v>NA</v>
      </c>
      <c r="AB20" s="10" t="str">
        <f>HLOOKUP('Display Sheet'!$D$6,'JL 100%'!$C$9:$BF$77,$A20,FALSE)</f>
        <v>NA</v>
      </c>
      <c r="AC20" s="10" t="str">
        <f>HLOOKUP('Display Sheet'!$D$6,'JL15_50%'!$C$9:$BF$77,$A20,FALSE)</f>
        <v>NA</v>
      </c>
      <c r="AD20" s="10">
        <f>HLOOKUP('Display Sheet'!$D$6,'JL15_100%'!$C$9:$BF$77,$A20,FALSE)</f>
        <v>54.69</v>
      </c>
      <c r="AE20" s="10" t="str">
        <f>HLOOKUP('Display Sheet'!$D$6,'JL50%_3%_SI'!$C$9:$BF$77,$A20,FALSE)</f>
        <v>NA</v>
      </c>
      <c r="AF20" s="10" t="str">
        <f>HLOOKUP('Display Sheet'!$D$6,'JL100%_3%_SI'!$C$9:$BF$77,$A20,FALSE)</f>
        <v>NA</v>
      </c>
      <c r="AG20" s="10" t="str">
        <f>HLOOKUP('Display Sheet'!$D$6,'JL50%_5%_SI'!$C$9:$BF$77,$A20,FALSE)</f>
        <v>NA</v>
      </c>
      <c r="AH20" s="10" t="str">
        <f>HLOOKUP('Display Sheet'!$D$6,'JL100%_5%_SI'!$C$9:$BF$77,$A20,FALSE)</f>
        <v>NA</v>
      </c>
      <c r="AI20" s="10" t="str">
        <f>HLOOKUP('Display Sheet'!$D$6,'JL50%_10%_SI'!$C$9:$BF$77,$A20,FALSE)</f>
        <v>NA</v>
      </c>
      <c r="AJ20" s="10" t="str">
        <f>HLOOKUP('Display Sheet'!$D$6,'JL100%_10%_SI'!$C$9:$BF$77,$A20,FALSE)</f>
        <v>NA</v>
      </c>
      <c r="AK20" s="10" t="str">
        <f>HLOOKUP('Display Sheet'!$D$6,'JL100%_2%_CI'!$C$9:$BF$77,$A20,FALSE)</f>
        <v>NA</v>
      </c>
      <c r="AL20" s="10" t="str">
        <f>HLOOKUP('Display Sheet'!$D$6,'JL100%_2.5%_CI'!$C$9:$BF$77,$A20,FALSE)</f>
        <v>NA</v>
      </c>
      <c r="AM20" s="10" t="str">
        <f>HLOOKUP('Display Sheet'!$D$6,'JL100%_3%_CI'!$C$9:$BF$77,$A20,FALSE)</f>
        <v>NA</v>
      </c>
      <c r="AN20" s="10" t="str">
        <f>HLOOKUP('Display Sheet'!$D$6,'JL100%_3.5%_CI'!$C$9:$BF$77,$A20,FALSE)</f>
        <v>NA</v>
      </c>
      <c r="AO20" s="10" t="str">
        <f>HLOOKUP('Display Sheet'!$D$6,'JL100%_4%_CI'!$C$9:$BF$77,$A20,FALSE)</f>
        <v>NA</v>
      </c>
      <c r="AP20" s="10" t="str">
        <f>HLOOKUP('Display Sheet'!$D$6,'Def_JL_100%_1 year'!$C$9:$BF$77,$A20,FALSE)</f>
        <v>NA</v>
      </c>
      <c r="AQ20" s="10" t="str">
        <f>HLOOKUP('Display Sheet'!$D$6,'Def_JL_100%_2 years'!$C$9:$BF$77,$A20,FALSE)</f>
        <v>NA</v>
      </c>
      <c r="AR20" s="10" t="str">
        <f>HLOOKUP('Display Sheet'!$D$6,'Def_JL_100%_3 years'!$C$9:$BF$77,$A20,FALSE)</f>
        <v>NA</v>
      </c>
      <c r="AS20" s="10" t="str">
        <f>HLOOKUP('Display Sheet'!$D$6,'Def_JL_100%_4 years'!$C$9:$BF$77,$A20,FALSE)</f>
        <v>NA</v>
      </c>
      <c r="AT20" s="10" t="str">
        <f>HLOOKUP('Display Sheet'!$D$6,'Def_JL_100%_5 years'!$C$9:$BF$77,$A20,FALSE)</f>
        <v>NA</v>
      </c>
      <c r="AU20" s="10" t="str">
        <f>HLOOKUP('Display Sheet'!$D$6,'Def_JL_100%_6 years'!$C$9:$BF$77,$A20,FALSE)</f>
        <v>NA</v>
      </c>
      <c r="AV20" s="10" t="str">
        <f>HLOOKUP('Display Sheet'!$D$6,'Def_JL_100%_7 years'!$C$9:$BF$77,$A20,FALSE)</f>
        <v>NA</v>
      </c>
      <c r="AW20" s="10" t="str">
        <f>HLOOKUP('Display Sheet'!$D$6,'Def_JL_100%_8 years'!$C$9:$BF$77,$A20,FALSE)</f>
        <v>NA</v>
      </c>
      <c r="AX20" s="10" t="str">
        <f>HLOOKUP('Display Sheet'!$D$6,'Def_JL_100%_9 years'!$C$9:$BF$77,$A20,FALSE)</f>
        <v>NA</v>
      </c>
      <c r="AY20" s="10" t="str">
        <f>HLOOKUP('Display Sheet'!$D$6,'Def_JL_100%_10 years'!$C$9:$BF$77,$A20,FALSE)</f>
        <v>NA</v>
      </c>
      <c r="AZ20" s="10" t="str">
        <f>HLOOKUP('Display Sheet'!$D$6,'JL 50%_ROC'!$C$9:$BF$77,$A20,FALSE)</f>
        <v>NA</v>
      </c>
      <c r="BA20" s="10" t="str">
        <f>HLOOKUP('Display Sheet'!$D$6,'JL 100%_ROC'!$C$9:$BF$77,$A20,FALSE)</f>
        <v>NA</v>
      </c>
      <c r="BB20" s="17">
        <v>41</v>
      </c>
    </row>
    <row r="21" spans="1:54" ht="15" thickBot="1">
      <c r="A21">
        <v>14</v>
      </c>
      <c r="B21" s="16">
        <v>30</v>
      </c>
      <c r="C21" s="74">
        <v>54.91</v>
      </c>
      <c r="D21" s="74">
        <v>53.68</v>
      </c>
      <c r="E21" s="74">
        <v>54.66</v>
      </c>
      <c r="F21" s="74">
        <v>54.89</v>
      </c>
      <c r="G21" s="74">
        <v>54.84</v>
      </c>
      <c r="H21" s="74">
        <v>54.78</v>
      </c>
      <c r="I21" s="74">
        <v>36.56</v>
      </c>
      <c r="J21" s="74">
        <v>29.86</v>
      </c>
      <c r="K21" s="74">
        <v>20.51</v>
      </c>
      <c r="L21" s="74">
        <v>36.81</v>
      </c>
      <c r="M21" s="74">
        <v>32.51</v>
      </c>
      <c r="N21" s="74">
        <v>28.38</v>
      </c>
      <c r="O21" s="74">
        <v>24.47</v>
      </c>
      <c r="P21" s="74">
        <v>20.82</v>
      </c>
      <c r="Q21" s="74">
        <v>53.68</v>
      </c>
      <c r="R21" s="74">
        <v>55.08</v>
      </c>
      <c r="S21" s="74">
        <v>58.39</v>
      </c>
      <c r="T21" s="74">
        <v>61.88</v>
      </c>
      <c r="U21" s="74">
        <v>65.56</v>
      </c>
      <c r="V21" s="74">
        <v>69.45</v>
      </c>
      <c r="W21" s="74">
        <v>73.55</v>
      </c>
      <c r="X21" s="74">
        <v>77.86</v>
      </c>
      <c r="Y21" s="74">
        <v>82.41</v>
      </c>
      <c r="Z21" s="74">
        <v>87.19</v>
      </c>
      <c r="AA21" s="10">
        <f>HLOOKUP('Display Sheet'!$D$6,'JL 50%'!$C$9:$BF$77,$A21,FALSE)</f>
        <v>62.52</v>
      </c>
      <c r="AB21" s="10">
        <f>HLOOKUP('Display Sheet'!$D$6,'JL 100%'!$C$9:$BF$77,$A21,FALSE)</f>
        <v>55.07</v>
      </c>
      <c r="AC21" s="10">
        <f>HLOOKUP('Display Sheet'!$D$6,'JL15_50%'!$C$9:$BF$77,$A21,FALSE)</f>
        <v>61.47</v>
      </c>
      <c r="AD21" s="10">
        <f>HLOOKUP('Display Sheet'!$D$6,'JL15_100%'!$C$9:$BF$77,$A21,FALSE)</f>
        <v>55.06</v>
      </c>
      <c r="AE21" s="10">
        <f>HLOOKUP('Display Sheet'!$D$6,'JL50%_3%_SI'!$C$9:$BF$77,$A21,FALSE)</f>
        <v>44.25</v>
      </c>
      <c r="AF21" s="10">
        <f>HLOOKUP('Display Sheet'!$D$6,'JL100%_3%_SI'!$C$9:$BF$77,$A21,FALSE)</f>
        <v>36.85</v>
      </c>
      <c r="AG21" s="10">
        <f>HLOOKUP('Display Sheet'!$D$6,'JL50%_5%_SI'!$C$9:$BF$77,$A21,FALSE)</f>
        <v>37.03</v>
      </c>
      <c r="AH21" s="10">
        <f>HLOOKUP('Display Sheet'!$D$6,'JL100%_5%_SI'!$C$9:$BF$77,$A21,FALSE)</f>
        <v>30.2</v>
      </c>
      <c r="AI21" s="10">
        <f>HLOOKUP('Display Sheet'!$D$6,'JL50%_10%_SI'!$C$9:$BF$77,$A21,FALSE)</f>
        <v>26.318792123492276</v>
      </c>
      <c r="AJ21" s="10">
        <f>HLOOKUP('Display Sheet'!$D$6,'JL100%_10%_SI'!$C$9:$BF$77,$A21,FALSE)</f>
        <v>20.83</v>
      </c>
      <c r="AK21" s="10">
        <f>HLOOKUP('Display Sheet'!$D$6,'JL100%_2%_CI'!$C$9:$BF$77,$A21,FALSE)</f>
        <v>37.340825629705535</v>
      </c>
      <c r="AL21" s="10">
        <f>HLOOKUP('Display Sheet'!$D$6,'JL100%_2.5%_CI'!$C$9:$BF$77,$A21,FALSE)</f>
        <v>33.100359107074439</v>
      </c>
      <c r="AM21" s="10">
        <f>HLOOKUP('Display Sheet'!$D$6,'JL100%_3%_CI'!$C$9:$BF$77,$A21,FALSE)</f>
        <v>29.089865867551641</v>
      </c>
      <c r="AN21" s="10">
        <f>HLOOKUP('Display Sheet'!$D$6,'JL100%_3.5%_CI'!$C$9:$BF$77,$A21,FALSE)</f>
        <v>25.2137150545385</v>
      </c>
      <c r="AO21" s="10">
        <f>HLOOKUP('Display Sheet'!$D$6,'JL100%_4%_CI'!$C$9:$BF$77,$A21,FALSE)</f>
        <v>21.610441703691752</v>
      </c>
      <c r="AP21" s="10">
        <f>HLOOKUP('Display Sheet'!$D$6,'Def_JL_100%_1 year'!$C$9:$BF$77,$A21,FALSE)</f>
        <v>53.95</v>
      </c>
      <c r="AQ21" s="10">
        <f>HLOOKUP('Display Sheet'!$D$6,'Def_JL_100%_2 years'!$C$9:$BF$77,$A21,FALSE)</f>
        <v>55.36</v>
      </c>
      <c r="AR21" s="10">
        <f>HLOOKUP('Display Sheet'!$D$6,'Def_JL_100%_3 years'!$C$9:$BF$77,$A21,FALSE)</f>
        <v>58.75</v>
      </c>
      <c r="AS21" s="10">
        <f>HLOOKUP('Display Sheet'!$D$6,'Def_JL_100%_4 years'!$C$9:$BF$77,$A21,FALSE)</f>
        <v>62.24</v>
      </c>
      <c r="AT21" s="10">
        <f>HLOOKUP('Display Sheet'!$D$6,'Def_JL_100%_5 years'!$C$9:$BF$77,$A21,FALSE)</f>
        <v>65.930000000000007</v>
      </c>
      <c r="AU21" s="10">
        <f>HLOOKUP('Display Sheet'!$D$6,'Def_JL_100%_6 years'!$C$9:$BF$77,$A21,FALSE)</f>
        <v>69.97</v>
      </c>
      <c r="AV21" s="10">
        <f>HLOOKUP('Display Sheet'!$D$6,'Def_JL_100%_7 years'!$C$9:$BF$77,$A21,FALSE)</f>
        <v>74.069999999999993</v>
      </c>
      <c r="AW21" s="10">
        <f>HLOOKUP('Display Sheet'!$D$6,'Def_JL_100%_8 years'!$C$9:$BF$77,$A21,FALSE)</f>
        <v>78.56</v>
      </c>
      <c r="AX21" s="10">
        <f>HLOOKUP('Display Sheet'!$D$6,'Def_JL_100%_9 years'!$C$9:$BF$77,$A21,FALSE)</f>
        <v>83.1</v>
      </c>
      <c r="AY21" s="10">
        <f>HLOOKUP('Display Sheet'!$D$6,'Def_JL_100%_10 years'!$C$9:$BF$77,$A21,FALSE)</f>
        <v>88</v>
      </c>
      <c r="AZ21" s="10">
        <f>HLOOKUP('Display Sheet'!$D$6,'JL 50%_ROC'!$C$9:$BF$77,$A21,FALSE)</f>
        <v>61.08</v>
      </c>
      <c r="BA21" s="10">
        <f>HLOOKUP('Display Sheet'!$D$6,'JL 100%_ROC'!$C$9:$BF$77,$A21,FALSE)</f>
        <v>53.95</v>
      </c>
      <c r="BB21" s="17">
        <v>42</v>
      </c>
    </row>
    <row r="22" spans="1:54" ht="15" thickBot="1">
      <c r="A22">
        <v>15</v>
      </c>
      <c r="B22" s="31">
        <v>31</v>
      </c>
      <c r="C22" s="74">
        <v>55.24</v>
      </c>
      <c r="D22" s="74">
        <v>53.84</v>
      </c>
      <c r="E22" s="74">
        <v>54.98</v>
      </c>
      <c r="F22" s="74">
        <v>55.22</v>
      </c>
      <c r="G22" s="74">
        <v>55.17</v>
      </c>
      <c r="H22" s="74">
        <v>55.11</v>
      </c>
      <c r="I22" s="74">
        <v>36.93</v>
      </c>
      <c r="J22" s="74">
        <v>30.16</v>
      </c>
      <c r="K22" s="74">
        <v>20.78</v>
      </c>
      <c r="L22" s="74">
        <v>37.25</v>
      </c>
      <c r="M22" s="74">
        <v>32.97</v>
      </c>
      <c r="N22" s="74">
        <v>28.87</v>
      </c>
      <c r="O22" s="74">
        <v>24.96</v>
      </c>
      <c r="P22" s="74">
        <v>21.32</v>
      </c>
      <c r="Q22" s="74">
        <v>53.84</v>
      </c>
      <c r="R22" s="74">
        <v>55.29</v>
      </c>
      <c r="S22" s="74">
        <v>58.62</v>
      </c>
      <c r="T22" s="74">
        <v>62.15</v>
      </c>
      <c r="U22" s="74">
        <v>65.87</v>
      </c>
      <c r="V22" s="74">
        <v>69.8</v>
      </c>
      <c r="W22" s="74">
        <v>73.95</v>
      </c>
      <c r="X22" s="74">
        <v>78.319999999999993</v>
      </c>
      <c r="Y22" s="74">
        <v>82.92</v>
      </c>
      <c r="Z22" s="74">
        <v>87.76</v>
      </c>
      <c r="AA22" s="10">
        <f>HLOOKUP('Display Sheet'!$D$6,'JL 50%'!$C$9:$BF$77,$A22,FALSE)</f>
        <v>62.76</v>
      </c>
      <c r="AB22" s="10">
        <f>HLOOKUP('Display Sheet'!$D$6,'JL 100%'!$C$9:$BF$77,$A22,FALSE)</f>
        <v>55.38</v>
      </c>
      <c r="AC22" s="10">
        <f>HLOOKUP('Display Sheet'!$D$6,'JL15_50%'!$C$9:$BF$77,$A22,FALSE)</f>
        <v>61.7</v>
      </c>
      <c r="AD22" s="10">
        <f>HLOOKUP('Display Sheet'!$D$6,'JL15_100%'!$C$9:$BF$77,$A22,FALSE)</f>
        <v>55.37</v>
      </c>
      <c r="AE22" s="10">
        <f>HLOOKUP('Display Sheet'!$D$6,'JL50%_3%_SI'!$C$9:$BF$77,$A22,FALSE)</f>
        <v>44.52</v>
      </c>
      <c r="AF22" s="10">
        <f>HLOOKUP('Display Sheet'!$D$6,'JL100%_3%_SI'!$C$9:$BF$77,$A22,FALSE)</f>
        <v>37.22</v>
      </c>
      <c r="AG22" s="10">
        <f>HLOOKUP('Display Sheet'!$D$6,'JL50%_5%_SI'!$C$9:$BF$77,$A22,FALSE)</f>
        <v>37.32</v>
      </c>
      <c r="AH22" s="10">
        <f>HLOOKUP('Display Sheet'!$D$6,'JL100%_5%_SI'!$C$9:$BF$77,$A22,FALSE)</f>
        <v>30.55</v>
      </c>
      <c r="AI22" s="10">
        <f>HLOOKUP('Display Sheet'!$D$6,'JL50%_10%_SI'!$C$9:$BF$77,$A22,FALSE)</f>
        <v>26.537026826476797</v>
      </c>
      <c r="AJ22" s="10">
        <f>HLOOKUP('Display Sheet'!$D$6,'JL100%_10%_SI'!$C$9:$BF$77,$A22,FALSE)</f>
        <v>21.09</v>
      </c>
      <c r="AK22" s="10">
        <f>HLOOKUP('Display Sheet'!$D$6,'JL100%_2%_CI'!$C$9:$BF$77,$A22,FALSE)</f>
        <v>37.717980483555806</v>
      </c>
      <c r="AL22" s="10">
        <f>HLOOKUP('Display Sheet'!$D$6,'JL100%_2.5%_CI'!$C$9:$BF$77,$A22,FALSE)</f>
        <v>33.580927652348997</v>
      </c>
      <c r="AM22" s="10">
        <f>HLOOKUP('Display Sheet'!$D$6,'JL100%_3%_CI'!$C$9:$BF$77,$A22,FALSE)</f>
        <v>29.521529806899629</v>
      </c>
      <c r="AN22" s="10">
        <f>HLOOKUP('Display Sheet'!$D$6,'JL100%_3.5%_CI'!$C$9:$BF$77,$A22,FALSE)</f>
        <v>25.729670770605573</v>
      </c>
      <c r="AO22" s="10">
        <f>HLOOKUP('Display Sheet'!$D$6,'JL100%_4%_CI'!$C$9:$BF$77,$A22,FALSE)</f>
        <v>22.132540661452495</v>
      </c>
      <c r="AP22" s="10">
        <f>HLOOKUP('Display Sheet'!$D$6,'Def_JL_100%_1 year'!$C$9:$BF$77,$A22,FALSE)</f>
        <v>54.12</v>
      </c>
      <c r="AQ22" s="10">
        <f>HLOOKUP('Display Sheet'!$D$6,'Def_JL_100%_2 years'!$C$9:$BF$77,$A22,FALSE)</f>
        <v>55.61</v>
      </c>
      <c r="AR22" s="10">
        <f>HLOOKUP('Display Sheet'!$D$6,'Def_JL_100%_3 years'!$C$9:$BF$77,$A22,FALSE)</f>
        <v>58.94</v>
      </c>
      <c r="AS22" s="10">
        <f>HLOOKUP('Display Sheet'!$D$6,'Def_JL_100%_4 years'!$C$9:$BF$77,$A22,FALSE)</f>
        <v>62.47</v>
      </c>
      <c r="AT22" s="10">
        <f>HLOOKUP('Display Sheet'!$D$6,'Def_JL_100%_5 years'!$C$9:$BF$77,$A22,FALSE)</f>
        <v>66.260000000000005</v>
      </c>
      <c r="AU22" s="10">
        <f>HLOOKUP('Display Sheet'!$D$6,'Def_JL_100%_6 years'!$C$9:$BF$77,$A22,FALSE)</f>
        <v>70.239999999999995</v>
      </c>
      <c r="AV22" s="10">
        <f>HLOOKUP('Display Sheet'!$D$6,'Def_JL_100%_7 years'!$C$9:$BF$77,$A22,FALSE)</f>
        <v>74.5</v>
      </c>
      <c r="AW22" s="10">
        <f>HLOOKUP('Display Sheet'!$D$6,'Def_JL_100%_8 years'!$C$9:$BF$77,$A22,FALSE)</f>
        <v>79</v>
      </c>
      <c r="AX22" s="10">
        <f>HLOOKUP('Display Sheet'!$D$6,'Def_JL_100%_9 years'!$C$9:$BF$77,$A22,FALSE)</f>
        <v>83.59</v>
      </c>
      <c r="AY22" s="10">
        <f>HLOOKUP('Display Sheet'!$D$6,'Def_JL_100%_10 years'!$C$9:$BF$77,$A22,FALSE)</f>
        <v>88.69</v>
      </c>
      <c r="AZ22" s="10">
        <f>HLOOKUP('Display Sheet'!$D$6,'JL 50%_ROC'!$C$9:$BF$77,$A22,FALSE)</f>
        <v>61.16</v>
      </c>
      <c r="BA22" s="10">
        <f>HLOOKUP('Display Sheet'!$D$6,'JL 100%_ROC'!$C$9:$BF$77,$A22,FALSE)</f>
        <v>54.12</v>
      </c>
      <c r="BB22" s="17">
        <v>43</v>
      </c>
    </row>
    <row r="23" spans="1:54" ht="15" thickBot="1">
      <c r="A23">
        <v>16</v>
      </c>
      <c r="B23" s="31">
        <v>32</v>
      </c>
      <c r="C23" s="74">
        <v>55.58</v>
      </c>
      <c r="D23" s="74">
        <v>54.01</v>
      </c>
      <c r="E23" s="74">
        <v>55.31</v>
      </c>
      <c r="F23" s="74">
        <v>55.56</v>
      </c>
      <c r="G23" s="74">
        <v>55.51</v>
      </c>
      <c r="H23" s="74">
        <v>55.44</v>
      </c>
      <c r="I23" s="74">
        <v>37.299999999999997</v>
      </c>
      <c r="J23" s="74">
        <v>30.54</v>
      </c>
      <c r="K23" s="74">
        <v>21.05</v>
      </c>
      <c r="L23" s="74">
        <v>37.700000000000003</v>
      </c>
      <c r="M23" s="74">
        <v>33.450000000000003</v>
      </c>
      <c r="N23" s="74">
        <v>29.36</v>
      </c>
      <c r="O23" s="74">
        <v>25.47</v>
      </c>
      <c r="P23" s="74">
        <v>21.83</v>
      </c>
      <c r="Q23" s="74">
        <v>54.01</v>
      </c>
      <c r="R23" s="74">
        <v>55.5</v>
      </c>
      <c r="S23" s="74">
        <v>58.87</v>
      </c>
      <c r="T23" s="74">
        <v>62.43</v>
      </c>
      <c r="U23" s="74">
        <v>66.19</v>
      </c>
      <c r="V23" s="74">
        <v>70.16</v>
      </c>
      <c r="W23" s="74">
        <v>74.36</v>
      </c>
      <c r="X23" s="74">
        <v>78.78</v>
      </c>
      <c r="Y23" s="74">
        <v>83.45</v>
      </c>
      <c r="Z23" s="74">
        <v>88.36</v>
      </c>
      <c r="AA23" s="10">
        <f>HLOOKUP('Display Sheet'!$D$6,'JL 50%'!$C$9:$BF$77,$A23,FALSE)</f>
        <v>63</v>
      </c>
      <c r="AB23" s="10">
        <f>HLOOKUP('Display Sheet'!$D$6,'JL 100%'!$C$9:$BF$77,$A23,FALSE)</f>
        <v>55.65</v>
      </c>
      <c r="AC23" s="10">
        <f>HLOOKUP('Display Sheet'!$D$6,'JL15_50%'!$C$9:$BF$77,$A23,FALSE)</f>
        <v>61.94</v>
      </c>
      <c r="AD23" s="10">
        <f>HLOOKUP('Display Sheet'!$D$6,'JL15_100%'!$C$9:$BF$77,$A23,FALSE)</f>
        <v>55.63</v>
      </c>
      <c r="AE23" s="10">
        <f>HLOOKUP('Display Sheet'!$D$6,'JL50%_3%_SI'!$C$9:$BF$77,$A23,FALSE)</f>
        <v>44.79</v>
      </c>
      <c r="AF23" s="10">
        <f>HLOOKUP('Display Sheet'!$D$6,'JL100%_3%_SI'!$C$9:$BF$77,$A23,FALSE)</f>
        <v>37.57</v>
      </c>
      <c r="AG23" s="10">
        <f>HLOOKUP('Display Sheet'!$D$6,'JL50%_5%_SI'!$C$9:$BF$77,$A23,FALSE)</f>
        <v>37.56</v>
      </c>
      <c r="AH23" s="10">
        <f>HLOOKUP('Display Sheet'!$D$6,'JL100%_5%_SI'!$C$9:$BF$77,$A23,FALSE)</f>
        <v>30.83</v>
      </c>
      <c r="AI23" s="10">
        <f>HLOOKUP('Display Sheet'!$D$6,'JL50%_10%_SI'!$C$9:$BF$77,$A23,FALSE)</f>
        <v>26.719354820926476</v>
      </c>
      <c r="AJ23" s="10">
        <f>HLOOKUP('Display Sheet'!$D$6,'JL100%_10%_SI'!$C$9:$BF$77,$A23,FALSE)</f>
        <v>21.36</v>
      </c>
      <c r="AK23" s="10">
        <f>HLOOKUP('Display Sheet'!$D$6,'JL100%_2%_CI'!$C$9:$BF$77,$A23,FALSE)</f>
        <v>38.183910054876648</v>
      </c>
      <c r="AL23" s="10">
        <f>HLOOKUP('Display Sheet'!$D$6,'JL100%_2.5%_CI'!$C$9:$BF$77,$A23,FALSE)</f>
        <v>33.989207942298677</v>
      </c>
      <c r="AM23" s="10">
        <f>HLOOKUP('Display Sheet'!$D$6,'JL100%_3%_CI'!$C$9:$BF$77,$A23,FALSE)</f>
        <v>30.034072632657985</v>
      </c>
      <c r="AN23" s="10">
        <f>HLOOKUP('Display Sheet'!$D$6,'JL100%_3.5%_CI'!$C$9:$BF$77,$A23,FALSE)</f>
        <v>26.223042613125038</v>
      </c>
      <c r="AO23" s="10">
        <f>HLOOKUP('Display Sheet'!$D$6,'JL100%_4%_CI'!$C$9:$BF$77,$A23,FALSE)</f>
        <v>22.636059937080706</v>
      </c>
      <c r="AP23" s="10">
        <f>HLOOKUP('Display Sheet'!$D$6,'Def_JL_100%_1 year'!$C$9:$BF$77,$A23,FALSE)</f>
        <v>54.32</v>
      </c>
      <c r="AQ23" s="10">
        <f>HLOOKUP('Display Sheet'!$D$6,'Def_JL_100%_2 years'!$C$9:$BF$77,$A23,FALSE)</f>
        <v>55.78</v>
      </c>
      <c r="AR23" s="10">
        <f>HLOOKUP('Display Sheet'!$D$6,'Def_JL_100%_3 years'!$C$9:$BF$77,$A23,FALSE)</f>
        <v>59.14</v>
      </c>
      <c r="AS23" s="10">
        <f>HLOOKUP('Display Sheet'!$D$6,'Def_JL_100%_4 years'!$C$9:$BF$77,$A23,FALSE)</f>
        <v>62.76</v>
      </c>
      <c r="AT23" s="10">
        <f>HLOOKUP('Display Sheet'!$D$6,'Def_JL_100%_5 years'!$C$9:$BF$77,$A23,FALSE)</f>
        <v>66.599999999999994</v>
      </c>
      <c r="AU23" s="10">
        <f>HLOOKUP('Display Sheet'!$D$6,'Def_JL_100%_6 years'!$C$9:$BF$77,$A23,FALSE)</f>
        <v>70.63</v>
      </c>
      <c r="AV23" s="10">
        <f>HLOOKUP('Display Sheet'!$D$6,'Def_JL_100%_7 years'!$C$9:$BF$77,$A23,FALSE)</f>
        <v>74.89</v>
      </c>
      <c r="AW23" s="10">
        <f>HLOOKUP('Display Sheet'!$D$6,'Def_JL_100%_8 years'!$C$9:$BF$77,$A23,FALSE)</f>
        <v>79.45</v>
      </c>
      <c r="AX23" s="10">
        <f>HLOOKUP('Display Sheet'!$D$6,'Def_JL_100%_9 years'!$C$9:$BF$77,$A23,FALSE)</f>
        <v>84.23</v>
      </c>
      <c r="AY23" s="10">
        <f>HLOOKUP('Display Sheet'!$D$6,'Def_JL_100%_10 years'!$C$9:$BF$77,$A23,FALSE)</f>
        <v>89.27</v>
      </c>
      <c r="AZ23" s="10">
        <f>HLOOKUP('Display Sheet'!$D$6,'JL 50%_ROC'!$C$9:$BF$77,$A23,FALSE)</f>
        <v>61.24</v>
      </c>
      <c r="BA23" s="10">
        <f>HLOOKUP('Display Sheet'!$D$6,'JL 100%_ROC'!$C$9:$BF$77,$A23,FALSE)</f>
        <v>54.32</v>
      </c>
      <c r="BB23" s="17">
        <v>44</v>
      </c>
    </row>
    <row r="24" spans="1:54" ht="15" thickBot="1">
      <c r="A24">
        <v>17</v>
      </c>
      <c r="B24" s="16">
        <v>33</v>
      </c>
      <c r="C24" s="74">
        <v>55.94</v>
      </c>
      <c r="D24" s="74">
        <v>54.18</v>
      </c>
      <c r="E24" s="74">
        <v>55.65</v>
      </c>
      <c r="F24" s="74">
        <v>55.92</v>
      </c>
      <c r="G24" s="74">
        <v>55.87</v>
      </c>
      <c r="H24" s="74">
        <v>55.79</v>
      </c>
      <c r="I24" s="74">
        <v>37.67</v>
      </c>
      <c r="J24" s="74">
        <v>30.9</v>
      </c>
      <c r="K24" s="74">
        <v>21.34</v>
      </c>
      <c r="L24" s="74">
        <v>38.159999999999997</v>
      </c>
      <c r="M24" s="74">
        <v>33.93</v>
      </c>
      <c r="N24" s="74">
        <v>29.86</v>
      </c>
      <c r="O24" s="74">
        <v>25.99</v>
      </c>
      <c r="P24" s="74">
        <v>22.35</v>
      </c>
      <c r="Q24" s="74">
        <v>54.18</v>
      </c>
      <c r="R24" s="74">
        <v>55.71</v>
      </c>
      <c r="S24" s="74">
        <v>59.11</v>
      </c>
      <c r="T24" s="74">
        <v>62.71</v>
      </c>
      <c r="U24" s="74">
        <v>66.510000000000005</v>
      </c>
      <c r="V24" s="74">
        <v>70.540000000000006</v>
      </c>
      <c r="W24" s="74">
        <v>74.78</v>
      </c>
      <c r="X24" s="74">
        <v>79.260000000000005</v>
      </c>
      <c r="Y24" s="74">
        <v>83.99</v>
      </c>
      <c r="Z24" s="74">
        <v>88.97</v>
      </c>
      <c r="AA24" s="10">
        <f>HLOOKUP('Display Sheet'!$D$6,'JL 50%'!$C$9:$BF$77,$A24,FALSE)</f>
        <v>63.24</v>
      </c>
      <c r="AB24" s="10">
        <f>HLOOKUP('Display Sheet'!$D$6,'JL 100%'!$C$9:$BF$77,$A24,FALSE)</f>
        <v>55.96</v>
      </c>
      <c r="AC24" s="10">
        <f>HLOOKUP('Display Sheet'!$D$6,'JL15_50%'!$C$9:$BF$77,$A24,FALSE)</f>
        <v>62.17</v>
      </c>
      <c r="AD24" s="10">
        <f>HLOOKUP('Display Sheet'!$D$6,'JL15_100%'!$C$9:$BF$77,$A24,FALSE)</f>
        <v>55.95</v>
      </c>
      <c r="AE24" s="10">
        <f>HLOOKUP('Display Sheet'!$D$6,'JL50%_3%_SI'!$C$9:$BF$77,$A24,FALSE)</f>
        <v>45.13</v>
      </c>
      <c r="AF24" s="10">
        <f>HLOOKUP('Display Sheet'!$D$6,'JL100%_3%_SI'!$C$9:$BF$77,$A24,FALSE)</f>
        <v>37.880000000000003</v>
      </c>
      <c r="AG24" s="10">
        <f>HLOOKUP('Display Sheet'!$D$6,'JL50%_5%_SI'!$C$9:$BF$77,$A24,FALSE)</f>
        <v>37.869999999999997</v>
      </c>
      <c r="AH24" s="10">
        <f>HLOOKUP('Display Sheet'!$D$6,'JL100%_5%_SI'!$C$9:$BF$77,$A24,FALSE)</f>
        <v>31.21</v>
      </c>
      <c r="AI24" s="10">
        <f>HLOOKUP('Display Sheet'!$D$6,'JL50%_10%_SI'!$C$9:$BF$77,$A24,FALSE)</f>
        <v>26.979567959353759</v>
      </c>
      <c r="AJ24" s="10">
        <f>HLOOKUP('Display Sheet'!$D$6,'JL100%_10%_SI'!$C$9:$BF$77,$A24,FALSE)</f>
        <v>21.63</v>
      </c>
      <c r="AK24" s="10">
        <f>HLOOKUP('Display Sheet'!$D$6,'JL100%_2%_CI'!$C$9:$BF$77,$A24,FALSE)</f>
        <v>38.615477007193888</v>
      </c>
      <c r="AL24" s="10">
        <f>HLOOKUP('Display Sheet'!$D$6,'JL100%_2.5%_CI'!$C$9:$BF$77,$A24,FALSE)</f>
        <v>34.491852834239062</v>
      </c>
      <c r="AM24" s="10">
        <f>HLOOKUP('Display Sheet'!$D$6,'JL100%_3%_CI'!$C$9:$BF$77,$A24,FALSE)</f>
        <v>30.516646484926554</v>
      </c>
      <c r="AN24" s="10">
        <f>HLOOKUP('Display Sheet'!$D$6,'JL100%_3.5%_CI'!$C$9:$BF$77,$A24,FALSE)</f>
        <v>26.723848205694907</v>
      </c>
      <c r="AO24" s="10">
        <f>HLOOKUP('Display Sheet'!$D$6,'JL100%_4%_CI'!$C$9:$BF$77,$A24,FALSE)</f>
        <v>23.147749917931559</v>
      </c>
      <c r="AP24" s="10">
        <f>HLOOKUP('Display Sheet'!$D$6,'Def_JL_100%_1 year'!$C$9:$BF$77,$A24,FALSE)</f>
        <v>54.47</v>
      </c>
      <c r="AQ24" s="10">
        <f>HLOOKUP('Display Sheet'!$D$6,'Def_JL_100%_2 years'!$C$9:$BF$77,$A24,FALSE)</f>
        <v>55.98</v>
      </c>
      <c r="AR24" s="10">
        <f>HLOOKUP('Display Sheet'!$D$6,'Def_JL_100%_3 years'!$C$9:$BF$77,$A24,FALSE)</f>
        <v>59.46</v>
      </c>
      <c r="AS24" s="10">
        <f>HLOOKUP('Display Sheet'!$D$6,'Def_JL_100%_4 years'!$C$9:$BF$77,$A24,FALSE)</f>
        <v>63.06</v>
      </c>
      <c r="AT24" s="10">
        <f>HLOOKUP('Display Sheet'!$D$6,'Def_JL_100%_5 years'!$C$9:$BF$77,$A24,FALSE)</f>
        <v>66.91</v>
      </c>
      <c r="AU24" s="10">
        <f>HLOOKUP('Display Sheet'!$D$6,'Def_JL_100%_6 years'!$C$9:$BF$77,$A24,FALSE)</f>
        <v>71.02</v>
      </c>
      <c r="AV24" s="10">
        <f>HLOOKUP('Display Sheet'!$D$6,'Def_JL_100%_7 years'!$C$9:$BF$77,$A24,FALSE)</f>
        <v>75.34</v>
      </c>
      <c r="AW24" s="10">
        <f>HLOOKUP('Display Sheet'!$D$6,'Def_JL_100%_8 years'!$C$9:$BF$77,$A24,FALSE)</f>
        <v>79.92</v>
      </c>
      <c r="AX24" s="10">
        <f>HLOOKUP('Display Sheet'!$D$6,'Def_JL_100%_9 years'!$C$9:$BF$77,$A24,FALSE)</f>
        <v>84.76</v>
      </c>
      <c r="AY24" s="10">
        <f>HLOOKUP('Display Sheet'!$D$6,'Def_JL_100%_10 years'!$C$9:$BF$77,$A24,FALSE)</f>
        <v>89.79</v>
      </c>
      <c r="AZ24" s="10">
        <f>HLOOKUP('Display Sheet'!$D$6,'JL 50%_ROC'!$C$9:$BF$77,$A24,FALSE)</f>
        <v>61.32</v>
      </c>
      <c r="BA24" s="10">
        <f>HLOOKUP('Display Sheet'!$D$6,'JL 100%_ROC'!$C$9:$BF$77,$A24,FALSE)</f>
        <v>54.47</v>
      </c>
      <c r="BB24" s="17">
        <v>45</v>
      </c>
    </row>
    <row r="25" spans="1:54" ht="15" thickBot="1">
      <c r="A25">
        <v>18</v>
      </c>
      <c r="B25" s="31">
        <v>34</v>
      </c>
      <c r="C25" s="74">
        <v>56.31</v>
      </c>
      <c r="D25" s="74">
        <v>54.36</v>
      </c>
      <c r="E25" s="74">
        <v>56.01</v>
      </c>
      <c r="F25" s="74">
        <v>56.29</v>
      </c>
      <c r="G25" s="74">
        <v>56.23</v>
      </c>
      <c r="H25" s="74">
        <v>56.15</v>
      </c>
      <c r="I25" s="74">
        <v>38.049999999999997</v>
      </c>
      <c r="J25" s="74">
        <v>31.27</v>
      </c>
      <c r="K25" s="74">
        <v>21.64</v>
      </c>
      <c r="L25" s="74">
        <v>38.630000000000003</v>
      </c>
      <c r="M25" s="74">
        <v>34.43</v>
      </c>
      <c r="N25" s="74">
        <v>30.38</v>
      </c>
      <c r="O25" s="74">
        <v>26.52</v>
      </c>
      <c r="P25" s="74">
        <v>22.89</v>
      </c>
      <c r="Q25" s="74">
        <v>54.36</v>
      </c>
      <c r="R25" s="74">
        <v>55.93</v>
      </c>
      <c r="S25" s="74">
        <v>59.36</v>
      </c>
      <c r="T25" s="74">
        <v>63</v>
      </c>
      <c r="U25" s="74">
        <v>66.849999999999994</v>
      </c>
      <c r="V25" s="74">
        <v>70.92</v>
      </c>
      <c r="W25" s="74">
        <v>75.22</v>
      </c>
      <c r="X25" s="74">
        <v>79.760000000000005</v>
      </c>
      <c r="Y25" s="74">
        <v>84.55</v>
      </c>
      <c r="Z25" s="74">
        <v>89.61</v>
      </c>
      <c r="AA25" s="10">
        <f>HLOOKUP('Display Sheet'!$D$6,'JL 50%'!$C$9:$BF$77,$A25,FALSE)</f>
        <v>63.49</v>
      </c>
      <c r="AB25" s="10">
        <f>HLOOKUP('Display Sheet'!$D$6,'JL 100%'!$C$9:$BF$77,$A25,FALSE)</f>
        <v>56.34</v>
      </c>
      <c r="AC25" s="10">
        <f>HLOOKUP('Display Sheet'!$D$6,'JL15_50%'!$C$9:$BF$77,$A25,FALSE)</f>
        <v>62.41</v>
      </c>
      <c r="AD25" s="10">
        <f>HLOOKUP('Display Sheet'!$D$6,'JL15_100%'!$C$9:$BF$77,$A25,FALSE)</f>
        <v>56.32</v>
      </c>
      <c r="AE25" s="10">
        <f>HLOOKUP('Display Sheet'!$D$6,'JL50%_3%_SI'!$C$9:$BF$77,$A25,FALSE)</f>
        <v>45.4</v>
      </c>
      <c r="AF25" s="10">
        <f>HLOOKUP('Display Sheet'!$D$6,'JL100%_3%_SI'!$C$9:$BF$77,$A25,FALSE)</f>
        <v>38.29</v>
      </c>
      <c r="AG25" s="10">
        <f>HLOOKUP('Display Sheet'!$D$6,'JL50%_5%_SI'!$C$9:$BF$77,$A25,FALSE)</f>
        <v>38.130000000000003</v>
      </c>
      <c r="AH25" s="10">
        <f>HLOOKUP('Display Sheet'!$D$6,'JL100%_5%_SI'!$C$9:$BF$77,$A25,FALSE)</f>
        <v>31.55</v>
      </c>
      <c r="AI25" s="10">
        <f>HLOOKUP('Display Sheet'!$D$6,'JL50%_10%_SI'!$C$9:$BF$77,$A25,FALSE)</f>
        <v>27.175472222094001</v>
      </c>
      <c r="AJ25" s="10">
        <f>HLOOKUP('Display Sheet'!$D$6,'JL100%_10%_SI'!$C$9:$BF$77,$A25,FALSE)</f>
        <v>21.91</v>
      </c>
      <c r="AK25" s="10">
        <f>HLOOKUP('Display Sheet'!$D$6,'JL100%_2%_CI'!$C$9:$BF$77,$A25,FALSE)</f>
        <v>39.053723114886687</v>
      </c>
      <c r="AL25" s="10">
        <f>HLOOKUP('Display Sheet'!$D$6,'JL100%_2.5%_CI'!$C$9:$BF$77,$A25,FALSE)</f>
        <v>34.957423707519851</v>
      </c>
      <c r="AM25" s="10">
        <f>HLOOKUP('Display Sheet'!$D$6,'JL100%_3%_CI'!$C$9:$BF$77,$A25,FALSE)</f>
        <v>31.006143828824072</v>
      </c>
      <c r="AN25" s="10">
        <f>HLOOKUP('Display Sheet'!$D$6,'JL100%_3.5%_CI'!$C$9:$BF$77,$A25,FALSE)</f>
        <v>27.232004514645457</v>
      </c>
      <c r="AO25" s="10">
        <f>HLOOKUP('Display Sheet'!$D$6,'JL100%_4%_CI'!$C$9:$BF$77,$A25,FALSE)</f>
        <v>23.667504375610655</v>
      </c>
      <c r="AP25" s="10">
        <f>HLOOKUP('Display Sheet'!$D$6,'Def_JL_100%_1 year'!$C$9:$BF$77,$A25,FALSE)</f>
        <v>54.67</v>
      </c>
      <c r="AQ25" s="10">
        <f>HLOOKUP('Display Sheet'!$D$6,'Def_JL_100%_2 years'!$C$9:$BF$77,$A25,FALSE)</f>
        <v>56.23</v>
      </c>
      <c r="AR25" s="10">
        <f>HLOOKUP('Display Sheet'!$D$6,'Def_JL_100%_3 years'!$C$9:$BF$77,$A25,FALSE)</f>
        <v>59.67</v>
      </c>
      <c r="AS25" s="10">
        <f>HLOOKUP('Display Sheet'!$D$6,'Def_JL_100%_4 years'!$C$9:$BF$77,$A25,FALSE)</f>
        <v>63.37</v>
      </c>
      <c r="AT25" s="10">
        <f>HLOOKUP('Display Sheet'!$D$6,'Def_JL_100%_5 years'!$C$9:$BF$77,$A25,FALSE)</f>
        <v>67.180000000000007</v>
      </c>
      <c r="AU25" s="10">
        <f>HLOOKUP('Display Sheet'!$D$6,'Def_JL_100%_6 years'!$C$9:$BF$77,$A25,FALSE)</f>
        <v>71.39</v>
      </c>
      <c r="AV25" s="10">
        <f>HLOOKUP('Display Sheet'!$D$6,'Def_JL_100%_7 years'!$C$9:$BF$77,$A25,FALSE)</f>
        <v>75.760000000000005</v>
      </c>
      <c r="AW25" s="10">
        <f>HLOOKUP('Display Sheet'!$D$6,'Def_JL_100%_8 years'!$C$9:$BF$77,$A25,FALSE)</f>
        <v>80.39</v>
      </c>
      <c r="AX25" s="10">
        <f>HLOOKUP('Display Sheet'!$D$6,'Def_JL_100%_9 years'!$C$9:$BF$77,$A25,FALSE)</f>
        <v>85.22</v>
      </c>
      <c r="AY25" s="10">
        <f>HLOOKUP('Display Sheet'!$D$6,'Def_JL_100%_10 years'!$C$9:$BF$77,$A25,FALSE)</f>
        <v>90.49</v>
      </c>
      <c r="AZ25" s="10">
        <f>HLOOKUP('Display Sheet'!$D$6,'JL 50%_ROC'!$C$9:$BF$77,$A25,FALSE)</f>
        <v>61.4</v>
      </c>
      <c r="BA25" s="10">
        <f>HLOOKUP('Display Sheet'!$D$6,'JL 100%_ROC'!$C$9:$BF$77,$A25,FALSE)</f>
        <v>54.67</v>
      </c>
      <c r="BB25" s="17">
        <v>46</v>
      </c>
    </row>
    <row r="26" spans="1:54" ht="15" thickBot="1">
      <c r="A26">
        <v>19</v>
      </c>
      <c r="B26" s="31">
        <v>35</v>
      </c>
      <c r="C26" s="74">
        <v>56.7</v>
      </c>
      <c r="D26" s="74">
        <v>54.53</v>
      </c>
      <c r="E26" s="74">
        <v>56.37</v>
      </c>
      <c r="F26" s="74">
        <v>56.67</v>
      </c>
      <c r="G26" s="74">
        <v>56.61</v>
      </c>
      <c r="H26" s="74">
        <v>56.52</v>
      </c>
      <c r="I26" s="74">
        <v>38.43</v>
      </c>
      <c r="J26" s="74">
        <v>31.65</v>
      </c>
      <c r="K26" s="74">
        <v>21.95</v>
      </c>
      <c r="L26" s="74">
        <v>39.119999999999997</v>
      </c>
      <c r="M26" s="74">
        <v>34.950000000000003</v>
      </c>
      <c r="N26" s="74">
        <v>30.92</v>
      </c>
      <c r="O26" s="74">
        <v>27.07</v>
      </c>
      <c r="P26" s="74">
        <v>23.44</v>
      </c>
      <c r="Q26" s="74">
        <v>54.53</v>
      </c>
      <c r="R26" s="74">
        <v>56.15</v>
      </c>
      <c r="S26" s="74">
        <v>59.62</v>
      </c>
      <c r="T26" s="74">
        <v>63.3</v>
      </c>
      <c r="U26" s="74">
        <v>67.19</v>
      </c>
      <c r="V26" s="74">
        <v>71.31</v>
      </c>
      <c r="W26" s="74">
        <v>75.67</v>
      </c>
      <c r="X26" s="74">
        <v>80.27</v>
      </c>
      <c r="Y26" s="74">
        <v>85.13</v>
      </c>
      <c r="Z26" s="74">
        <v>90.26</v>
      </c>
      <c r="AA26" s="10">
        <f>HLOOKUP('Display Sheet'!$D$6,'JL 50%'!$C$9:$BF$77,$A26,FALSE)</f>
        <v>63.74</v>
      </c>
      <c r="AB26" s="10">
        <f>HLOOKUP('Display Sheet'!$D$6,'JL 100%'!$C$9:$BF$77,$A26,FALSE)</f>
        <v>56.67</v>
      </c>
      <c r="AC26" s="10">
        <f>HLOOKUP('Display Sheet'!$D$6,'JL15_50%'!$C$9:$BF$77,$A26,FALSE)</f>
        <v>62.65</v>
      </c>
      <c r="AD26" s="10">
        <f>HLOOKUP('Display Sheet'!$D$6,'JL15_100%'!$C$9:$BF$77,$A26,FALSE)</f>
        <v>56.65</v>
      </c>
      <c r="AE26" s="10">
        <f>HLOOKUP('Display Sheet'!$D$6,'JL50%_3%_SI'!$C$9:$BF$77,$A26,FALSE)</f>
        <v>45.63</v>
      </c>
      <c r="AF26" s="10">
        <f>HLOOKUP('Display Sheet'!$D$6,'JL100%_3%_SI'!$C$9:$BF$77,$A26,FALSE)</f>
        <v>38.65</v>
      </c>
      <c r="AG26" s="10">
        <f>HLOOKUP('Display Sheet'!$D$6,'JL50%_5%_SI'!$C$9:$BF$77,$A26,FALSE)</f>
        <v>38.380000000000003</v>
      </c>
      <c r="AH26" s="10">
        <f>HLOOKUP('Display Sheet'!$D$6,'JL100%_5%_SI'!$C$9:$BF$77,$A26,FALSE)</f>
        <v>31.89</v>
      </c>
      <c r="AI26" s="10">
        <f>HLOOKUP('Display Sheet'!$D$6,'JL50%_10%_SI'!$C$9:$BF$77,$A26,FALSE)</f>
        <v>27.444099586888512</v>
      </c>
      <c r="AJ26" s="10">
        <f>HLOOKUP('Display Sheet'!$D$6,'JL100%_10%_SI'!$C$9:$BF$77,$A26,FALSE)</f>
        <v>22.19</v>
      </c>
      <c r="AK26" s="10">
        <f>HLOOKUP('Display Sheet'!$D$6,'JL100%_2%_CI'!$C$9:$BF$77,$A26,FALSE)</f>
        <v>39.498363246173597</v>
      </c>
      <c r="AL26" s="10">
        <f>HLOOKUP('Display Sheet'!$D$6,'JL100%_2.5%_CI'!$C$9:$BF$77,$A26,FALSE)</f>
        <v>35.429419509714187</v>
      </c>
      <c r="AM26" s="10">
        <f>HLOOKUP('Display Sheet'!$D$6,'JL100%_3%_CI'!$C$9:$BF$77,$A26,FALSE)</f>
        <v>31.502247952015711</v>
      </c>
      <c r="AN26" s="10">
        <f>HLOOKUP('Display Sheet'!$D$6,'JL100%_3.5%_CI'!$C$9:$BF$77,$A26,FALSE)</f>
        <v>27.747178752297359</v>
      </c>
      <c r="AO26" s="10">
        <f>HLOOKUP('Display Sheet'!$D$6,'JL100%_4%_CI'!$C$9:$BF$77,$A26,FALSE)</f>
        <v>24.194976039177263</v>
      </c>
      <c r="AP26" s="10">
        <f>HLOOKUP('Display Sheet'!$D$6,'Def_JL_100%_1 year'!$C$9:$BF$77,$A26,FALSE)</f>
        <v>54.78</v>
      </c>
      <c r="AQ26" s="10">
        <f>HLOOKUP('Display Sheet'!$D$6,'Def_JL_100%_2 years'!$C$9:$BF$77,$A26,FALSE)</f>
        <v>56.45</v>
      </c>
      <c r="AR26" s="10">
        <f>HLOOKUP('Display Sheet'!$D$6,'Def_JL_100%_3 years'!$C$9:$BF$77,$A26,FALSE)</f>
        <v>59.91</v>
      </c>
      <c r="AS26" s="10">
        <f>HLOOKUP('Display Sheet'!$D$6,'Def_JL_100%_4 years'!$C$9:$BF$77,$A26,FALSE)</f>
        <v>63.65</v>
      </c>
      <c r="AT26" s="10">
        <f>HLOOKUP('Display Sheet'!$D$6,'Def_JL_100%_5 years'!$C$9:$BF$77,$A26,FALSE)</f>
        <v>67.489999999999995</v>
      </c>
      <c r="AU26" s="10">
        <f>HLOOKUP('Display Sheet'!$D$6,'Def_JL_100%_6 years'!$C$9:$BF$77,$A26,FALSE)</f>
        <v>71.709999999999994</v>
      </c>
      <c r="AV26" s="10">
        <f>HLOOKUP('Display Sheet'!$D$6,'Def_JL_100%_7 years'!$C$9:$BF$77,$A26,FALSE)</f>
        <v>76.19</v>
      </c>
      <c r="AW26" s="10">
        <f>HLOOKUP('Display Sheet'!$D$6,'Def_JL_100%_8 years'!$C$9:$BF$77,$A26,FALSE)</f>
        <v>80.81</v>
      </c>
      <c r="AX26" s="10">
        <f>HLOOKUP('Display Sheet'!$D$6,'Def_JL_100%_9 years'!$C$9:$BF$77,$A26,FALSE)</f>
        <v>85.86</v>
      </c>
      <c r="AY26" s="10">
        <f>HLOOKUP('Display Sheet'!$D$6,'Def_JL_100%_10 years'!$C$9:$BF$77,$A26,FALSE)</f>
        <v>91.13</v>
      </c>
      <c r="AZ26" s="10">
        <f>HLOOKUP('Display Sheet'!$D$6,'JL 50%_ROC'!$C$9:$BF$77,$A26,FALSE)</f>
        <v>61.47</v>
      </c>
      <c r="BA26" s="10">
        <f>HLOOKUP('Display Sheet'!$D$6,'JL 100%_ROC'!$C$9:$BF$77,$A26,FALSE)</f>
        <v>54.78</v>
      </c>
      <c r="BB26" s="17">
        <v>47</v>
      </c>
    </row>
    <row r="27" spans="1:54" ht="15" thickBot="1">
      <c r="A27">
        <v>20</v>
      </c>
      <c r="B27" s="16">
        <v>36</v>
      </c>
      <c r="C27" s="74">
        <v>57.09</v>
      </c>
      <c r="D27" s="74">
        <v>54.71</v>
      </c>
      <c r="E27" s="74">
        <v>56.74</v>
      </c>
      <c r="F27" s="74">
        <v>57.07</v>
      </c>
      <c r="G27" s="74">
        <v>57</v>
      </c>
      <c r="H27" s="74">
        <v>56.91</v>
      </c>
      <c r="I27" s="74">
        <v>38.869999999999997</v>
      </c>
      <c r="J27" s="74">
        <v>32.04</v>
      </c>
      <c r="K27" s="74">
        <v>22.27</v>
      </c>
      <c r="L27" s="74">
        <v>39.619999999999997</v>
      </c>
      <c r="M27" s="74">
        <v>35.47</v>
      </c>
      <c r="N27" s="74">
        <v>31.46</v>
      </c>
      <c r="O27" s="74">
        <v>27.63</v>
      </c>
      <c r="P27" s="74">
        <v>24.01</v>
      </c>
      <c r="Q27" s="74">
        <v>54.71</v>
      </c>
      <c r="R27" s="74">
        <v>56.38</v>
      </c>
      <c r="S27" s="74">
        <v>59.89</v>
      </c>
      <c r="T27" s="74">
        <v>63.61</v>
      </c>
      <c r="U27" s="74">
        <v>67.55</v>
      </c>
      <c r="V27" s="74">
        <v>71.72</v>
      </c>
      <c r="W27" s="74">
        <v>76.13</v>
      </c>
      <c r="X27" s="74">
        <v>80.8</v>
      </c>
      <c r="Y27" s="74">
        <v>85.73</v>
      </c>
      <c r="Z27" s="74">
        <v>90.94</v>
      </c>
      <c r="AA27" s="10">
        <f>HLOOKUP('Display Sheet'!$D$6,'JL 50%'!$C$9:$BF$77,$A27,FALSE)</f>
        <v>63.99</v>
      </c>
      <c r="AB27" s="10">
        <f>HLOOKUP('Display Sheet'!$D$6,'JL 100%'!$C$9:$BF$77,$A27,FALSE)</f>
        <v>56.94</v>
      </c>
      <c r="AC27" s="10">
        <f>HLOOKUP('Display Sheet'!$D$6,'JL15_50%'!$C$9:$BF$77,$A27,FALSE)</f>
        <v>62.9</v>
      </c>
      <c r="AD27" s="10">
        <f>HLOOKUP('Display Sheet'!$D$6,'JL15_100%'!$C$9:$BF$77,$A27,FALSE)</f>
        <v>56.93</v>
      </c>
      <c r="AE27" s="10">
        <f>HLOOKUP('Display Sheet'!$D$6,'JL50%_3%_SI'!$C$9:$BF$77,$A27,FALSE)</f>
        <v>45.96</v>
      </c>
      <c r="AF27" s="10">
        <f>HLOOKUP('Display Sheet'!$D$6,'JL100%_3%_SI'!$C$9:$BF$77,$A27,FALSE)</f>
        <v>39.03</v>
      </c>
      <c r="AG27" s="10">
        <f>HLOOKUP('Display Sheet'!$D$6,'JL50%_5%_SI'!$C$9:$BF$77,$A27,FALSE)</f>
        <v>38.700000000000003</v>
      </c>
      <c r="AH27" s="10">
        <f>HLOOKUP('Display Sheet'!$D$6,'JL100%_5%_SI'!$C$9:$BF$77,$A27,FALSE)</f>
        <v>32.25</v>
      </c>
      <c r="AI27" s="10">
        <f>HLOOKUP('Display Sheet'!$D$6,'JL50%_10%_SI'!$C$9:$BF$77,$A27,FALSE)</f>
        <v>27.681051716130874</v>
      </c>
      <c r="AJ27" s="10">
        <f>HLOOKUP('Display Sheet'!$D$6,'JL100%_10%_SI'!$C$9:$BF$77,$A27,FALSE)</f>
        <v>22.48</v>
      </c>
      <c r="AK27" s="10">
        <f>HLOOKUP('Display Sheet'!$D$6,'JL100%_2%_CI'!$C$9:$BF$77,$A27,FALSE)</f>
        <v>39.949205333997007</v>
      </c>
      <c r="AL27" s="10">
        <f>HLOOKUP('Display Sheet'!$D$6,'JL100%_2.5%_CI'!$C$9:$BF$77,$A27,FALSE)</f>
        <v>35.907625238110782</v>
      </c>
      <c r="AM27" s="10">
        <f>HLOOKUP('Display Sheet'!$D$6,'JL100%_3%_CI'!$C$9:$BF$77,$A27,FALSE)</f>
        <v>32.004719346167796</v>
      </c>
      <c r="AN27" s="10">
        <f>HLOOKUP('Display Sheet'!$D$6,'JL100%_3.5%_CI'!$C$9:$BF$77,$A27,FALSE)</f>
        <v>28.269104942345312</v>
      </c>
      <c r="AO27" s="10">
        <f>HLOOKUP('Display Sheet'!$D$6,'JL100%_4%_CI'!$C$9:$BF$77,$A27,FALSE)</f>
        <v>24.729872304266124</v>
      </c>
      <c r="AP27" s="10">
        <f>HLOOKUP('Display Sheet'!$D$6,'Def_JL_100%_1 year'!$C$9:$BF$77,$A27,FALSE)</f>
        <v>54.98</v>
      </c>
      <c r="AQ27" s="10">
        <f>HLOOKUP('Display Sheet'!$D$6,'Def_JL_100%_2 years'!$C$9:$BF$77,$A27,FALSE)</f>
        <v>56.66</v>
      </c>
      <c r="AR27" s="10">
        <f>HLOOKUP('Display Sheet'!$D$6,'Def_JL_100%_3 years'!$C$9:$BF$77,$A27,FALSE)</f>
        <v>60.12</v>
      </c>
      <c r="AS27" s="10">
        <f>HLOOKUP('Display Sheet'!$D$6,'Def_JL_100%_4 years'!$C$9:$BF$77,$A27,FALSE)</f>
        <v>63.9</v>
      </c>
      <c r="AT27" s="10">
        <f>HLOOKUP('Display Sheet'!$D$6,'Def_JL_100%_5 years'!$C$9:$BF$77,$A27,FALSE)</f>
        <v>67.87</v>
      </c>
      <c r="AU27" s="10">
        <f>HLOOKUP('Display Sheet'!$D$6,'Def_JL_100%_6 years'!$C$9:$BF$77,$A27,FALSE)</f>
        <v>72.14</v>
      </c>
      <c r="AV27" s="10">
        <f>HLOOKUP('Display Sheet'!$D$6,'Def_JL_100%_7 years'!$C$9:$BF$77,$A27,FALSE)</f>
        <v>76.56</v>
      </c>
      <c r="AW27" s="10">
        <f>HLOOKUP('Display Sheet'!$D$6,'Def_JL_100%_8 years'!$C$9:$BF$77,$A27,FALSE)</f>
        <v>81.3</v>
      </c>
      <c r="AX27" s="10">
        <f>HLOOKUP('Display Sheet'!$D$6,'Def_JL_100%_9 years'!$C$9:$BF$77,$A27,FALSE)</f>
        <v>86.43</v>
      </c>
      <c r="AY27" s="10">
        <f>HLOOKUP('Display Sheet'!$D$6,'Def_JL_100%_10 years'!$C$9:$BF$77,$A27,FALSE)</f>
        <v>91.67</v>
      </c>
      <c r="AZ27" s="10">
        <f>HLOOKUP('Display Sheet'!$D$6,'JL 50%_ROC'!$C$9:$BF$77,$A27,FALSE)</f>
        <v>61.55</v>
      </c>
      <c r="BA27" s="10">
        <f>HLOOKUP('Display Sheet'!$D$6,'JL 100%_ROC'!$C$9:$BF$77,$A27,FALSE)</f>
        <v>54.98</v>
      </c>
      <c r="BB27" s="17">
        <v>48</v>
      </c>
    </row>
    <row r="28" spans="1:54" ht="15" thickBot="1">
      <c r="A28">
        <v>21</v>
      </c>
      <c r="B28" s="31">
        <v>37</v>
      </c>
      <c r="C28" s="74">
        <v>57.51</v>
      </c>
      <c r="D28" s="74">
        <v>54.89</v>
      </c>
      <c r="E28" s="74">
        <v>57.13</v>
      </c>
      <c r="F28" s="74">
        <v>57.48</v>
      </c>
      <c r="G28" s="74">
        <v>57.41</v>
      </c>
      <c r="H28" s="74">
        <v>57.3</v>
      </c>
      <c r="I28" s="74">
        <v>39.25</v>
      </c>
      <c r="J28" s="74">
        <v>32.450000000000003</v>
      </c>
      <c r="K28" s="74">
        <v>22.61</v>
      </c>
      <c r="L28" s="74">
        <v>40.14</v>
      </c>
      <c r="M28" s="74">
        <v>36.01</v>
      </c>
      <c r="N28" s="74">
        <v>32.020000000000003</v>
      </c>
      <c r="O28" s="74">
        <v>28.2</v>
      </c>
      <c r="P28" s="74">
        <v>24.59</v>
      </c>
      <c r="Q28" s="74">
        <v>54.89</v>
      </c>
      <c r="R28" s="74">
        <v>56.61</v>
      </c>
      <c r="S28" s="74">
        <v>60.16</v>
      </c>
      <c r="T28" s="74">
        <v>63.92</v>
      </c>
      <c r="U28" s="74">
        <v>67.91</v>
      </c>
      <c r="V28" s="74">
        <v>72.13</v>
      </c>
      <c r="W28" s="74">
        <v>76.61</v>
      </c>
      <c r="X28" s="74">
        <v>81.34</v>
      </c>
      <c r="Y28" s="74">
        <v>86.35</v>
      </c>
      <c r="Z28" s="74">
        <v>91.64</v>
      </c>
      <c r="AA28" s="10">
        <f>HLOOKUP('Display Sheet'!$D$6,'JL 50%'!$C$9:$BF$77,$A28,FALSE)</f>
        <v>64.25</v>
      </c>
      <c r="AB28" s="10">
        <f>HLOOKUP('Display Sheet'!$D$6,'JL 100%'!$C$9:$BF$77,$A28,FALSE)</f>
        <v>57.28</v>
      </c>
      <c r="AC28" s="10">
        <f>HLOOKUP('Display Sheet'!$D$6,'JL15_50%'!$C$9:$BF$77,$A28,FALSE)</f>
        <v>63.14</v>
      </c>
      <c r="AD28" s="10">
        <f>HLOOKUP('Display Sheet'!$D$6,'JL15_100%'!$C$9:$BF$77,$A28,FALSE)</f>
        <v>57.26</v>
      </c>
      <c r="AE28" s="10">
        <f>HLOOKUP('Display Sheet'!$D$6,'JL50%_3%_SI'!$C$9:$BF$77,$A28,FALSE)</f>
        <v>46.25</v>
      </c>
      <c r="AF28" s="10">
        <f>HLOOKUP('Display Sheet'!$D$6,'JL100%_3%_SI'!$C$9:$BF$77,$A28,FALSE)</f>
        <v>39.409999999999997</v>
      </c>
      <c r="AG28" s="10">
        <f>HLOOKUP('Display Sheet'!$D$6,'JL50%_5%_SI'!$C$9:$BF$77,$A28,FALSE)</f>
        <v>38.94</v>
      </c>
      <c r="AH28" s="10">
        <f>HLOOKUP('Display Sheet'!$D$6,'JL100%_5%_SI'!$C$9:$BF$77,$A28,FALSE)</f>
        <v>32.61</v>
      </c>
      <c r="AI28" s="10">
        <f>HLOOKUP('Display Sheet'!$D$6,'JL50%_10%_SI'!$C$9:$BF$77,$A28,FALSE)</f>
        <v>27.920895884460943</v>
      </c>
      <c r="AJ28" s="10">
        <f>HLOOKUP('Display Sheet'!$D$6,'JL100%_10%_SI'!$C$9:$BF$77,$A28,FALSE)</f>
        <v>22.78</v>
      </c>
      <c r="AK28" s="10">
        <f>HLOOKUP('Display Sheet'!$D$6,'JL100%_2%_CI'!$C$9:$BF$77,$A28,FALSE)</f>
        <v>40.406013070481592</v>
      </c>
      <c r="AL28" s="10">
        <f>HLOOKUP('Display Sheet'!$D$6,'JL100%_2.5%_CI'!$C$9:$BF$77,$A28,FALSE)</f>
        <v>36.391778241211554</v>
      </c>
      <c r="AM28" s="10">
        <f>HLOOKUP('Display Sheet'!$D$6,'JL100%_3%_CI'!$C$9:$BF$77,$A28,FALSE)</f>
        <v>32.513267086142285</v>
      </c>
      <c r="AN28" s="10">
        <f>HLOOKUP('Display Sheet'!$D$6,'JL100%_3.5%_CI'!$C$9:$BF$77,$A28,FALSE)</f>
        <v>28.797461497254027</v>
      </c>
      <c r="AO28" s="10">
        <f>HLOOKUP('Display Sheet'!$D$6,'JL100%_4%_CI'!$C$9:$BF$77,$A28,FALSE)</f>
        <v>25.271840174959646</v>
      </c>
      <c r="AP28" s="10">
        <f>HLOOKUP('Display Sheet'!$D$6,'Def_JL_100%_1 year'!$C$9:$BF$77,$A28,FALSE)</f>
        <v>55.12</v>
      </c>
      <c r="AQ28" s="10">
        <f>HLOOKUP('Display Sheet'!$D$6,'Def_JL_100%_2 years'!$C$9:$BF$77,$A28,FALSE)</f>
        <v>56.82</v>
      </c>
      <c r="AR28" s="10">
        <f>HLOOKUP('Display Sheet'!$D$6,'Def_JL_100%_3 years'!$C$9:$BF$77,$A28,FALSE)</f>
        <v>60.41</v>
      </c>
      <c r="AS28" s="10">
        <f>HLOOKUP('Display Sheet'!$D$6,'Def_JL_100%_4 years'!$C$9:$BF$77,$A28,FALSE)</f>
        <v>64.23</v>
      </c>
      <c r="AT28" s="10">
        <f>HLOOKUP('Display Sheet'!$D$6,'Def_JL_100%_5 years'!$C$9:$BF$77,$A28,FALSE)</f>
        <v>68.260000000000005</v>
      </c>
      <c r="AU28" s="10">
        <f>HLOOKUP('Display Sheet'!$D$6,'Def_JL_100%_6 years'!$C$9:$BF$77,$A28,FALSE)</f>
        <v>72.47</v>
      </c>
      <c r="AV28" s="10">
        <f>HLOOKUP('Display Sheet'!$D$6,'Def_JL_100%_7 years'!$C$9:$BF$77,$A28,FALSE)</f>
        <v>77.069999999999993</v>
      </c>
      <c r="AW28" s="10">
        <f>HLOOKUP('Display Sheet'!$D$6,'Def_JL_100%_8 years'!$C$9:$BF$77,$A28,FALSE)</f>
        <v>81.89</v>
      </c>
      <c r="AX28" s="10">
        <f>HLOOKUP('Display Sheet'!$D$6,'Def_JL_100%_9 years'!$C$9:$BF$77,$A28,FALSE)</f>
        <v>86.91</v>
      </c>
      <c r="AY28" s="10">
        <f>HLOOKUP('Display Sheet'!$D$6,'Def_JL_100%_10 years'!$C$9:$BF$77,$A28,FALSE)</f>
        <v>92.44</v>
      </c>
      <c r="AZ28" s="10">
        <f>HLOOKUP('Display Sheet'!$D$6,'JL 50%_ROC'!$C$9:$BF$77,$A28,FALSE)</f>
        <v>61.62</v>
      </c>
      <c r="BA28" s="10">
        <f>HLOOKUP('Display Sheet'!$D$6,'JL 100%_ROC'!$C$9:$BF$77,$A28,FALSE)</f>
        <v>55.12</v>
      </c>
      <c r="BB28" s="17">
        <v>49</v>
      </c>
    </row>
    <row r="29" spans="1:54" ht="15" thickBot="1">
      <c r="A29">
        <v>22</v>
      </c>
      <c r="B29" s="31">
        <v>38</v>
      </c>
      <c r="C29" s="74">
        <v>57.94</v>
      </c>
      <c r="D29" s="74">
        <v>55.07</v>
      </c>
      <c r="E29" s="74">
        <v>57.52</v>
      </c>
      <c r="F29" s="74">
        <v>57.91</v>
      </c>
      <c r="G29" s="74">
        <v>57.83</v>
      </c>
      <c r="H29" s="74">
        <v>57.71</v>
      </c>
      <c r="I29" s="74">
        <v>39.76</v>
      </c>
      <c r="J29" s="74">
        <v>32.880000000000003</v>
      </c>
      <c r="K29" s="74">
        <v>22.95</v>
      </c>
      <c r="L29" s="74">
        <v>40.67</v>
      </c>
      <c r="M29" s="74">
        <v>36.57</v>
      </c>
      <c r="N29" s="74">
        <v>32.6</v>
      </c>
      <c r="O29" s="74">
        <v>28.79</v>
      </c>
      <c r="P29" s="74">
        <v>25.18</v>
      </c>
      <c r="Q29" s="74">
        <v>55.07</v>
      </c>
      <c r="R29" s="74">
        <v>56.85</v>
      </c>
      <c r="S29" s="74">
        <v>60.44</v>
      </c>
      <c r="T29" s="74">
        <v>64.239999999999995</v>
      </c>
      <c r="U29" s="74">
        <v>68.28</v>
      </c>
      <c r="V29" s="74">
        <v>72.56</v>
      </c>
      <c r="W29" s="74">
        <v>77.099999999999994</v>
      </c>
      <c r="X29" s="74">
        <v>81.91</v>
      </c>
      <c r="Y29" s="74">
        <v>86.99</v>
      </c>
      <c r="Z29" s="74">
        <v>92.37</v>
      </c>
      <c r="AA29" s="10">
        <f>HLOOKUP('Display Sheet'!$D$6,'JL 50%'!$C$9:$BF$77,$A29,FALSE)</f>
        <v>64.510000000000005</v>
      </c>
      <c r="AB29" s="10">
        <f>HLOOKUP('Display Sheet'!$D$6,'JL 100%'!$C$9:$BF$77,$A29,FALSE)</f>
        <v>57.7</v>
      </c>
      <c r="AC29" s="10">
        <f>HLOOKUP('Display Sheet'!$D$6,'JL15_50%'!$C$9:$BF$77,$A29,FALSE)</f>
        <v>63.39</v>
      </c>
      <c r="AD29" s="10">
        <f>HLOOKUP('Display Sheet'!$D$6,'JL15_100%'!$C$9:$BF$77,$A29,FALSE)</f>
        <v>57.68</v>
      </c>
      <c r="AE29" s="10">
        <f>HLOOKUP('Display Sheet'!$D$6,'JL50%_3%_SI'!$C$9:$BF$77,$A29,FALSE)</f>
        <v>46.5</v>
      </c>
      <c r="AF29" s="10">
        <f>HLOOKUP('Display Sheet'!$D$6,'JL100%_3%_SI'!$C$9:$BF$77,$A29,FALSE)</f>
        <v>39.799999999999997</v>
      </c>
      <c r="AG29" s="10">
        <f>HLOOKUP('Display Sheet'!$D$6,'JL50%_5%_SI'!$C$9:$BF$77,$A29,FALSE)</f>
        <v>39.22</v>
      </c>
      <c r="AH29" s="10">
        <f>HLOOKUP('Display Sheet'!$D$6,'JL100%_5%_SI'!$C$9:$BF$77,$A29,FALSE)</f>
        <v>32.979999999999997</v>
      </c>
      <c r="AI29" s="10">
        <f>HLOOKUP('Display Sheet'!$D$6,'JL50%_10%_SI'!$C$9:$BF$77,$A29,FALSE)</f>
        <v>28.163436307277294</v>
      </c>
      <c r="AJ29" s="10">
        <f>HLOOKUP('Display Sheet'!$D$6,'JL100%_10%_SI'!$C$9:$BF$77,$A29,FALSE)</f>
        <v>23.09</v>
      </c>
      <c r="AK29" s="10">
        <f>HLOOKUP('Display Sheet'!$D$6,'JL100%_2%_CI'!$C$9:$BF$77,$A29,FALSE)</f>
        <v>40.868522276573763</v>
      </c>
      <c r="AL29" s="10">
        <f>HLOOKUP('Display Sheet'!$D$6,'JL100%_2.5%_CI'!$C$9:$BF$77,$A29,FALSE)</f>
        <v>36.881583971947848</v>
      </c>
      <c r="AM29" s="10">
        <f>HLOOKUP('Display Sheet'!$D$6,'JL100%_3%_CI'!$C$9:$BF$77,$A29,FALSE)</f>
        <v>33.027563759347515</v>
      </c>
      <c r="AN29" s="10">
        <f>HLOOKUP('Display Sheet'!$D$6,'JL100%_3.5%_CI'!$C$9:$BF$77,$A29,FALSE)</f>
        <v>29.331885089684199</v>
      </c>
      <c r="AO29" s="10">
        <f>HLOOKUP('Display Sheet'!$D$6,'JL100%_4%_CI'!$C$9:$BF$77,$A29,FALSE)</f>
        <v>25.820478822422828</v>
      </c>
      <c r="AP29" s="10">
        <f>HLOOKUP('Display Sheet'!$D$6,'Def_JL_100%_1 year'!$C$9:$BF$77,$A29,FALSE)</f>
        <v>55.32</v>
      </c>
      <c r="AQ29" s="10">
        <f>HLOOKUP('Display Sheet'!$D$6,'Def_JL_100%_2 years'!$C$9:$BF$77,$A29,FALSE)</f>
        <v>57.03</v>
      </c>
      <c r="AR29" s="10">
        <f>HLOOKUP('Display Sheet'!$D$6,'Def_JL_100%_3 years'!$C$9:$BF$77,$A29,FALSE)</f>
        <v>60.7</v>
      </c>
      <c r="AS29" s="10">
        <f>HLOOKUP('Display Sheet'!$D$6,'Def_JL_100%_4 years'!$C$9:$BF$77,$A29,FALSE)</f>
        <v>64.48</v>
      </c>
      <c r="AT29" s="10">
        <f>HLOOKUP('Display Sheet'!$D$6,'Def_JL_100%_5 years'!$C$9:$BF$77,$A29,FALSE)</f>
        <v>68.540000000000006</v>
      </c>
      <c r="AU29" s="10">
        <f>HLOOKUP('Display Sheet'!$D$6,'Def_JL_100%_6 years'!$C$9:$BF$77,$A29,FALSE)</f>
        <v>72.930000000000007</v>
      </c>
      <c r="AV29" s="10">
        <f>HLOOKUP('Display Sheet'!$D$6,'Def_JL_100%_7 years'!$C$9:$BF$77,$A29,FALSE)</f>
        <v>77.53</v>
      </c>
      <c r="AW29" s="10">
        <f>HLOOKUP('Display Sheet'!$D$6,'Def_JL_100%_8 years'!$C$9:$BF$77,$A29,FALSE)</f>
        <v>82.32</v>
      </c>
      <c r="AX29" s="10">
        <f>HLOOKUP('Display Sheet'!$D$6,'Def_JL_100%_9 years'!$C$9:$BF$77,$A29,FALSE)</f>
        <v>87.61</v>
      </c>
      <c r="AY29" s="10">
        <f>HLOOKUP('Display Sheet'!$D$6,'Def_JL_100%_10 years'!$C$9:$BF$77,$A29,FALSE)</f>
        <v>93.13</v>
      </c>
      <c r="AZ29" s="10">
        <f>HLOOKUP('Display Sheet'!$D$6,'JL 50%_ROC'!$C$9:$BF$77,$A29,FALSE)</f>
        <v>61.69</v>
      </c>
      <c r="BA29" s="10">
        <f>HLOOKUP('Display Sheet'!$D$6,'JL 100%_ROC'!$C$9:$BF$77,$A29,FALSE)</f>
        <v>55.32</v>
      </c>
      <c r="BB29" s="17">
        <v>50</v>
      </c>
    </row>
    <row r="30" spans="1:54" ht="15" thickBot="1">
      <c r="A30">
        <v>23</v>
      </c>
      <c r="B30" s="16">
        <v>39</v>
      </c>
      <c r="C30" s="74">
        <v>58.38</v>
      </c>
      <c r="D30" s="74">
        <v>55.26</v>
      </c>
      <c r="E30" s="74">
        <v>57.93</v>
      </c>
      <c r="F30" s="74">
        <v>58.35</v>
      </c>
      <c r="G30" s="74">
        <v>58.26</v>
      </c>
      <c r="H30" s="74">
        <v>58.13</v>
      </c>
      <c r="I30" s="74">
        <v>40.22</v>
      </c>
      <c r="J30" s="74">
        <v>33.32</v>
      </c>
      <c r="K30" s="74">
        <v>23.31</v>
      </c>
      <c r="L30" s="74">
        <v>41.22</v>
      </c>
      <c r="M30" s="74">
        <v>37.14</v>
      </c>
      <c r="N30" s="74">
        <v>33.19</v>
      </c>
      <c r="O30" s="74">
        <v>29.4</v>
      </c>
      <c r="P30" s="74">
        <v>25.79</v>
      </c>
      <c r="Q30" s="74">
        <v>55.26</v>
      </c>
      <c r="R30" s="74">
        <v>57.09</v>
      </c>
      <c r="S30" s="74">
        <v>60.72</v>
      </c>
      <c r="T30" s="74">
        <v>64.569999999999993</v>
      </c>
      <c r="U30" s="74">
        <v>68.66</v>
      </c>
      <c r="V30" s="74">
        <v>73.010000000000005</v>
      </c>
      <c r="W30" s="74">
        <v>77.61</v>
      </c>
      <c r="X30" s="74">
        <v>82.49</v>
      </c>
      <c r="Y30" s="74">
        <v>87.65</v>
      </c>
      <c r="Z30" s="74">
        <v>93.11</v>
      </c>
      <c r="AA30" s="10">
        <f>HLOOKUP('Display Sheet'!$D$6,'JL 50%'!$C$9:$BF$77,$A30,FALSE)</f>
        <v>64.77</v>
      </c>
      <c r="AB30" s="10">
        <f>HLOOKUP('Display Sheet'!$D$6,'JL 100%'!$C$9:$BF$77,$A30,FALSE)</f>
        <v>58.06</v>
      </c>
      <c r="AC30" s="10">
        <f>HLOOKUP('Display Sheet'!$D$6,'JL15_50%'!$C$9:$BF$77,$A30,FALSE)</f>
        <v>63.65</v>
      </c>
      <c r="AD30" s="10">
        <f>HLOOKUP('Display Sheet'!$D$6,'JL15_100%'!$C$9:$BF$77,$A30,FALSE)</f>
        <v>58.04</v>
      </c>
      <c r="AE30" s="10">
        <f>HLOOKUP('Display Sheet'!$D$6,'JL50%_3%_SI'!$C$9:$BF$77,$A30,FALSE)</f>
        <v>46.86</v>
      </c>
      <c r="AF30" s="10">
        <f>HLOOKUP('Display Sheet'!$D$6,'JL100%_3%_SI'!$C$9:$BF$77,$A30,FALSE)</f>
        <v>40.200000000000003</v>
      </c>
      <c r="AG30" s="10">
        <f>HLOOKUP('Display Sheet'!$D$6,'JL50%_5%_SI'!$C$9:$BF$77,$A30,FALSE)</f>
        <v>39.49</v>
      </c>
      <c r="AH30" s="10">
        <f>HLOOKUP('Display Sheet'!$D$6,'JL100%_5%_SI'!$C$9:$BF$77,$A30,FALSE)</f>
        <v>33.35</v>
      </c>
      <c r="AI30" s="10">
        <f>HLOOKUP('Display Sheet'!$D$6,'JL50%_10%_SI'!$C$9:$BF$77,$A30,FALSE)</f>
        <v>28.408465789194562</v>
      </c>
      <c r="AJ30" s="10">
        <f>HLOOKUP('Display Sheet'!$D$6,'JL100%_10%_SI'!$C$9:$BF$77,$A30,FALSE)</f>
        <v>23.4</v>
      </c>
      <c r="AK30" s="10">
        <f>HLOOKUP('Display Sheet'!$D$6,'JL100%_2%_CI'!$C$9:$BF$77,$A30,FALSE)</f>
        <v>41.336448409372785</v>
      </c>
      <c r="AL30" s="10">
        <f>HLOOKUP('Display Sheet'!$D$6,'JL100%_2.5%_CI'!$C$9:$BF$77,$A30,FALSE)</f>
        <v>37.376723229894893</v>
      </c>
      <c r="AM30" s="10">
        <f>HLOOKUP('Display Sheet'!$D$6,'JL100%_3%_CI'!$C$9:$BF$77,$A30,FALSE)</f>
        <v>33.547252343006583</v>
      </c>
      <c r="AN30" s="10">
        <f>HLOOKUP('Display Sheet'!$D$6,'JL100%_3.5%_CI'!$C$9:$BF$77,$A30,FALSE)</f>
        <v>29.871977039789382</v>
      </c>
      <c r="AO30" s="10">
        <f>HLOOKUP('Display Sheet'!$D$6,'JL100%_4%_CI'!$C$9:$BF$77,$A30,FALSE)</f>
        <v>26.375345329075298</v>
      </c>
      <c r="AP30" s="10">
        <f>HLOOKUP('Display Sheet'!$D$6,'Def_JL_100%_1 year'!$C$9:$BF$77,$A30,FALSE)</f>
        <v>55.49</v>
      </c>
      <c r="AQ30" s="10">
        <f>HLOOKUP('Display Sheet'!$D$6,'Def_JL_100%_2 years'!$C$9:$BF$77,$A30,FALSE)</f>
        <v>57.29</v>
      </c>
      <c r="AR30" s="10">
        <f>HLOOKUP('Display Sheet'!$D$6,'Def_JL_100%_3 years'!$C$9:$BF$77,$A30,FALSE)</f>
        <v>60.97</v>
      </c>
      <c r="AS30" s="10">
        <f>HLOOKUP('Display Sheet'!$D$6,'Def_JL_100%_4 years'!$C$9:$BF$77,$A30,FALSE)</f>
        <v>64.78</v>
      </c>
      <c r="AT30" s="10">
        <f>HLOOKUP('Display Sheet'!$D$6,'Def_JL_100%_5 years'!$C$9:$BF$77,$A30,FALSE)</f>
        <v>68.95</v>
      </c>
      <c r="AU30" s="10">
        <f>HLOOKUP('Display Sheet'!$D$6,'Def_JL_100%_6 years'!$C$9:$BF$77,$A30,FALSE)</f>
        <v>73.33</v>
      </c>
      <c r="AV30" s="10">
        <f>HLOOKUP('Display Sheet'!$D$6,'Def_JL_100%_7 years'!$C$9:$BF$77,$A30,FALSE)</f>
        <v>77.900000000000006</v>
      </c>
      <c r="AW30" s="10">
        <f>HLOOKUP('Display Sheet'!$D$6,'Def_JL_100%_8 years'!$C$9:$BF$77,$A30,FALSE)</f>
        <v>82.95</v>
      </c>
      <c r="AX30" s="10">
        <f>HLOOKUP('Display Sheet'!$D$6,'Def_JL_100%_9 years'!$C$9:$BF$77,$A30,FALSE)</f>
        <v>88.22</v>
      </c>
      <c r="AY30" s="10">
        <f>HLOOKUP('Display Sheet'!$D$6,'Def_JL_100%_10 years'!$C$9:$BF$77,$A30,FALSE)</f>
        <v>93.83</v>
      </c>
      <c r="AZ30" s="10">
        <f>HLOOKUP('Display Sheet'!$D$6,'JL 50%_ROC'!$C$9:$BF$77,$A30,FALSE)</f>
        <v>61.76</v>
      </c>
      <c r="BA30" s="10">
        <f>HLOOKUP('Display Sheet'!$D$6,'JL 100%_ROC'!$C$9:$BF$77,$A30,FALSE)</f>
        <v>55.49</v>
      </c>
      <c r="BB30" s="17">
        <v>51</v>
      </c>
    </row>
    <row r="31" spans="1:54" ht="15" thickBot="1">
      <c r="A31">
        <v>24</v>
      </c>
      <c r="B31" s="31">
        <v>40</v>
      </c>
      <c r="C31" s="74">
        <v>58.84</v>
      </c>
      <c r="D31" s="74">
        <v>55.44</v>
      </c>
      <c r="E31" s="74">
        <v>58.35</v>
      </c>
      <c r="F31" s="74">
        <v>58.8</v>
      </c>
      <c r="G31" s="74">
        <v>58.71</v>
      </c>
      <c r="H31" s="74">
        <v>58.56</v>
      </c>
      <c r="I31" s="74">
        <v>40.71</v>
      </c>
      <c r="J31" s="74">
        <v>33.770000000000003</v>
      </c>
      <c r="K31" s="74">
        <v>23.68</v>
      </c>
      <c r="L31" s="74">
        <v>41.78</v>
      </c>
      <c r="M31" s="74">
        <v>37.72</v>
      </c>
      <c r="N31" s="74">
        <v>33.79</v>
      </c>
      <c r="O31" s="74">
        <v>30.02</v>
      </c>
      <c r="P31" s="74">
        <v>26.42</v>
      </c>
      <c r="Q31" s="74">
        <v>55.44</v>
      </c>
      <c r="R31" s="74">
        <v>57.34</v>
      </c>
      <c r="S31" s="74">
        <v>61.01</v>
      </c>
      <c r="T31" s="74">
        <v>64.91</v>
      </c>
      <c r="U31" s="74">
        <v>69.06</v>
      </c>
      <c r="V31" s="74">
        <v>73.459999999999994</v>
      </c>
      <c r="W31" s="74">
        <v>78.13</v>
      </c>
      <c r="X31" s="74">
        <v>83.08</v>
      </c>
      <c r="Y31" s="74">
        <v>88.33</v>
      </c>
      <c r="Z31" s="74">
        <v>93.88</v>
      </c>
      <c r="AA31" s="10">
        <f>HLOOKUP('Display Sheet'!$D$6,'JL 50%'!$C$9:$BF$77,$A31,FALSE)</f>
        <v>65.03</v>
      </c>
      <c r="AB31" s="10">
        <f>HLOOKUP('Display Sheet'!$D$6,'JL 100%'!$C$9:$BF$77,$A31,FALSE)</f>
        <v>58.42</v>
      </c>
      <c r="AC31" s="10">
        <f>HLOOKUP('Display Sheet'!$D$6,'JL15_50%'!$C$9:$BF$77,$A31,FALSE)</f>
        <v>63.9</v>
      </c>
      <c r="AD31" s="10">
        <f>HLOOKUP('Display Sheet'!$D$6,'JL15_100%'!$C$9:$BF$77,$A31,FALSE)</f>
        <v>58.4</v>
      </c>
      <c r="AE31" s="10">
        <f>HLOOKUP('Display Sheet'!$D$6,'JL50%_3%_SI'!$C$9:$BF$77,$A31,FALSE)</f>
        <v>47.14</v>
      </c>
      <c r="AF31" s="10">
        <f>HLOOKUP('Display Sheet'!$D$6,'JL100%_3%_SI'!$C$9:$BF$77,$A31,FALSE)</f>
        <v>40.6</v>
      </c>
      <c r="AG31" s="10">
        <f>HLOOKUP('Display Sheet'!$D$6,'JL50%_5%_SI'!$C$9:$BF$77,$A31,FALSE)</f>
        <v>39.76</v>
      </c>
      <c r="AH31" s="10">
        <f>HLOOKUP('Display Sheet'!$D$6,'JL100%_5%_SI'!$C$9:$BF$77,$A31,FALSE)</f>
        <v>33.74</v>
      </c>
      <c r="AI31" s="10">
        <f>HLOOKUP('Display Sheet'!$D$6,'JL50%_10%_SI'!$C$9:$BF$77,$A31,FALSE)</f>
        <v>28.655761314863131</v>
      </c>
      <c r="AJ31" s="10">
        <f>HLOOKUP('Display Sheet'!$D$6,'JL100%_10%_SI'!$C$9:$BF$77,$A31,FALSE)</f>
        <v>23.71</v>
      </c>
      <c r="AK31" s="10">
        <f>HLOOKUP('Display Sheet'!$D$6,'JL100%_2%_CI'!$C$9:$BF$77,$A31,FALSE)</f>
        <v>41.809477869594879</v>
      </c>
      <c r="AL31" s="10">
        <f>HLOOKUP('Display Sheet'!$D$6,'JL100%_2.5%_CI'!$C$9:$BF$77,$A31,FALSE)</f>
        <v>37.876843629106538</v>
      </c>
      <c r="AM31" s="10">
        <f>HLOOKUP('Display Sheet'!$D$6,'JL100%_3%_CI'!$C$9:$BF$77,$A31,FALSE)</f>
        <v>34.071937868850867</v>
      </c>
      <c r="AN31" s="10">
        <f>HLOOKUP('Display Sheet'!$D$6,'JL100%_3.5%_CI'!$C$9:$BF$77,$A31,FALSE)</f>
        <v>30.417295195338689</v>
      </c>
      <c r="AO31" s="10">
        <f>HLOOKUP('Display Sheet'!$D$6,'JL100%_4%_CI'!$C$9:$BF$77,$A31,FALSE)</f>
        <v>26.935946774397923</v>
      </c>
      <c r="AP31" s="10">
        <f>HLOOKUP('Display Sheet'!$D$6,'Def_JL_100%_1 year'!$C$9:$BF$77,$A31,FALSE)</f>
        <v>55.72</v>
      </c>
      <c r="AQ31" s="10">
        <f>HLOOKUP('Display Sheet'!$D$6,'Def_JL_100%_2 years'!$C$9:$BF$77,$A31,FALSE)</f>
        <v>57.56</v>
      </c>
      <c r="AR31" s="10">
        <f>HLOOKUP('Display Sheet'!$D$6,'Def_JL_100%_3 years'!$C$9:$BF$77,$A31,FALSE)</f>
        <v>61.23</v>
      </c>
      <c r="AS31" s="10">
        <f>HLOOKUP('Display Sheet'!$D$6,'Def_JL_100%_4 years'!$C$9:$BF$77,$A31,FALSE)</f>
        <v>65.14</v>
      </c>
      <c r="AT31" s="10">
        <f>HLOOKUP('Display Sheet'!$D$6,'Def_JL_100%_5 years'!$C$9:$BF$77,$A31,FALSE)</f>
        <v>69.23</v>
      </c>
      <c r="AU31" s="10">
        <f>HLOOKUP('Display Sheet'!$D$6,'Def_JL_100%_6 years'!$C$9:$BF$77,$A31,FALSE)</f>
        <v>73.650000000000006</v>
      </c>
      <c r="AV31" s="10">
        <f>HLOOKUP('Display Sheet'!$D$6,'Def_JL_100%_7 years'!$C$9:$BF$77,$A31,FALSE)</f>
        <v>78.459999999999994</v>
      </c>
      <c r="AW31" s="10">
        <f>HLOOKUP('Display Sheet'!$D$6,'Def_JL_100%_8 years'!$C$9:$BF$77,$A31,FALSE)</f>
        <v>83.49</v>
      </c>
      <c r="AX31" s="10">
        <f>HLOOKUP('Display Sheet'!$D$6,'Def_JL_100%_9 years'!$C$9:$BF$77,$A31,FALSE)</f>
        <v>88.84</v>
      </c>
      <c r="AY31" s="10">
        <f>HLOOKUP('Display Sheet'!$D$6,'Def_JL_100%_10 years'!$C$9:$BF$77,$A31,FALSE)</f>
        <v>94.54</v>
      </c>
      <c r="AZ31" s="10">
        <f>HLOOKUP('Display Sheet'!$D$6,'JL 50%_ROC'!$C$9:$BF$77,$A31,FALSE)</f>
        <v>61.83</v>
      </c>
      <c r="BA31" s="10">
        <f>HLOOKUP('Display Sheet'!$D$6,'JL 100%_ROC'!$C$9:$BF$77,$A31,FALSE)</f>
        <v>55.72</v>
      </c>
      <c r="BB31" s="17">
        <v>52</v>
      </c>
    </row>
    <row r="32" spans="1:54" ht="15" thickBot="1">
      <c r="A32">
        <v>25</v>
      </c>
      <c r="B32" s="31">
        <v>41</v>
      </c>
      <c r="C32" s="74">
        <v>59.32</v>
      </c>
      <c r="D32" s="74">
        <v>55.63</v>
      </c>
      <c r="E32" s="74">
        <v>58.78</v>
      </c>
      <c r="F32" s="74">
        <v>59.28</v>
      </c>
      <c r="G32" s="74">
        <v>59.17</v>
      </c>
      <c r="H32" s="74">
        <v>59.01</v>
      </c>
      <c r="I32" s="74">
        <v>41.21</v>
      </c>
      <c r="J32" s="74">
        <v>34.24</v>
      </c>
      <c r="K32" s="74">
        <v>24.07</v>
      </c>
      <c r="L32" s="74">
        <v>42.36</v>
      </c>
      <c r="M32" s="74">
        <v>38.32</v>
      </c>
      <c r="N32" s="74">
        <v>34.409999999999997</v>
      </c>
      <c r="O32" s="74">
        <v>30.65</v>
      </c>
      <c r="P32" s="74">
        <v>27.07</v>
      </c>
      <c r="Q32" s="74">
        <v>55.63</v>
      </c>
      <c r="R32" s="74">
        <v>57.59</v>
      </c>
      <c r="S32" s="74">
        <v>61.31</v>
      </c>
      <c r="T32" s="74">
        <v>65.260000000000005</v>
      </c>
      <c r="U32" s="74">
        <v>69.459999999999994</v>
      </c>
      <c r="V32" s="74">
        <v>73.930000000000007</v>
      </c>
      <c r="W32" s="74">
        <v>78.67</v>
      </c>
      <c r="X32" s="74">
        <v>83.7</v>
      </c>
      <c r="Y32" s="74">
        <v>89.03</v>
      </c>
      <c r="Z32" s="74">
        <v>94.68</v>
      </c>
      <c r="AA32" s="10">
        <f>HLOOKUP('Display Sheet'!$D$6,'JL 50%'!$C$9:$BF$77,$A32,FALSE)</f>
        <v>65.290000000000006</v>
      </c>
      <c r="AB32" s="10">
        <f>HLOOKUP('Display Sheet'!$D$6,'JL 100%'!$C$9:$BF$77,$A32,FALSE)</f>
        <v>58.79</v>
      </c>
      <c r="AC32" s="10">
        <f>HLOOKUP('Display Sheet'!$D$6,'JL15_50%'!$C$9:$BF$77,$A32,FALSE)</f>
        <v>64.150000000000006</v>
      </c>
      <c r="AD32" s="10">
        <f>HLOOKUP('Display Sheet'!$D$6,'JL15_100%'!$C$9:$BF$77,$A32,FALSE)</f>
        <v>58.76</v>
      </c>
      <c r="AE32" s="10">
        <f>HLOOKUP('Display Sheet'!$D$6,'JL50%_3%_SI'!$C$9:$BF$77,$A32,FALSE)</f>
        <v>47.41</v>
      </c>
      <c r="AF32" s="10">
        <f>HLOOKUP('Display Sheet'!$D$6,'JL100%_3%_SI'!$C$9:$BF$77,$A32,FALSE)</f>
        <v>41</v>
      </c>
      <c r="AG32" s="10">
        <f>HLOOKUP('Display Sheet'!$D$6,'JL50%_5%_SI'!$C$9:$BF$77,$A32,FALSE)</f>
        <v>40.04</v>
      </c>
      <c r="AH32" s="10">
        <f>HLOOKUP('Display Sheet'!$D$6,'JL100%_5%_SI'!$C$9:$BF$77,$A32,FALSE)</f>
        <v>34.119999999999997</v>
      </c>
      <c r="AI32" s="10">
        <f>HLOOKUP('Display Sheet'!$D$6,'JL50%_10%_SI'!$C$9:$BF$77,$A32,FALSE)</f>
        <v>28.905080176647893</v>
      </c>
      <c r="AJ32" s="10">
        <f>HLOOKUP('Display Sheet'!$D$6,'JL100%_10%_SI'!$C$9:$BF$77,$A32,FALSE)</f>
        <v>24.04</v>
      </c>
      <c r="AK32" s="10">
        <f>HLOOKUP('Display Sheet'!$D$6,'JL100%_2%_CI'!$C$9:$BF$77,$A32,FALSE)</f>
        <v>42.287260040987057</v>
      </c>
      <c r="AL32" s="10">
        <f>HLOOKUP('Display Sheet'!$D$6,'JL100%_2.5%_CI'!$C$9:$BF$77,$A32,FALSE)</f>
        <v>38.381551792307306</v>
      </c>
      <c r="AM32" s="10">
        <f>HLOOKUP('Display Sheet'!$D$6,'JL100%_3%_CI'!$C$9:$BF$77,$A32,FALSE)</f>
        <v>34.601179799119784</v>
      </c>
      <c r="AN32" s="10">
        <f>HLOOKUP('Display Sheet'!$D$6,'JL100%_3.5%_CI'!$C$9:$BF$77,$A32,FALSE)</f>
        <v>30.967346500389514</v>
      </c>
      <c r="AO32" s="10">
        <f>HLOOKUP('Display Sheet'!$D$6,'JL100%_4%_CI'!$C$9:$BF$77,$A32,FALSE)</f>
        <v>27.50173298213954</v>
      </c>
      <c r="AP32" s="10">
        <f>HLOOKUP('Display Sheet'!$D$6,'Def_JL_100%_1 year'!$C$9:$BF$77,$A32,FALSE)</f>
        <v>55.84</v>
      </c>
      <c r="AQ32" s="10">
        <f>HLOOKUP('Display Sheet'!$D$6,'Def_JL_100%_2 years'!$C$9:$BF$77,$A32,FALSE)</f>
        <v>57.78</v>
      </c>
      <c r="AR32" s="10">
        <f>HLOOKUP('Display Sheet'!$D$6,'Def_JL_100%_3 years'!$C$9:$BF$77,$A32,FALSE)</f>
        <v>61.44</v>
      </c>
      <c r="AS32" s="10">
        <f>HLOOKUP('Display Sheet'!$D$6,'Def_JL_100%_4 years'!$C$9:$BF$77,$A32,FALSE)</f>
        <v>65.38</v>
      </c>
      <c r="AT32" s="10">
        <f>HLOOKUP('Display Sheet'!$D$6,'Def_JL_100%_5 years'!$C$9:$BF$77,$A32,FALSE)</f>
        <v>69.58</v>
      </c>
      <c r="AU32" s="10">
        <f>HLOOKUP('Display Sheet'!$D$6,'Def_JL_100%_6 years'!$C$9:$BF$77,$A32,FALSE)</f>
        <v>74.150000000000006</v>
      </c>
      <c r="AV32" s="10">
        <f>HLOOKUP('Display Sheet'!$D$6,'Def_JL_100%_7 years'!$C$9:$BF$77,$A32,FALSE)</f>
        <v>78.94</v>
      </c>
      <c r="AW32" s="10">
        <f>HLOOKUP('Display Sheet'!$D$6,'Def_JL_100%_8 years'!$C$9:$BF$77,$A32,FALSE)</f>
        <v>84.04</v>
      </c>
      <c r="AX32" s="10">
        <f>HLOOKUP('Display Sheet'!$D$6,'Def_JL_100%_9 years'!$C$9:$BF$77,$A32,FALSE)</f>
        <v>89.48</v>
      </c>
      <c r="AY32" s="10">
        <f>HLOOKUP('Display Sheet'!$D$6,'Def_JL_100%_10 years'!$C$9:$BF$77,$A32,FALSE)</f>
        <v>95.27</v>
      </c>
      <c r="AZ32" s="10">
        <f>HLOOKUP('Display Sheet'!$D$6,'JL 50%_ROC'!$C$9:$BF$77,$A32,FALSE)</f>
        <v>61.89</v>
      </c>
      <c r="BA32" s="10">
        <f>HLOOKUP('Display Sheet'!$D$6,'JL 100%_ROC'!$C$9:$BF$77,$A32,FALSE)</f>
        <v>55.84</v>
      </c>
      <c r="BB32" s="17">
        <v>53</v>
      </c>
    </row>
    <row r="33" spans="1:54" ht="15" thickBot="1">
      <c r="A33">
        <v>26</v>
      </c>
      <c r="B33" s="16">
        <v>42</v>
      </c>
      <c r="C33" s="74">
        <v>59.81</v>
      </c>
      <c r="D33" s="74">
        <v>55.82</v>
      </c>
      <c r="E33" s="74">
        <v>59.22</v>
      </c>
      <c r="F33" s="74">
        <v>59.77</v>
      </c>
      <c r="G33" s="74">
        <v>59.65</v>
      </c>
      <c r="H33" s="74">
        <v>59.47</v>
      </c>
      <c r="I33" s="74">
        <v>41.73</v>
      </c>
      <c r="J33" s="74">
        <v>34.729999999999997</v>
      </c>
      <c r="K33" s="74">
        <v>24.47</v>
      </c>
      <c r="L33" s="74">
        <v>42.96</v>
      </c>
      <c r="M33" s="74">
        <v>38.94</v>
      </c>
      <c r="N33" s="74">
        <v>35.049999999999997</v>
      </c>
      <c r="O33" s="74">
        <v>31.31</v>
      </c>
      <c r="P33" s="74">
        <v>27.73</v>
      </c>
      <c r="Q33" s="74">
        <v>55.82</v>
      </c>
      <c r="R33" s="74">
        <v>57.85</v>
      </c>
      <c r="S33" s="74">
        <v>61.61</v>
      </c>
      <c r="T33" s="74">
        <v>65.62</v>
      </c>
      <c r="U33" s="74">
        <v>69.88</v>
      </c>
      <c r="V33" s="74">
        <v>74.41</v>
      </c>
      <c r="W33" s="74">
        <v>79.22</v>
      </c>
      <c r="X33" s="74">
        <v>84.34</v>
      </c>
      <c r="Y33" s="74">
        <v>89.75</v>
      </c>
      <c r="Z33" s="74">
        <v>95.62</v>
      </c>
      <c r="AA33" s="10">
        <f>HLOOKUP('Display Sheet'!$D$6,'JL 50%'!$C$9:$BF$77,$A33,FALSE)</f>
        <v>65.56</v>
      </c>
      <c r="AB33" s="10">
        <f>HLOOKUP('Display Sheet'!$D$6,'JL 100%'!$C$9:$BF$77,$A33,FALSE)</f>
        <v>59.16</v>
      </c>
      <c r="AC33" s="10">
        <f>HLOOKUP('Display Sheet'!$D$6,'JL15_50%'!$C$9:$BF$77,$A33,FALSE)</f>
        <v>64.41</v>
      </c>
      <c r="AD33" s="10">
        <f>HLOOKUP('Display Sheet'!$D$6,'JL15_100%'!$C$9:$BF$77,$A33,FALSE)</f>
        <v>59.13</v>
      </c>
      <c r="AE33" s="10">
        <f>HLOOKUP('Display Sheet'!$D$6,'JL50%_3%_SI'!$C$9:$BF$77,$A33,FALSE)</f>
        <v>47.75</v>
      </c>
      <c r="AF33" s="10">
        <f>HLOOKUP('Display Sheet'!$D$6,'JL100%_3%_SI'!$C$9:$BF$77,$A33,FALSE)</f>
        <v>41.42</v>
      </c>
      <c r="AG33" s="10">
        <f>HLOOKUP('Display Sheet'!$D$6,'JL50%_5%_SI'!$C$9:$BF$77,$A33,FALSE)</f>
        <v>40.33</v>
      </c>
      <c r="AH33" s="10">
        <f>HLOOKUP('Display Sheet'!$D$6,'JL100%_5%_SI'!$C$9:$BF$77,$A33,FALSE)</f>
        <v>34.520000000000003</v>
      </c>
      <c r="AI33" s="10">
        <f>HLOOKUP('Display Sheet'!$D$6,'JL50%_10%_SI'!$C$9:$BF$77,$A33,FALSE)</f>
        <v>29.156168431923835</v>
      </c>
      <c r="AJ33" s="10">
        <f>HLOOKUP('Display Sheet'!$D$6,'JL100%_10%_SI'!$C$9:$BF$77,$A33,FALSE)</f>
        <v>24.36</v>
      </c>
      <c r="AK33" s="10">
        <f>HLOOKUP('Display Sheet'!$D$6,'JL100%_2%_CI'!$C$9:$BF$77,$A33,FALSE)</f>
        <v>42.7694230732303</v>
      </c>
      <c r="AL33" s="10">
        <f>HLOOKUP('Display Sheet'!$D$6,'JL100%_2.5%_CI'!$C$9:$BF$77,$A33,FALSE)</f>
        <v>38.890428879886166</v>
      </c>
      <c r="AM33" s="10">
        <f>HLOOKUP('Display Sheet'!$D$6,'JL100%_3%_CI'!$C$9:$BF$77,$A33,FALSE)</f>
        <v>35.134507181652339</v>
      </c>
      <c r="AN33" s="10">
        <f>HLOOKUP('Display Sheet'!$D$6,'JL100%_3.5%_CI'!$C$9:$BF$77,$A33,FALSE)</f>
        <v>31.521601632859692</v>
      </c>
      <c r="AO33" s="10">
        <f>HLOOKUP('Display Sheet'!$D$6,'JL100%_4%_CI'!$C$9:$BF$77,$A33,FALSE)</f>
        <v>28.072110471207516</v>
      </c>
      <c r="AP33" s="10">
        <f>HLOOKUP('Display Sheet'!$D$6,'Def_JL_100%_1 year'!$C$9:$BF$77,$A33,FALSE)</f>
        <v>56.08</v>
      </c>
      <c r="AQ33" s="10">
        <f>HLOOKUP('Display Sheet'!$D$6,'Def_JL_100%_2 years'!$C$9:$BF$77,$A33,FALSE)</f>
        <v>57.96</v>
      </c>
      <c r="AR33" s="10">
        <f>HLOOKUP('Display Sheet'!$D$6,'Def_JL_100%_3 years'!$C$9:$BF$77,$A33,FALSE)</f>
        <v>61.76</v>
      </c>
      <c r="AS33" s="10">
        <f>HLOOKUP('Display Sheet'!$D$6,'Def_JL_100%_4 years'!$C$9:$BF$77,$A33,FALSE)</f>
        <v>65.760000000000005</v>
      </c>
      <c r="AT33" s="10">
        <f>HLOOKUP('Display Sheet'!$D$6,'Def_JL_100%_5 years'!$C$9:$BF$77,$A33,FALSE)</f>
        <v>70.02</v>
      </c>
      <c r="AU33" s="10">
        <f>HLOOKUP('Display Sheet'!$D$6,'Def_JL_100%_6 years'!$C$9:$BF$77,$A33,FALSE)</f>
        <v>74.47</v>
      </c>
      <c r="AV33" s="10">
        <f>HLOOKUP('Display Sheet'!$D$6,'Def_JL_100%_7 years'!$C$9:$BF$77,$A33,FALSE)</f>
        <v>79.430000000000007</v>
      </c>
      <c r="AW33" s="10">
        <f>HLOOKUP('Display Sheet'!$D$6,'Def_JL_100%_8 years'!$C$9:$BF$77,$A33,FALSE)</f>
        <v>84.6</v>
      </c>
      <c r="AX33" s="10">
        <f>HLOOKUP('Display Sheet'!$D$6,'Def_JL_100%_9 years'!$C$9:$BF$77,$A33,FALSE)</f>
        <v>90.12</v>
      </c>
      <c r="AY33" s="10">
        <f>HLOOKUP('Display Sheet'!$D$6,'Def_JL_100%_10 years'!$C$9:$BF$77,$A33,FALSE)</f>
        <v>96.01</v>
      </c>
      <c r="AZ33" s="10">
        <f>HLOOKUP('Display Sheet'!$D$6,'JL 50%_ROC'!$C$9:$BF$77,$A33,FALSE)</f>
        <v>61.95</v>
      </c>
      <c r="BA33" s="10">
        <f>HLOOKUP('Display Sheet'!$D$6,'JL 100%_ROC'!$C$9:$BF$77,$A33,FALSE)</f>
        <v>56.08</v>
      </c>
      <c r="BB33" s="17">
        <v>54</v>
      </c>
    </row>
    <row r="34" spans="1:54" ht="15" thickBot="1">
      <c r="A34">
        <v>27</v>
      </c>
      <c r="B34" s="31">
        <v>43</v>
      </c>
      <c r="C34" s="74">
        <v>60.33</v>
      </c>
      <c r="D34" s="74">
        <v>56.01</v>
      </c>
      <c r="E34" s="74">
        <v>59.68</v>
      </c>
      <c r="F34" s="74">
        <v>60.28</v>
      </c>
      <c r="G34" s="74">
        <v>60.15</v>
      </c>
      <c r="H34" s="74">
        <v>59.94</v>
      </c>
      <c r="I34" s="74">
        <v>42.27</v>
      </c>
      <c r="J34" s="74">
        <v>35.229999999999997</v>
      </c>
      <c r="K34" s="74">
        <v>24.88</v>
      </c>
      <c r="L34" s="74">
        <v>43.57</v>
      </c>
      <c r="M34" s="74">
        <v>39.58</v>
      </c>
      <c r="N34" s="74">
        <v>35.71</v>
      </c>
      <c r="O34" s="74">
        <v>31.98</v>
      </c>
      <c r="P34" s="74">
        <v>28.41</v>
      </c>
      <c r="Q34" s="74">
        <v>56.01</v>
      </c>
      <c r="R34" s="74">
        <v>58.11</v>
      </c>
      <c r="S34" s="74">
        <v>61.92</v>
      </c>
      <c r="T34" s="74">
        <v>65.98</v>
      </c>
      <c r="U34" s="74">
        <v>70.31</v>
      </c>
      <c r="V34" s="74">
        <v>74.900000000000006</v>
      </c>
      <c r="W34" s="74">
        <v>79.790000000000006</v>
      </c>
      <c r="X34" s="74">
        <v>84.99</v>
      </c>
      <c r="Y34" s="74">
        <v>90.49</v>
      </c>
      <c r="Z34" s="74">
        <v>96.32</v>
      </c>
      <c r="AA34" s="10">
        <f>HLOOKUP('Display Sheet'!$D$6,'JL 50%'!$C$9:$BF$77,$A34,FALSE)</f>
        <v>65.83</v>
      </c>
      <c r="AB34" s="10">
        <f>HLOOKUP('Display Sheet'!$D$6,'JL 100%'!$C$9:$BF$77,$A34,FALSE)</f>
        <v>59.54</v>
      </c>
      <c r="AC34" s="10">
        <f>HLOOKUP('Display Sheet'!$D$6,'JL15_50%'!$C$9:$BF$77,$A34,FALSE)</f>
        <v>64.67</v>
      </c>
      <c r="AD34" s="10">
        <f>HLOOKUP('Display Sheet'!$D$6,'JL15_100%'!$C$9:$BF$77,$A34,FALSE)</f>
        <v>59.51</v>
      </c>
      <c r="AE34" s="10">
        <f>HLOOKUP('Display Sheet'!$D$6,'JL50%_3%_SI'!$C$9:$BF$77,$A34,FALSE)</f>
        <v>48</v>
      </c>
      <c r="AF34" s="10">
        <f>HLOOKUP('Display Sheet'!$D$6,'JL100%_3%_SI'!$C$9:$BF$77,$A34,FALSE)</f>
        <v>41.84</v>
      </c>
      <c r="AG34" s="10">
        <f>HLOOKUP('Display Sheet'!$D$6,'JL50%_5%_SI'!$C$9:$BF$77,$A34,FALSE)</f>
        <v>40.65</v>
      </c>
      <c r="AH34" s="10">
        <f>HLOOKUP('Display Sheet'!$D$6,'JL100%_5%_SI'!$C$9:$BF$77,$A34,FALSE)</f>
        <v>34.909999999999997</v>
      </c>
      <c r="AI34" s="10">
        <f>HLOOKUP('Display Sheet'!$D$6,'JL50%_10%_SI'!$C$9:$BF$77,$A34,FALSE)</f>
        <v>29.408650076638416</v>
      </c>
      <c r="AJ34" s="10">
        <f>HLOOKUP('Display Sheet'!$D$6,'JL100%_10%_SI'!$C$9:$BF$77,$A34,FALSE)</f>
        <v>24.7</v>
      </c>
      <c r="AK34" s="10">
        <f>HLOOKUP('Display Sheet'!$D$6,'JL100%_2%_CI'!$C$9:$BF$77,$A34,FALSE)</f>
        <v>43.255356175387604</v>
      </c>
      <c r="AL34" s="10">
        <f>HLOOKUP('Display Sheet'!$D$6,'JL100%_2.5%_CI'!$C$9:$BF$77,$A34,FALSE)</f>
        <v>39.402816914958166</v>
      </c>
      <c r="AM34" s="10">
        <f>HLOOKUP('Display Sheet'!$D$6,'JL100%_3%_CI'!$C$9:$BF$77,$A34,FALSE)</f>
        <v>35.671210308235601</v>
      </c>
      <c r="AN34" s="10">
        <f>HLOOKUP('Display Sheet'!$D$6,'JL100%_3.5%_CI'!$C$9:$BF$77,$A34,FALSE)</f>
        <v>32.079293370123523</v>
      </c>
      <c r="AO34" s="10">
        <f>HLOOKUP('Display Sheet'!$D$6,'JL100%_4%_CI'!$C$9:$BF$77,$A34,FALSE)</f>
        <v>28.646248918921621</v>
      </c>
      <c r="AP34" s="10">
        <f>HLOOKUP('Display Sheet'!$D$6,'Def_JL_100%_1 year'!$C$9:$BF$77,$A34,FALSE)</f>
        <v>56.22</v>
      </c>
      <c r="AQ34" s="10">
        <f>HLOOKUP('Display Sheet'!$D$6,'Def_JL_100%_2 years'!$C$9:$BF$77,$A34,FALSE)</f>
        <v>58.24</v>
      </c>
      <c r="AR34" s="10">
        <f>HLOOKUP('Display Sheet'!$D$6,'Def_JL_100%_3 years'!$C$9:$BF$77,$A34,FALSE)</f>
        <v>62.03</v>
      </c>
      <c r="AS34" s="10">
        <f>HLOOKUP('Display Sheet'!$D$6,'Def_JL_100%_4 years'!$C$9:$BF$77,$A34,FALSE)</f>
        <v>65.989999999999995</v>
      </c>
      <c r="AT34" s="10">
        <f>HLOOKUP('Display Sheet'!$D$6,'Def_JL_100%_5 years'!$C$9:$BF$77,$A34,FALSE)</f>
        <v>70.290000000000006</v>
      </c>
      <c r="AU34" s="10">
        <f>HLOOKUP('Display Sheet'!$D$6,'Def_JL_100%_6 years'!$C$9:$BF$77,$A34,FALSE)</f>
        <v>75</v>
      </c>
      <c r="AV34" s="10">
        <f>HLOOKUP('Display Sheet'!$D$6,'Def_JL_100%_7 years'!$C$9:$BF$77,$A34,FALSE)</f>
        <v>79.92</v>
      </c>
      <c r="AW34" s="10">
        <f>HLOOKUP('Display Sheet'!$D$6,'Def_JL_100%_8 years'!$C$9:$BF$77,$A34,FALSE)</f>
        <v>85.17</v>
      </c>
      <c r="AX34" s="10">
        <f>HLOOKUP('Display Sheet'!$D$6,'Def_JL_100%_9 years'!$C$9:$BF$77,$A34,FALSE)</f>
        <v>90.78</v>
      </c>
      <c r="AY34" s="10">
        <f>HLOOKUP('Display Sheet'!$D$6,'Def_JL_100%_10 years'!$C$9:$BF$77,$A34,FALSE)</f>
        <v>96.77</v>
      </c>
      <c r="AZ34" s="10">
        <f>HLOOKUP('Display Sheet'!$D$6,'JL 50%_ROC'!$C$9:$BF$77,$A34,FALSE)</f>
        <v>62.01</v>
      </c>
      <c r="BA34" s="10">
        <f>HLOOKUP('Display Sheet'!$D$6,'JL 100%_ROC'!$C$9:$BF$77,$A34,FALSE)</f>
        <v>56.22</v>
      </c>
      <c r="BB34" s="17">
        <v>55</v>
      </c>
    </row>
    <row r="35" spans="1:54" ht="15" thickBot="1">
      <c r="A35">
        <v>28</v>
      </c>
      <c r="B35" s="31">
        <v>44</v>
      </c>
      <c r="C35" s="74">
        <v>60.93</v>
      </c>
      <c r="D35" s="74">
        <v>56.2</v>
      </c>
      <c r="E35" s="74">
        <v>60.15</v>
      </c>
      <c r="F35" s="74">
        <v>60.88</v>
      </c>
      <c r="G35" s="74">
        <v>60.66</v>
      </c>
      <c r="H35" s="74">
        <v>60.43</v>
      </c>
      <c r="I35" s="74">
        <v>42.82</v>
      </c>
      <c r="J35" s="74">
        <v>35.76</v>
      </c>
      <c r="K35" s="74">
        <v>25.32</v>
      </c>
      <c r="L35" s="74">
        <v>44.21</v>
      </c>
      <c r="M35" s="74">
        <v>40.24</v>
      </c>
      <c r="N35" s="74">
        <v>36.39</v>
      </c>
      <c r="O35" s="74">
        <v>32.67</v>
      </c>
      <c r="P35" s="74">
        <v>29.12</v>
      </c>
      <c r="Q35" s="74">
        <v>56.2</v>
      </c>
      <c r="R35" s="74">
        <v>58.38</v>
      </c>
      <c r="S35" s="74">
        <v>62.24</v>
      </c>
      <c r="T35" s="74">
        <v>66.36</v>
      </c>
      <c r="U35" s="74">
        <v>70.739999999999995</v>
      </c>
      <c r="V35" s="74">
        <v>75.41</v>
      </c>
      <c r="W35" s="74">
        <v>80.38</v>
      </c>
      <c r="X35" s="74">
        <v>85.66</v>
      </c>
      <c r="Y35" s="74">
        <v>91.25</v>
      </c>
      <c r="Z35" s="74">
        <v>97.29</v>
      </c>
      <c r="AA35" s="10">
        <f>HLOOKUP('Display Sheet'!$D$6,'JL 50%'!$C$9:$BF$77,$A35,FALSE)</f>
        <v>66.099999999999994</v>
      </c>
      <c r="AB35" s="10">
        <f>HLOOKUP('Display Sheet'!$D$6,'JL 100%'!$C$9:$BF$77,$A35,FALSE)</f>
        <v>59.93</v>
      </c>
      <c r="AC35" s="10">
        <f>HLOOKUP('Display Sheet'!$D$6,'JL15_50%'!$C$9:$BF$77,$A35,FALSE)</f>
        <v>64.930000000000007</v>
      </c>
      <c r="AD35" s="10">
        <f>HLOOKUP('Display Sheet'!$D$6,'JL15_100%'!$C$9:$BF$77,$A35,FALSE)</f>
        <v>59.88</v>
      </c>
      <c r="AE35" s="10">
        <f>HLOOKUP('Display Sheet'!$D$6,'JL50%_3%_SI'!$C$9:$BF$77,$A35,FALSE)</f>
        <v>48.29</v>
      </c>
      <c r="AF35" s="10">
        <f>HLOOKUP('Display Sheet'!$D$6,'JL100%_3%_SI'!$C$9:$BF$77,$A35,FALSE)</f>
        <v>42.26</v>
      </c>
      <c r="AG35" s="10">
        <f>HLOOKUP('Display Sheet'!$D$6,'JL50%_5%_SI'!$C$9:$BF$77,$A35,FALSE)</f>
        <v>40.950000000000003</v>
      </c>
      <c r="AH35" s="10">
        <f>HLOOKUP('Display Sheet'!$D$6,'JL100%_5%_SI'!$C$9:$BF$77,$A35,FALSE)</f>
        <v>35.32</v>
      </c>
      <c r="AI35" s="10">
        <f>HLOOKUP('Display Sheet'!$D$6,'JL50%_10%_SI'!$C$9:$BF$77,$A35,FALSE)</f>
        <v>29.662285506093063</v>
      </c>
      <c r="AJ35" s="10">
        <f>HLOOKUP('Display Sheet'!$D$6,'JL100%_10%_SI'!$C$9:$BF$77,$A35,FALSE)</f>
        <v>25.04</v>
      </c>
      <c r="AK35" s="10">
        <f>HLOOKUP('Display Sheet'!$D$6,'JL100%_2%_CI'!$C$9:$BF$77,$A35,FALSE)</f>
        <v>43.744712931907621</v>
      </c>
      <c r="AL35" s="10">
        <f>HLOOKUP('Display Sheet'!$D$6,'JL100%_2.5%_CI'!$C$9:$BF$77,$A35,FALSE)</f>
        <v>39.918313021100069</v>
      </c>
      <c r="AM35" s="10">
        <f>HLOOKUP('Display Sheet'!$D$6,'JL100%_3%_CI'!$C$9:$BF$77,$A35,FALSE)</f>
        <v>36.210822779806755</v>
      </c>
      <c r="AN35" s="10">
        <f>HLOOKUP('Display Sheet'!$D$6,'JL100%_3.5%_CI'!$C$9:$BF$77,$A35,FALSE)</f>
        <v>32.639883172284208</v>
      </c>
      <c r="AO35" s="10">
        <f>HLOOKUP('Display Sheet'!$D$6,'JL100%_4%_CI'!$C$9:$BF$77,$A35,FALSE)</f>
        <v>29.223528854882414</v>
      </c>
      <c r="AP35" s="10">
        <f>HLOOKUP('Display Sheet'!$D$6,'Def_JL_100%_1 year'!$C$9:$BF$77,$A35,FALSE)</f>
        <v>56.39</v>
      </c>
      <c r="AQ35" s="10">
        <f>HLOOKUP('Display Sheet'!$D$6,'Def_JL_100%_2 years'!$C$9:$BF$77,$A35,FALSE)</f>
        <v>58.41</v>
      </c>
      <c r="AR35" s="10">
        <f>HLOOKUP('Display Sheet'!$D$6,'Def_JL_100%_3 years'!$C$9:$BF$77,$A35,FALSE)</f>
        <v>62.23</v>
      </c>
      <c r="AS35" s="10">
        <f>HLOOKUP('Display Sheet'!$D$6,'Def_JL_100%_4 years'!$C$9:$BF$77,$A35,FALSE)</f>
        <v>66.39</v>
      </c>
      <c r="AT35" s="10">
        <f>HLOOKUP('Display Sheet'!$D$6,'Def_JL_100%_5 years'!$C$9:$BF$77,$A35,FALSE)</f>
        <v>70.760000000000005</v>
      </c>
      <c r="AU35" s="10">
        <f>HLOOKUP('Display Sheet'!$D$6,'Def_JL_100%_6 years'!$C$9:$BF$77,$A35,FALSE)</f>
        <v>75.430000000000007</v>
      </c>
      <c r="AV35" s="10">
        <f>HLOOKUP('Display Sheet'!$D$6,'Def_JL_100%_7 years'!$C$9:$BF$77,$A35,FALSE)</f>
        <v>80.42</v>
      </c>
      <c r="AW35" s="10">
        <f>HLOOKUP('Display Sheet'!$D$6,'Def_JL_100%_8 years'!$C$9:$BF$77,$A35,FALSE)</f>
        <v>85.75</v>
      </c>
      <c r="AX35" s="10">
        <f>HLOOKUP('Display Sheet'!$D$6,'Def_JL_100%_9 years'!$C$9:$BF$77,$A35,FALSE)</f>
        <v>91.45</v>
      </c>
      <c r="AY35" s="10">
        <f>HLOOKUP('Display Sheet'!$D$6,'Def_JL_100%_10 years'!$C$9:$BF$77,$A35,FALSE)</f>
        <v>97.54</v>
      </c>
      <c r="AZ35" s="10">
        <f>HLOOKUP('Display Sheet'!$D$6,'JL 50%_ROC'!$C$9:$BF$77,$A35,FALSE)</f>
        <v>62.06</v>
      </c>
      <c r="BA35" s="10">
        <f>HLOOKUP('Display Sheet'!$D$6,'JL 100%_ROC'!$C$9:$BF$77,$A35,FALSE)</f>
        <v>56.39</v>
      </c>
      <c r="BB35" s="17">
        <v>56</v>
      </c>
    </row>
    <row r="36" spans="1:54" ht="15" thickBot="1">
      <c r="A36">
        <v>29</v>
      </c>
      <c r="B36" s="16">
        <v>45</v>
      </c>
      <c r="C36" s="74">
        <v>61.42</v>
      </c>
      <c r="D36" s="74">
        <v>56.4</v>
      </c>
      <c r="E36" s="74">
        <v>60.63</v>
      </c>
      <c r="F36" s="74">
        <v>61.36</v>
      </c>
      <c r="G36" s="74">
        <v>61.27</v>
      </c>
      <c r="H36" s="74">
        <v>60.94</v>
      </c>
      <c r="I36" s="74">
        <v>43.4</v>
      </c>
      <c r="J36" s="74">
        <v>36.299999999999997</v>
      </c>
      <c r="K36" s="74">
        <v>25.76</v>
      </c>
      <c r="L36" s="74">
        <v>44.86</v>
      </c>
      <c r="M36" s="74">
        <v>40.92</v>
      </c>
      <c r="N36" s="74">
        <v>37.08</v>
      </c>
      <c r="O36" s="74">
        <v>33.380000000000003</v>
      </c>
      <c r="P36" s="74">
        <v>29.84</v>
      </c>
      <c r="Q36" s="74">
        <v>56.4</v>
      </c>
      <c r="R36" s="74">
        <v>58.65</v>
      </c>
      <c r="S36" s="74">
        <v>62.56</v>
      </c>
      <c r="T36" s="74">
        <v>66.739999999999995</v>
      </c>
      <c r="U36" s="74">
        <v>71.19</v>
      </c>
      <c r="V36" s="74">
        <v>75.930000000000007</v>
      </c>
      <c r="W36" s="74">
        <v>80.98</v>
      </c>
      <c r="X36" s="74">
        <v>86.34</v>
      </c>
      <c r="Y36" s="74">
        <v>92.03</v>
      </c>
      <c r="Z36" s="74">
        <v>98.06</v>
      </c>
      <c r="AA36" s="10">
        <f>HLOOKUP('Display Sheet'!$D$6,'JL 50%'!$C$9:$BF$77,$A36,FALSE)</f>
        <v>66.37</v>
      </c>
      <c r="AB36" s="10">
        <f>HLOOKUP('Display Sheet'!$D$6,'JL 100%'!$C$9:$BF$77,$A36,FALSE)</f>
        <v>60.31</v>
      </c>
      <c r="AC36" s="10">
        <f>HLOOKUP('Display Sheet'!$D$6,'JL15_50%'!$C$9:$BF$77,$A36,FALSE)</f>
        <v>65.19</v>
      </c>
      <c r="AD36" s="10">
        <f>HLOOKUP('Display Sheet'!$D$6,'JL15_100%'!$C$9:$BF$77,$A36,FALSE)</f>
        <v>60.27</v>
      </c>
      <c r="AE36" s="10">
        <f>HLOOKUP('Display Sheet'!$D$6,'JL50%_3%_SI'!$C$9:$BF$77,$A36,FALSE)</f>
        <v>48.57</v>
      </c>
      <c r="AF36" s="10">
        <f>HLOOKUP('Display Sheet'!$D$6,'JL100%_3%_SI'!$C$9:$BF$77,$A36,FALSE)</f>
        <v>42.69</v>
      </c>
      <c r="AG36" s="10">
        <f>HLOOKUP('Display Sheet'!$D$6,'JL50%_5%_SI'!$C$9:$BF$77,$A36,FALSE)</f>
        <v>41.24</v>
      </c>
      <c r="AH36" s="10">
        <f>HLOOKUP('Display Sheet'!$D$6,'JL100%_5%_SI'!$C$9:$BF$77,$A36,FALSE)</f>
        <v>35.729999999999997</v>
      </c>
      <c r="AI36" s="10">
        <f>HLOOKUP('Display Sheet'!$D$6,'JL50%_10%_SI'!$C$9:$BF$77,$A36,FALSE)</f>
        <v>29.916923574014515</v>
      </c>
      <c r="AJ36" s="10">
        <f>HLOOKUP('Display Sheet'!$D$6,'JL100%_10%_SI'!$C$9:$BF$77,$A36,FALSE)</f>
        <v>25.38</v>
      </c>
      <c r="AK36" s="10">
        <f>HLOOKUP('Display Sheet'!$D$6,'JL100%_2%_CI'!$C$9:$BF$77,$A36,FALSE)</f>
        <v>44.23732436642225</v>
      </c>
      <c r="AL36" s="10">
        <f>HLOOKUP('Display Sheet'!$D$6,'JL100%_2.5%_CI'!$C$9:$BF$77,$A36,FALSE)</f>
        <v>40.436685215993826</v>
      </c>
      <c r="AM36" s="10">
        <f>HLOOKUP('Display Sheet'!$D$6,'JL100%_3%_CI'!$C$9:$BF$77,$A36,FALSE)</f>
        <v>36.753040962489102</v>
      </c>
      <c r="AN36" s="10">
        <f>HLOOKUP('Display Sheet'!$D$6,'JL100%_3.5%_CI'!$C$9:$BF$77,$A36,FALSE)</f>
        <v>33.202985275375475</v>
      </c>
      <c r="AO36" s="10">
        <f>HLOOKUP('Display Sheet'!$D$6,'JL100%_4%_CI'!$C$9:$BF$77,$A36,FALSE)</f>
        <v>29.803471352070165</v>
      </c>
      <c r="AP36" s="10">
        <f>HLOOKUP('Display Sheet'!$D$6,'Def_JL_100%_1 year'!$C$9:$BF$77,$A36,FALSE)</f>
        <v>56.56</v>
      </c>
      <c r="AQ36" s="10">
        <f>HLOOKUP('Display Sheet'!$D$6,'Def_JL_100%_2 years'!$C$9:$BF$77,$A36,FALSE)</f>
        <v>58.7</v>
      </c>
      <c r="AR36" s="10">
        <f>HLOOKUP('Display Sheet'!$D$6,'Def_JL_100%_3 years'!$C$9:$BF$77,$A36,FALSE)</f>
        <v>62.57</v>
      </c>
      <c r="AS36" s="10">
        <f>HLOOKUP('Display Sheet'!$D$6,'Def_JL_100%_4 years'!$C$9:$BF$77,$A36,FALSE)</f>
        <v>66.61</v>
      </c>
      <c r="AT36" s="10">
        <f>HLOOKUP('Display Sheet'!$D$6,'Def_JL_100%_5 years'!$C$9:$BF$77,$A36,FALSE)</f>
        <v>71.13</v>
      </c>
      <c r="AU36" s="10">
        <f>HLOOKUP('Display Sheet'!$D$6,'Def_JL_100%_6 years'!$C$9:$BF$77,$A36,FALSE)</f>
        <v>75.86</v>
      </c>
      <c r="AV36" s="10">
        <f>HLOOKUP('Display Sheet'!$D$6,'Def_JL_100%_7 years'!$C$9:$BF$77,$A36,FALSE)</f>
        <v>80.92</v>
      </c>
      <c r="AW36" s="10">
        <f>HLOOKUP('Display Sheet'!$D$6,'Def_JL_100%_8 years'!$C$9:$BF$77,$A36,FALSE)</f>
        <v>86.33</v>
      </c>
      <c r="AX36" s="10">
        <f>HLOOKUP('Display Sheet'!$D$6,'Def_JL_100%_9 years'!$C$9:$BF$77,$A36,FALSE)</f>
        <v>92.13</v>
      </c>
      <c r="AY36" s="10">
        <f>HLOOKUP('Display Sheet'!$D$6,'Def_JL_100%_10 years'!$C$9:$BF$77,$A36,FALSE)</f>
        <v>98.32</v>
      </c>
      <c r="AZ36" s="10">
        <f>HLOOKUP('Display Sheet'!$D$6,'JL 50%_ROC'!$C$9:$BF$77,$A36,FALSE)</f>
        <v>62.11</v>
      </c>
      <c r="BA36" s="10">
        <f>HLOOKUP('Display Sheet'!$D$6,'JL 100%_ROC'!$C$9:$BF$77,$A36,FALSE)</f>
        <v>56.56</v>
      </c>
      <c r="BB36" s="17">
        <v>57</v>
      </c>
    </row>
    <row r="37" spans="1:54" ht="15" thickBot="1">
      <c r="A37">
        <v>30</v>
      </c>
      <c r="B37" s="31">
        <v>46</v>
      </c>
      <c r="C37" s="74">
        <v>62.03</v>
      </c>
      <c r="D37" s="74">
        <v>56.59</v>
      </c>
      <c r="E37" s="74">
        <v>61.13</v>
      </c>
      <c r="F37" s="74">
        <v>61.97</v>
      </c>
      <c r="G37" s="74">
        <v>61.75</v>
      </c>
      <c r="H37" s="74">
        <v>61.46</v>
      </c>
      <c r="I37" s="74">
        <v>44</v>
      </c>
      <c r="J37" s="74">
        <v>36.869999999999997</v>
      </c>
      <c r="K37" s="74">
        <v>26.23</v>
      </c>
      <c r="L37" s="74">
        <v>45.54</v>
      </c>
      <c r="M37" s="74">
        <v>41.62</v>
      </c>
      <c r="N37" s="74">
        <v>37.799999999999997</v>
      </c>
      <c r="O37" s="74">
        <v>34.119999999999997</v>
      </c>
      <c r="P37" s="74">
        <v>30.58</v>
      </c>
      <c r="Q37" s="74">
        <v>56.59</v>
      </c>
      <c r="R37" s="74">
        <v>58.92</v>
      </c>
      <c r="S37" s="74">
        <v>62.89</v>
      </c>
      <c r="T37" s="74">
        <v>67.13</v>
      </c>
      <c r="U37" s="74">
        <v>71.650000000000006</v>
      </c>
      <c r="V37" s="74">
        <v>76.459999999999994</v>
      </c>
      <c r="W37" s="74">
        <v>81.59</v>
      </c>
      <c r="X37" s="74">
        <v>87.04</v>
      </c>
      <c r="Y37" s="74">
        <v>92.95</v>
      </c>
      <c r="Z37" s="74">
        <v>99.04</v>
      </c>
      <c r="AA37" s="10">
        <f>HLOOKUP('Display Sheet'!$D$6,'JL 50%'!$C$9:$BF$77,$A37,FALSE)</f>
        <v>66.64</v>
      </c>
      <c r="AB37" s="10">
        <f>HLOOKUP('Display Sheet'!$D$6,'JL 100%'!$C$9:$BF$77,$A37,FALSE)</f>
        <v>60.71</v>
      </c>
      <c r="AC37" s="10">
        <f>HLOOKUP('Display Sheet'!$D$6,'JL15_50%'!$C$9:$BF$77,$A37,FALSE)</f>
        <v>65.45</v>
      </c>
      <c r="AD37" s="10">
        <f>HLOOKUP('Display Sheet'!$D$6,'JL15_100%'!$C$9:$BF$77,$A37,FALSE)</f>
        <v>60.65</v>
      </c>
      <c r="AE37" s="10">
        <f>HLOOKUP('Display Sheet'!$D$6,'JL50%_3%_SI'!$C$9:$BF$77,$A37,FALSE)</f>
        <v>48.85</v>
      </c>
      <c r="AF37" s="10">
        <f>HLOOKUP('Display Sheet'!$D$6,'JL100%_3%_SI'!$C$9:$BF$77,$A37,FALSE)</f>
        <v>43.12</v>
      </c>
      <c r="AG37" s="10">
        <f>HLOOKUP('Display Sheet'!$D$6,'JL50%_5%_SI'!$C$9:$BF$77,$A37,FALSE)</f>
        <v>41.54</v>
      </c>
      <c r="AH37" s="10">
        <f>HLOOKUP('Display Sheet'!$D$6,'JL100%_5%_SI'!$C$9:$BF$77,$A37,FALSE)</f>
        <v>36.14</v>
      </c>
      <c r="AI37" s="10">
        <f>HLOOKUP('Display Sheet'!$D$6,'JL50%_10%_SI'!$C$9:$BF$77,$A37,FALSE)</f>
        <v>30.172258994341394</v>
      </c>
      <c r="AJ37" s="10">
        <f>HLOOKUP('Display Sheet'!$D$6,'JL100%_10%_SI'!$C$9:$BF$77,$A37,FALSE)</f>
        <v>25.73</v>
      </c>
      <c r="AK37" s="10">
        <f>HLOOKUP('Display Sheet'!$D$6,'JL100%_2%_CI'!$C$9:$BF$77,$A37,FALSE)</f>
        <v>44.732719842841966</v>
      </c>
      <c r="AL37" s="10">
        <f>HLOOKUP('Display Sheet'!$D$6,'JL100%_2.5%_CI'!$C$9:$BF$77,$A37,FALSE)</f>
        <v>40.957401867543247</v>
      </c>
      <c r="AM37" s="10">
        <f>HLOOKUP('Display Sheet'!$D$6,'JL100%_3%_CI'!$C$9:$BF$77,$A37,FALSE)</f>
        <v>37.29726473836412</v>
      </c>
      <c r="AN37" s="10">
        <f>HLOOKUP('Display Sheet'!$D$6,'JL100%_3.5%_CI'!$C$9:$BF$77,$A37,FALSE)</f>
        <v>33.76792166556843</v>
      </c>
      <c r="AO37" s="10">
        <f>HLOOKUP('Display Sheet'!$D$6,'JL100%_4%_CI'!$C$9:$BF$77,$A37,FALSE)</f>
        <v>30.385310246740072</v>
      </c>
      <c r="AP37" s="10">
        <f>HLOOKUP('Display Sheet'!$D$6,'Def_JL_100%_1 year'!$C$9:$BF$77,$A37,FALSE)</f>
        <v>56.78</v>
      </c>
      <c r="AQ37" s="10">
        <f>HLOOKUP('Display Sheet'!$D$6,'Def_JL_100%_2 years'!$C$9:$BF$77,$A37,FALSE)</f>
        <v>58.86</v>
      </c>
      <c r="AR37" s="10">
        <f>HLOOKUP('Display Sheet'!$D$6,'Def_JL_100%_3 years'!$C$9:$BF$77,$A37,FALSE)</f>
        <v>62.76</v>
      </c>
      <c r="AS37" s="10">
        <f>HLOOKUP('Display Sheet'!$D$6,'Def_JL_100%_4 years'!$C$9:$BF$77,$A37,FALSE)</f>
        <v>67.03</v>
      </c>
      <c r="AT37" s="10">
        <f>HLOOKUP('Display Sheet'!$D$6,'Def_JL_100%_5 years'!$C$9:$BF$77,$A37,FALSE)</f>
        <v>71.5</v>
      </c>
      <c r="AU37" s="10">
        <f>HLOOKUP('Display Sheet'!$D$6,'Def_JL_100%_6 years'!$C$9:$BF$77,$A37,FALSE)</f>
        <v>76.3</v>
      </c>
      <c r="AV37" s="10">
        <f>HLOOKUP('Display Sheet'!$D$6,'Def_JL_100%_7 years'!$C$9:$BF$77,$A37,FALSE)</f>
        <v>81.430000000000007</v>
      </c>
      <c r="AW37" s="10">
        <f>HLOOKUP('Display Sheet'!$D$6,'Def_JL_100%_8 years'!$C$9:$BF$77,$A37,FALSE)</f>
        <v>86.93</v>
      </c>
      <c r="AX37" s="10">
        <f>HLOOKUP('Display Sheet'!$D$6,'Def_JL_100%_9 years'!$C$9:$BF$77,$A37,FALSE)</f>
        <v>92.81</v>
      </c>
      <c r="AY37" s="10">
        <f>HLOOKUP('Display Sheet'!$D$6,'Def_JL_100%_10 years'!$C$9:$BF$77,$A37,FALSE)</f>
        <v>99.11</v>
      </c>
      <c r="AZ37" s="10">
        <f>HLOOKUP('Display Sheet'!$D$6,'JL 50%_ROC'!$C$9:$BF$77,$A37,FALSE)</f>
        <v>62.15</v>
      </c>
      <c r="BA37" s="10">
        <f>HLOOKUP('Display Sheet'!$D$6,'JL 100%_ROC'!$C$9:$BF$77,$A37,FALSE)</f>
        <v>56.78</v>
      </c>
      <c r="BB37" s="17">
        <v>58</v>
      </c>
    </row>
    <row r="38" spans="1:54" ht="15" thickBot="1">
      <c r="A38">
        <v>31</v>
      </c>
      <c r="B38" s="31">
        <v>47</v>
      </c>
      <c r="C38" s="74">
        <v>62.65</v>
      </c>
      <c r="D38" s="74">
        <v>56.78</v>
      </c>
      <c r="E38" s="74">
        <v>61.65</v>
      </c>
      <c r="F38" s="74">
        <v>62.59</v>
      </c>
      <c r="G38" s="74">
        <v>62.36</v>
      </c>
      <c r="H38" s="74">
        <v>62.07</v>
      </c>
      <c r="I38" s="74">
        <v>44.63</v>
      </c>
      <c r="J38" s="74">
        <v>37.46</v>
      </c>
      <c r="K38" s="74">
        <v>26.72</v>
      </c>
      <c r="L38" s="74">
        <v>46.24</v>
      </c>
      <c r="M38" s="74">
        <v>42.34</v>
      </c>
      <c r="N38" s="74">
        <v>38.54</v>
      </c>
      <c r="O38" s="74">
        <v>34.880000000000003</v>
      </c>
      <c r="P38" s="74">
        <v>31.35</v>
      </c>
      <c r="Q38" s="74">
        <v>56.78</v>
      </c>
      <c r="R38" s="74">
        <v>59.2</v>
      </c>
      <c r="S38" s="74">
        <v>63.22</v>
      </c>
      <c r="T38" s="74">
        <v>67.52</v>
      </c>
      <c r="U38" s="74">
        <v>72.11</v>
      </c>
      <c r="V38" s="74">
        <v>77.010000000000005</v>
      </c>
      <c r="W38" s="74">
        <v>82.22</v>
      </c>
      <c r="X38" s="74">
        <v>87.76</v>
      </c>
      <c r="Y38" s="74">
        <v>93.64</v>
      </c>
      <c r="Z38" s="74">
        <v>100.03</v>
      </c>
      <c r="AA38" s="10">
        <f>HLOOKUP('Display Sheet'!$D$6,'JL 50%'!$C$9:$BF$77,$A38,FALSE)</f>
        <v>66.91</v>
      </c>
      <c r="AB38" s="10">
        <f>HLOOKUP('Display Sheet'!$D$6,'JL 100%'!$C$9:$BF$77,$A38,FALSE)</f>
        <v>61.1</v>
      </c>
      <c r="AC38" s="10">
        <f>HLOOKUP('Display Sheet'!$D$6,'JL15_50%'!$C$9:$BF$77,$A38,FALSE)</f>
        <v>65.709999999999994</v>
      </c>
      <c r="AD38" s="10">
        <f>HLOOKUP('Display Sheet'!$D$6,'JL15_100%'!$C$9:$BF$77,$A38,FALSE)</f>
        <v>61.04</v>
      </c>
      <c r="AE38" s="10">
        <f>HLOOKUP('Display Sheet'!$D$6,'JL50%_3%_SI'!$C$9:$BF$77,$A38,FALSE)</f>
        <v>49.21</v>
      </c>
      <c r="AF38" s="10">
        <f>HLOOKUP('Display Sheet'!$D$6,'JL100%_3%_SI'!$C$9:$BF$77,$A38,FALSE)</f>
        <v>43.55</v>
      </c>
      <c r="AG38" s="10">
        <f>HLOOKUP('Display Sheet'!$D$6,'JL50%_5%_SI'!$C$9:$BF$77,$A38,FALSE)</f>
        <v>41.83</v>
      </c>
      <c r="AH38" s="10">
        <f>HLOOKUP('Display Sheet'!$D$6,'JL100%_5%_SI'!$C$9:$BF$77,$A38,FALSE)</f>
        <v>36.56</v>
      </c>
      <c r="AI38" s="10">
        <f>HLOOKUP('Display Sheet'!$D$6,'JL50%_10%_SI'!$C$9:$BF$77,$A38,FALSE)</f>
        <v>30.427858905235674</v>
      </c>
      <c r="AJ38" s="10">
        <f>HLOOKUP('Display Sheet'!$D$6,'JL100%_10%_SI'!$C$9:$BF$77,$A38,FALSE)</f>
        <v>26.08</v>
      </c>
      <c r="AK38" s="10">
        <f>HLOOKUP('Display Sheet'!$D$6,'JL100%_2%_CI'!$C$9:$BF$77,$A38,FALSE)</f>
        <v>45.230171089736771</v>
      </c>
      <c r="AL38" s="10">
        <f>HLOOKUP('Display Sheet'!$D$6,'JL100%_2.5%_CI'!$C$9:$BF$77,$A38,FALSE)</f>
        <v>41.479674758202961</v>
      </c>
      <c r="AM38" s="10">
        <f>HLOOKUP('Display Sheet'!$D$6,'JL100%_3%_CI'!$C$9:$BF$77,$A38,FALSE)</f>
        <v>37.842639091681761</v>
      </c>
      <c r="AN38" s="10">
        <f>HLOOKUP('Display Sheet'!$D$6,'JL100%_3.5%_CI'!$C$9:$BF$77,$A38,FALSE)</f>
        <v>34.333761641789586</v>
      </c>
      <c r="AO38" s="10">
        <f>HLOOKUP('Display Sheet'!$D$6,'JL100%_4%_CI'!$C$9:$BF$77,$A38,FALSE)</f>
        <v>30.968029137764628</v>
      </c>
      <c r="AP38" s="10">
        <f>HLOOKUP('Display Sheet'!$D$6,'Def_JL_100%_1 year'!$C$9:$BF$77,$A38,FALSE)</f>
        <v>56.9</v>
      </c>
      <c r="AQ38" s="10">
        <f>HLOOKUP('Display Sheet'!$D$6,'Def_JL_100%_2 years'!$C$9:$BF$77,$A38,FALSE)</f>
        <v>59.16</v>
      </c>
      <c r="AR38" s="10">
        <f>HLOOKUP('Display Sheet'!$D$6,'Def_JL_100%_3 years'!$C$9:$BF$77,$A38,FALSE)</f>
        <v>63.11</v>
      </c>
      <c r="AS38" s="10">
        <f>HLOOKUP('Display Sheet'!$D$6,'Def_JL_100%_4 years'!$C$9:$BF$77,$A38,FALSE)</f>
        <v>67.34</v>
      </c>
      <c r="AT38" s="10">
        <f>HLOOKUP('Display Sheet'!$D$6,'Def_JL_100%_5 years'!$C$9:$BF$77,$A38,FALSE)</f>
        <v>71.88</v>
      </c>
      <c r="AU38" s="10">
        <f>HLOOKUP('Display Sheet'!$D$6,'Def_JL_100%_6 years'!$C$9:$BF$77,$A38,FALSE)</f>
        <v>76.739999999999995</v>
      </c>
      <c r="AV38" s="10">
        <f>HLOOKUP('Display Sheet'!$D$6,'Def_JL_100%_7 years'!$C$9:$BF$77,$A38,FALSE)</f>
        <v>81.94</v>
      </c>
      <c r="AW38" s="10">
        <f>HLOOKUP('Display Sheet'!$D$6,'Def_JL_100%_8 years'!$C$9:$BF$77,$A38,FALSE)</f>
        <v>87.52</v>
      </c>
      <c r="AX38" s="10">
        <f>HLOOKUP('Display Sheet'!$D$6,'Def_JL_100%_9 years'!$C$9:$BF$77,$A38,FALSE)</f>
        <v>93.5</v>
      </c>
      <c r="AY38" s="10">
        <f>HLOOKUP('Display Sheet'!$D$6,'Def_JL_100%_10 years'!$C$9:$BF$77,$A38,FALSE)</f>
        <v>99.91</v>
      </c>
      <c r="AZ38" s="10">
        <f>HLOOKUP('Display Sheet'!$D$6,'JL 50%_ROC'!$C$9:$BF$77,$A38,FALSE)</f>
        <v>62.19</v>
      </c>
      <c r="BA38" s="10">
        <f>HLOOKUP('Display Sheet'!$D$6,'JL 100%_ROC'!$C$9:$BF$77,$A38,FALSE)</f>
        <v>56.9</v>
      </c>
      <c r="BB38" s="17">
        <v>59</v>
      </c>
    </row>
    <row r="39" spans="1:54" ht="15" thickBot="1">
      <c r="A39">
        <v>32</v>
      </c>
      <c r="B39" s="16">
        <v>48</v>
      </c>
      <c r="C39" s="74">
        <v>63.28</v>
      </c>
      <c r="D39" s="74">
        <v>56.97</v>
      </c>
      <c r="E39" s="74">
        <v>62.18</v>
      </c>
      <c r="F39" s="74">
        <v>63.22</v>
      </c>
      <c r="G39" s="74">
        <v>62.99</v>
      </c>
      <c r="H39" s="74">
        <v>62.55</v>
      </c>
      <c r="I39" s="74">
        <v>45.27</v>
      </c>
      <c r="J39" s="74">
        <v>38.07</v>
      </c>
      <c r="K39" s="74">
        <v>27.23</v>
      </c>
      <c r="L39" s="74">
        <v>46.96</v>
      </c>
      <c r="M39" s="74">
        <v>43.08</v>
      </c>
      <c r="N39" s="74">
        <v>39.31</v>
      </c>
      <c r="O39" s="74">
        <v>35.65</v>
      </c>
      <c r="P39" s="74">
        <v>32.14</v>
      </c>
      <c r="Q39" s="74">
        <v>56.97</v>
      </c>
      <c r="R39" s="74">
        <v>59.48</v>
      </c>
      <c r="S39" s="74">
        <v>63.56</v>
      </c>
      <c r="T39" s="74">
        <v>67.930000000000007</v>
      </c>
      <c r="U39" s="74">
        <v>72.59</v>
      </c>
      <c r="V39" s="74">
        <v>77.56</v>
      </c>
      <c r="W39" s="74">
        <v>82.86</v>
      </c>
      <c r="X39" s="74">
        <v>88.49</v>
      </c>
      <c r="Y39" s="74">
        <v>94.58</v>
      </c>
      <c r="Z39" s="74">
        <v>100.84</v>
      </c>
      <c r="AA39" s="10">
        <f>HLOOKUP('Display Sheet'!$D$6,'JL 50%'!$C$9:$BF$77,$A39,FALSE)</f>
        <v>67.180000000000007</v>
      </c>
      <c r="AB39" s="10">
        <f>HLOOKUP('Display Sheet'!$D$6,'JL 100%'!$C$9:$BF$77,$A39,FALSE)</f>
        <v>61.5</v>
      </c>
      <c r="AC39" s="10">
        <f>HLOOKUP('Display Sheet'!$D$6,'JL15_50%'!$C$9:$BF$77,$A39,FALSE)</f>
        <v>65.97</v>
      </c>
      <c r="AD39" s="10">
        <f>HLOOKUP('Display Sheet'!$D$6,'JL15_100%'!$C$9:$BF$77,$A39,FALSE)</f>
        <v>61.44</v>
      </c>
      <c r="AE39" s="10">
        <f>HLOOKUP('Display Sheet'!$D$6,'JL50%_3%_SI'!$C$9:$BF$77,$A39,FALSE)</f>
        <v>49.51</v>
      </c>
      <c r="AF39" s="10">
        <f>HLOOKUP('Display Sheet'!$D$6,'JL100%_3%_SI'!$C$9:$BF$77,$A39,FALSE)</f>
        <v>43.99</v>
      </c>
      <c r="AG39" s="10">
        <f>HLOOKUP('Display Sheet'!$D$6,'JL50%_5%_SI'!$C$9:$BF$77,$A39,FALSE)</f>
        <v>42.13</v>
      </c>
      <c r="AH39" s="10">
        <f>HLOOKUP('Display Sheet'!$D$6,'JL100%_5%_SI'!$C$9:$BF$77,$A39,FALSE)</f>
        <v>36.97</v>
      </c>
      <c r="AI39" s="10">
        <f>HLOOKUP('Display Sheet'!$D$6,'JL50%_10%_SI'!$C$9:$BF$77,$A39,FALSE)</f>
        <v>30.683282714862539</v>
      </c>
      <c r="AJ39" s="10">
        <f>HLOOKUP('Display Sheet'!$D$6,'JL100%_10%_SI'!$C$9:$BF$77,$A39,FALSE)</f>
        <v>26.43</v>
      </c>
      <c r="AK39" s="10">
        <f>HLOOKUP('Display Sheet'!$D$6,'JL100%_2%_CI'!$C$9:$BF$77,$A39,FALSE)</f>
        <v>45.728926514521774</v>
      </c>
      <c r="AL39" s="10">
        <f>HLOOKUP('Display Sheet'!$D$6,'JL100%_2.5%_CI'!$C$9:$BF$77,$A39,FALSE)</f>
        <v>42.002689979473338</v>
      </c>
      <c r="AM39" s="10">
        <f>HLOOKUP('Display Sheet'!$D$6,'JL100%_3%_CI'!$C$9:$BF$77,$A39,FALSE)</f>
        <v>38.38828033358115</v>
      </c>
      <c r="AN39" s="10">
        <f>HLOOKUP('Display Sheet'!$D$6,'JL100%_3.5%_CI'!$C$9:$BF$77,$A39,FALSE)</f>
        <v>34.899542036066372</v>
      </c>
      <c r="AO39" s="10">
        <f>HLOOKUP('Display Sheet'!$D$6,'JL100%_4%_CI'!$C$9:$BF$77,$A39,FALSE)</f>
        <v>31.55057422963656</v>
      </c>
      <c r="AP39" s="10">
        <f>HLOOKUP('Display Sheet'!$D$6,'Def_JL_100%_1 year'!$C$9:$BF$77,$A39,FALSE)</f>
        <v>57.11</v>
      </c>
      <c r="AQ39" s="10">
        <f>HLOOKUP('Display Sheet'!$D$6,'Def_JL_100%_2 years'!$C$9:$BF$77,$A39,FALSE)</f>
        <v>59.3</v>
      </c>
      <c r="AR39" s="10">
        <f>HLOOKUP('Display Sheet'!$D$6,'Def_JL_100%_3 years'!$C$9:$BF$77,$A39,FALSE)</f>
        <v>63.38</v>
      </c>
      <c r="AS39" s="10">
        <f>HLOOKUP('Display Sheet'!$D$6,'Def_JL_100%_4 years'!$C$9:$BF$77,$A39,FALSE)</f>
        <v>67.66</v>
      </c>
      <c r="AT39" s="10">
        <f>HLOOKUP('Display Sheet'!$D$6,'Def_JL_100%_5 years'!$C$9:$BF$77,$A39,FALSE)</f>
        <v>72.25</v>
      </c>
      <c r="AU39" s="10">
        <f>HLOOKUP('Display Sheet'!$D$6,'Def_JL_100%_6 years'!$C$9:$BF$77,$A39,FALSE)</f>
        <v>77.180000000000007</v>
      </c>
      <c r="AV39" s="10">
        <f>HLOOKUP('Display Sheet'!$D$6,'Def_JL_100%_7 years'!$C$9:$BF$77,$A39,FALSE)</f>
        <v>82.46</v>
      </c>
      <c r="AW39" s="10">
        <f>HLOOKUP('Display Sheet'!$D$6,'Def_JL_100%_8 years'!$C$9:$BF$77,$A39,FALSE)</f>
        <v>88.12</v>
      </c>
      <c r="AX39" s="10">
        <f>HLOOKUP('Display Sheet'!$D$6,'Def_JL_100%_9 years'!$C$9:$BF$77,$A39,FALSE)</f>
        <v>94.2</v>
      </c>
      <c r="AY39" s="10">
        <f>HLOOKUP('Display Sheet'!$D$6,'Def_JL_100%_10 years'!$C$9:$BF$77,$A39,FALSE)</f>
        <v>100.72</v>
      </c>
      <c r="AZ39" s="10">
        <f>HLOOKUP('Display Sheet'!$D$6,'JL 50%_ROC'!$C$9:$BF$77,$A39,FALSE)</f>
        <v>62.23</v>
      </c>
      <c r="BA39" s="10">
        <f>HLOOKUP('Display Sheet'!$D$6,'JL 100%_ROC'!$C$9:$BF$77,$A39,FALSE)</f>
        <v>57.11</v>
      </c>
      <c r="BB39" s="17">
        <v>60</v>
      </c>
    </row>
    <row r="40" spans="1:54" ht="12.75" customHeight="1" thickBot="1">
      <c r="A40">
        <v>33</v>
      </c>
      <c r="B40" s="31">
        <v>49</v>
      </c>
      <c r="C40" s="74">
        <v>63.91</v>
      </c>
      <c r="D40" s="74">
        <v>57.16</v>
      </c>
      <c r="E40" s="74">
        <v>62.81</v>
      </c>
      <c r="F40" s="74">
        <v>63.85</v>
      </c>
      <c r="G40" s="74">
        <v>63.52</v>
      </c>
      <c r="H40" s="74">
        <v>63.18</v>
      </c>
      <c r="I40" s="74">
        <v>45.95</v>
      </c>
      <c r="J40" s="74">
        <v>38.700000000000003</v>
      </c>
      <c r="K40" s="74">
        <v>27.76</v>
      </c>
      <c r="L40" s="74">
        <v>47.71</v>
      </c>
      <c r="M40" s="74">
        <v>43.85</v>
      </c>
      <c r="N40" s="74">
        <v>40.1</v>
      </c>
      <c r="O40" s="74">
        <v>36.46</v>
      </c>
      <c r="P40" s="74">
        <v>32.950000000000003</v>
      </c>
      <c r="Q40" s="74">
        <v>57.16</v>
      </c>
      <c r="R40" s="74">
        <v>59.76</v>
      </c>
      <c r="S40" s="74">
        <v>63.91</v>
      </c>
      <c r="T40" s="74">
        <v>68.34</v>
      </c>
      <c r="U40" s="74">
        <v>73.069999999999993</v>
      </c>
      <c r="V40" s="74">
        <v>78.13</v>
      </c>
      <c r="W40" s="74">
        <v>83.51</v>
      </c>
      <c r="X40" s="74">
        <v>89.38</v>
      </c>
      <c r="Y40" s="74">
        <v>95.35</v>
      </c>
      <c r="Z40" s="74">
        <v>101.85</v>
      </c>
      <c r="AA40" s="10">
        <f>HLOOKUP('Display Sheet'!$D$6,'JL 50%'!$C$9:$BF$77,$A40,FALSE)</f>
        <v>67.459999999999994</v>
      </c>
      <c r="AB40" s="10">
        <f>HLOOKUP('Display Sheet'!$D$6,'JL 100%'!$C$9:$BF$77,$A40,FALSE)</f>
        <v>61.9</v>
      </c>
      <c r="AC40" s="10">
        <f>HLOOKUP('Display Sheet'!$D$6,'JL15_50%'!$C$9:$BF$77,$A40,FALSE)</f>
        <v>66.23</v>
      </c>
      <c r="AD40" s="10">
        <f>HLOOKUP('Display Sheet'!$D$6,'JL15_100%'!$C$9:$BF$77,$A40,FALSE)</f>
        <v>61.83</v>
      </c>
      <c r="AE40" s="10">
        <f>HLOOKUP('Display Sheet'!$D$6,'JL50%_3%_SI'!$C$9:$BF$77,$A40,FALSE)</f>
        <v>49.82</v>
      </c>
      <c r="AF40" s="10">
        <f>HLOOKUP('Display Sheet'!$D$6,'JL100%_3%_SI'!$C$9:$BF$77,$A40,FALSE)</f>
        <v>44.43</v>
      </c>
      <c r="AG40" s="10">
        <f>HLOOKUP('Display Sheet'!$D$6,'JL50%_5%_SI'!$C$9:$BF$77,$A40,FALSE)</f>
        <v>42.42</v>
      </c>
      <c r="AH40" s="10">
        <f>HLOOKUP('Display Sheet'!$D$6,'JL100%_5%_SI'!$C$9:$BF$77,$A40,FALSE)</f>
        <v>37.4</v>
      </c>
      <c r="AI40" s="10">
        <f>HLOOKUP('Display Sheet'!$D$6,'JL50%_10%_SI'!$C$9:$BF$77,$A40,FALSE)</f>
        <v>30.938084769640991</v>
      </c>
      <c r="AJ40" s="10">
        <f>HLOOKUP('Display Sheet'!$D$6,'JL100%_10%_SI'!$C$9:$BF$77,$A40,FALSE)</f>
        <v>26.79</v>
      </c>
      <c r="AK40" s="10">
        <f>HLOOKUP('Display Sheet'!$D$6,'JL100%_2%_CI'!$C$9:$BF$77,$A40,FALSE)</f>
        <v>46.22821575151287</v>
      </c>
      <c r="AL40" s="10">
        <f>HLOOKUP('Display Sheet'!$D$6,'JL100%_2.5%_CI'!$C$9:$BF$77,$A40,FALSE)</f>
        <v>42.525613221258077</v>
      </c>
      <c r="AM40" s="10">
        <f>HLOOKUP('Display Sheet'!$D$6,'JL100%_3%_CI'!$C$9:$BF$77,$A40,FALSE)</f>
        <v>38.933282260886607</v>
      </c>
      <c r="AN40" s="10">
        <f>HLOOKUP('Display Sheet'!$D$6,'JL100%_3.5%_CI'!$C$9:$BF$77,$A40,FALSE)</f>
        <v>35.464274384157761</v>
      </c>
      <c r="AO40" s="10">
        <f>HLOOKUP('Display Sheet'!$D$6,'JL100%_4%_CI'!$C$9:$BF$77,$A40,FALSE)</f>
        <v>32.131862669901551</v>
      </c>
      <c r="AP40" s="10">
        <f>HLOOKUP('Display Sheet'!$D$6,'Def_JL_100%_1 year'!$C$9:$BF$77,$A40,FALSE)</f>
        <v>57.22</v>
      </c>
      <c r="AQ40" s="10">
        <f>HLOOKUP('Display Sheet'!$D$6,'Def_JL_100%_2 years'!$C$9:$BF$77,$A40,FALSE)</f>
        <v>59.61</v>
      </c>
      <c r="AR40" s="10">
        <f>HLOOKUP('Display Sheet'!$D$6,'Def_JL_100%_3 years'!$C$9:$BF$77,$A40,FALSE)</f>
        <v>63.65</v>
      </c>
      <c r="AS40" s="10">
        <f>HLOOKUP('Display Sheet'!$D$6,'Def_JL_100%_4 years'!$C$9:$BF$77,$A40,FALSE)</f>
        <v>67.98</v>
      </c>
      <c r="AT40" s="10">
        <f>HLOOKUP('Display Sheet'!$D$6,'Def_JL_100%_5 years'!$C$9:$BF$77,$A40,FALSE)</f>
        <v>72.63</v>
      </c>
      <c r="AU40" s="10">
        <f>HLOOKUP('Display Sheet'!$D$6,'Def_JL_100%_6 years'!$C$9:$BF$77,$A40,FALSE)</f>
        <v>77.62</v>
      </c>
      <c r="AV40" s="10">
        <f>HLOOKUP('Display Sheet'!$D$6,'Def_JL_100%_7 years'!$C$9:$BF$77,$A40,FALSE)</f>
        <v>82.97</v>
      </c>
      <c r="AW40" s="10">
        <f>HLOOKUP('Display Sheet'!$D$6,'Def_JL_100%_8 years'!$C$9:$BF$77,$A40,FALSE)</f>
        <v>88.73</v>
      </c>
      <c r="AX40" s="10">
        <f>HLOOKUP('Display Sheet'!$D$6,'Def_JL_100%_9 years'!$C$9:$BF$77,$A40,FALSE)</f>
        <v>94.91</v>
      </c>
      <c r="AY40" s="10">
        <f>HLOOKUP('Display Sheet'!$D$6,'Def_JL_100%_10 years'!$C$9:$BF$77,$A40,FALSE)</f>
        <v>101.54</v>
      </c>
      <c r="AZ40" s="10">
        <f>HLOOKUP('Display Sheet'!$D$6,'JL 50%_ROC'!$C$9:$BF$77,$A40,FALSE)</f>
        <v>62.25</v>
      </c>
      <c r="BA40" s="10">
        <f>HLOOKUP('Display Sheet'!$D$6,'JL 100%_ROC'!$C$9:$BF$77,$A40,FALSE)</f>
        <v>57.22</v>
      </c>
      <c r="BB40" s="17">
        <v>61</v>
      </c>
    </row>
    <row r="41" spans="1:54" ht="12.75" customHeight="1" thickBot="1">
      <c r="A41">
        <v>34</v>
      </c>
      <c r="B41" s="31">
        <v>50</v>
      </c>
      <c r="C41" s="74">
        <v>66.16</v>
      </c>
      <c r="D41" s="74">
        <v>57.74</v>
      </c>
      <c r="E41" s="74">
        <v>64.64</v>
      </c>
      <c r="F41" s="74">
        <v>66.02</v>
      </c>
      <c r="G41" s="74">
        <v>65.63</v>
      </c>
      <c r="H41" s="74">
        <v>65.09</v>
      </c>
      <c r="I41" s="74">
        <v>48.29</v>
      </c>
      <c r="J41" s="74">
        <v>40.92</v>
      </c>
      <c r="K41" s="74">
        <v>29.62</v>
      </c>
      <c r="L41" s="74">
        <v>50.3</v>
      </c>
      <c r="M41" s="74">
        <v>46.52</v>
      </c>
      <c r="N41" s="74">
        <v>42.83</v>
      </c>
      <c r="O41" s="74">
        <v>39.25</v>
      </c>
      <c r="P41" s="74">
        <v>35.79</v>
      </c>
      <c r="Q41" s="74">
        <v>57.74</v>
      </c>
      <c r="R41" s="74">
        <v>60.65</v>
      </c>
      <c r="S41" s="74">
        <v>65</v>
      </c>
      <c r="T41" s="74">
        <v>69.66</v>
      </c>
      <c r="U41" s="74">
        <v>74.66</v>
      </c>
      <c r="V41" s="74">
        <v>79.989999999999995</v>
      </c>
      <c r="W41" s="74">
        <v>85.7</v>
      </c>
      <c r="X41" s="74">
        <v>91.78</v>
      </c>
      <c r="Y41" s="74">
        <v>98.26</v>
      </c>
      <c r="Z41" s="74">
        <v>105.14</v>
      </c>
      <c r="AA41" s="10">
        <f>HLOOKUP('Display Sheet'!$D$6,'JL 50%'!$C$9:$BF$77,$A41,FALSE)</f>
        <v>67.73</v>
      </c>
      <c r="AB41" s="10">
        <f>HLOOKUP('Display Sheet'!$D$6,'JL 100%'!$C$9:$BF$77,$A41,FALSE)</f>
        <v>62.31</v>
      </c>
      <c r="AC41" s="10">
        <f>HLOOKUP('Display Sheet'!$D$6,'JL15_50%'!$C$9:$BF$77,$A41,FALSE)</f>
        <v>66.489999999999995</v>
      </c>
      <c r="AD41" s="10">
        <f>HLOOKUP('Display Sheet'!$D$6,'JL15_100%'!$C$9:$BF$77,$A41,FALSE)</f>
        <v>62.23</v>
      </c>
      <c r="AE41" s="10">
        <f>HLOOKUP('Display Sheet'!$D$6,'JL50%_3%_SI'!$C$9:$BF$77,$A41,FALSE)</f>
        <v>50.12</v>
      </c>
      <c r="AF41" s="10">
        <f>HLOOKUP('Display Sheet'!$D$6,'JL100%_3%_SI'!$C$9:$BF$77,$A41,FALSE)</f>
        <v>44.88</v>
      </c>
      <c r="AG41" s="10">
        <f>HLOOKUP('Display Sheet'!$D$6,'JL50%_5%_SI'!$C$9:$BF$77,$A41,FALSE)</f>
        <v>42.71</v>
      </c>
      <c r="AH41" s="10">
        <f>HLOOKUP('Display Sheet'!$D$6,'JL100%_5%_SI'!$C$9:$BF$77,$A41,FALSE)</f>
        <v>37.82</v>
      </c>
      <c r="AI41" s="10">
        <f>HLOOKUP('Display Sheet'!$D$6,'JL50%_10%_SI'!$C$9:$BF$77,$A41,FALSE)</f>
        <v>31.19182336275011</v>
      </c>
      <c r="AJ41" s="10">
        <f>HLOOKUP('Display Sheet'!$D$6,'JL100%_10%_SI'!$C$9:$BF$77,$A41,FALSE)</f>
        <v>27.15</v>
      </c>
      <c r="AK41" s="10">
        <f>HLOOKUP('Display Sheet'!$D$6,'JL100%_2%_CI'!$C$9:$BF$77,$A41,FALSE)</f>
        <v>46.727267343672253</v>
      </c>
      <c r="AL41" s="10">
        <f>HLOOKUP('Display Sheet'!$D$6,'JL100%_2.5%_CI'!$C$9:$BF$77,$A41,FALSE)</f>
        <v>43.047608071098431</v>
      </c>
      <c r="AM41" s="10">
        <f>HLOOKUP('Display Sheet'!$D$6,'JL100%_3%_CI'!$C$9:$BF$77,$A41,FALSE)</f>
        <v>39.47673516701277</v>
      </c>
      <c r="AN41" s="10">
        <f>HLOOKUP('Display Sheet'!$D$6,'JL100%_3.5%_CI'!$C$9:$BF$77,$A41,FALSE)</f>
        <v>36.026964760448486</v>
      </c>
      <c r="AO41" s="10">
        <f>HLOOKUP('Display Sheet'!$D$6,'JL100%_4%_CI'!$C$9:$BF$77,$A41,FALSE)</f>
        <v>32.710803340979538</v>
      </c>
      <c r="AP41" s="10">
        <f>HLOOKUP('Display Sheet'!$D$6,'Def_JL_100%_1 year'!$C$9:$BF$77,$A41,FALSE)</f>
        <v>57.43</v>
      </c>
      <c r="AQ41" s="10">
        <f>HLOOKUP('Display Sheet'!$D$6,'Def_JL_100%_2 years'!$C$9:$BF$77,$A41,FALSE)</f>
        <v>59.83</v>
      </c>
      <c r="AR41" s="10">
        <f>HLOOKUP('Display Sheet'!$D$6,'Def_JL_100%_3 years'!$C$9:$BF$77,$A41,FALSE)</f>
        <v>63.91</v>
      </c>
      <c r="AS41" s="10">
        <f>HLOOKUP('Display Sheet'!$D$6,'Def_JL_100%_4 years'!$C$9:$BF$77,$A41,FALSE)</f>
        <v>68.3</v>
      </c>
      <c r="AT41" s="10">
        <f>HLOOKUP('Display Sheet'!$D$6,'Def_JL_100%_5 years'!$C$9:$BF$77,$A41,FALSE)</f>
        <v>73</v>
      </c>
      <c r="AU41" s="10">
        <f>HLOOKUP('Display Sheet'!$D$6,'Def_JL_100%_6 years'!$C$9:$BF$77,$A41,FALSE)</f>
        <v>78.06</v>
      </c>
      <c r="AV41" s="10">
        <f>HLOOKUP('Display Sheet'!$D$6,'Def_JL_100%_7 years'!$C$9:$BF$77,$A41,FALSE)</f>
        <v>83.49</v>
      </c>
      <c r="AW41" s="10">
        <f>HLOOKUP('Display Sheet'!$D$6,'Def_JL_100%_8 years'!$C$9:$BF$77,$A41,FALSE)</f>
        <v>89.33</v>
      </c>
      <c r="AX41" s="10">
        <f>HLOOKUP('Display Sheet'!$D$6,'Def_JL_100%_9 years'!$C$9:$BF$77,$A41,FALSE)</f>
        <v>95.61</v>
      </c>
      <c r="AY41" s="10">
        <f>HLOOKUP('Display Sheet'!$D$6,'Def_JL_100%_10 years'!$C$9:$BF$77,$A41,FALSE)</f>
        <v>102.36</v>
      </c>
      <c r="AZ41" s="10">
        <f>HLOOKUP('Display Sheet'!$D$6,'JL 50%_ROC'!$C$9:$BF$77,$A41,FALSE)</f>
        <v>62.28</v>
      </c>
      <c r="BA41" s="10">
        <f>HLOOKUP('Display Sheet'!$D$6,'JL 100%_ROC'!$C$9:$BF$77,$A41,FALSE)</f>
        <v>57.43</v>
      </c>
      <c r="BB41" s="17">
        <v>62</v>
      </c>
    </row>
    <row r="42" spans="1:54" ht="12.75" customHeight="1" thickBot="1">
      <c r="A42">
        <v>35</v>
      </c>
      <c r="B42" s="16">
        <v>51</v>
      </c>
      <c r="C42" s="74">
        <v>66.94</v>
      </c>
      <c r="D42" s="74">
        <v>57.96</v>
      </c>
      <c r="E42" s="74">
        <v>65.28</v>
      </c>
      <c r="F42" s="74">
        <v>66.78</v>
      </c>
      <c r="G42" s="74">
        <v>66.290000000000006</v>
      </c>
      <c r="H42" s="74">
        <v>65.739999999999995</v>
      </c>
      <c r="I42" s="74">
        <v>49.09</v>
      </c>
      <c r="J42" s="74">
        <v>41.68</v>
      </c>
      <c r="K42" s="74">
        <v>30.26</v>
      </c>
      <c r="L42" s="74">
        <v>51.17</v>
      </c>
      <c r="M42" s="74">
        <v>47.41</v>
      </c>
      <c r="N42" s="74">
        <v>43.74</v>
      </c>
      <c r="O42" s="74">
        <v>40.17</v>
      </c>
      <c r="P42" s="74">
        <v>36.72</v>
      </c>
      <c r="Q42" s="74">
        <v>57.96</v>
      </c>
      <c r="R42" s="74">
        <v>60.95</v>
      </c>
      <c r="S42" s="74">
        <v>65.37</v>
      </c>
      <c r="T42" s="74">
        <v>70.11</v>
      </c>
      <c r="U42" s="74">
        <v>75.19</v>
      </c>
      <c r="V42" s="74">
        <v>80.62</v>
      </c>
      <c r="W42" s="74">
        <v>86.55</v>
      </c>
      <c r="X42" s="74">
        <v>92.7</v>
      </c>
      <c r="Y42" s="74">
        <v>99.24</v>
      </c>
      <c r="Z42" s="74">
        <v>106.19</v>
      </c>
      <c r="AA42" s="10">
        <f>HLOOKUP('Display Sheet'!$D$6,'JL 50%'!$C$9:$BF$77,$A42,FALSE)</f>
        <v>68.09</v>
      </c>
      <c r="AB42" s="10">
        <f>HLOOKUP('Display Sheet'!$D$6,'JL 100%'!$C$9:$BF$77,$A42,FALSE)</f>
        <v>62.71</v>
      </c>
      <c r="AC42" s="10">
        <f>HLOOKUP('Display Sheet'!$D$6,'JL15_50%'!$C$9:$BF$77,$A42,FALSE)</f>
        <v>66.75</v>
      </c>
      <c r="AD42" s="10">
        <f>HLOOKUP('Display Sheet'!$D$6,'JL15_100%'!$C$9:$BF$77,$A42,FALSE)</f>
        <v>62.63</v>
      </c>
      <c r="AE42" s="10">
        <f>HLOOKUP('Display Sheet'!$D$6,'JL50%_3%_SI'!$C$9:$BF$77,$A42,FALSE)</f>
        <v>50.42</v>
      </c>
      <c r="AF42" s="10">
        <f>HLOOKUP('Display Sheet'!$D$6,'JL100%_3%_SI'!$C$9:$BF$77,$A42,FALSE)</f>
        <v>45.32</v>
      </c>
      <c r="AG42" s="10">
        <f>HLOOKUP('Display Sheet'!$D$6,'JL50%_5%_SI'!$C$9:$BF$77,$A42,FALSE)</f>
        <v>43</v>
      </c>
      <c r="AH42" s="10">
        <f>HLOOKUP('Display Sheet'!$D$6,'JL100%_5%_SI'!$C$9:$BF$77,$A42,FALSE)</f>
        <v>38.25</v>
      </c>
      <c r="AI42" s="10">
        <f>HLOOKUP('Display Sheet'!$D$6,'JL50%_10%_SI'!$C$9:$BF$77,$A42,FALSE)</f>
        <v>31.444065543897626</v>
      </c>
      <c r="AJ42" s="10">
        <f>HLOOKUP('Display Sheet'!$D$6,'JL100%_10%_SI'!$C$9:$BF$77,$A42,FALSE)</f>
        <v>27.51</v>
      </c>
      <c r="AK42" s="10">
        <f>HLOOKUP('Display Sheet'!$D$6,'JL100%_2%_CI'!$C$9:$BF$77,$A42,FALSE)</f>
        <v>47.225318413465857</v>
      </c>
      <c r="AL42" s="10">
        <f>HLOOKUP('Display Sheet'!$D$6,'JL100%_2.5%_CI'!$C$9:$BF$77,$A42,FALSE)</f>
        <v>43.567846482598874</v>
      </c>
      <c r="AM42" s="10">
        <f>HLOOKUP('Display Sheet'!$D$6,'JL100%_3%_CI'!$C$9:$BF$77,$A42,FALSE)</f>
        <v>40.017737264478988</v>
      </c>
      <c r="AN42" s="10">
        <f>HLOOKUP('Display Sheet'!$D$6,'JL100%_3.5%_CI'!$C$9:$BF$77,$A42,FALSE)</f>
        <v>36.586626339597316</v>
      </c>
      <c r="AO42" s="10">
        <f>HLOOKUP('Display Sheet'!$D$6,'JL100%_4%_CI'!$C$9:$BF$77,$A42,FALSE)</f>
        <v>33.286310778390821</v>
      </c>
      <c r="AP42" s="10">
        <f>HLOOKUP('Display Sheet'!$D$6,'Def_JL_100%_1 year'!$C$9:$BF$77,$A42,FALSE)</f>
        <v>57.59</v>
      </c>
      <c r="AQ42" s="10">
        <f>HLOOKUP('Display Sheet'!$D$6,'Def_JL_100%_2 years'!$C$9:$BF$77,$A42,FALSE)</f>
        <v>60.05</v>
      </c>
      <c r="AR42" s="10">
        <f>HLOOKUP('Display Sheet'!$D$6,'Def_JL_100%_3 years'!$C$9:$BF$77,$A42,FALSE)</f>
        <v>64.180000000000007</v>
      </c>
      <c r="AS42" s="10">
        <f>HLOOKUP('Display Sheet'!$D$6,'Def_JL_100%_4 years'!$C$9:$BF$77,$A42,FALSE)</f>
        <v>68.61</v>
      </c>
      <c r="AT42" s="10">
        <f>HLOOKUP('Display Sheet'!$D$6,'Def_JL_100%_5 years'!$C$9:$BF$77,$A42,FALSE)</f>
        <v>73.37</v>
      </c>
      <c r="AU42" s="10">
        <f>HLOOKUP('Display Sheet'!$D$6,'Def_JL_100%_6 years'!$C$9:$BF$77,$A42,FALSE)</f>
        <v>78.5</v>
      </c>
      <c r="AV42" s="10">
        <f>HLOOKUP('Display Sheet'!$D$6,'Def_JL_100%_7 years'!$C$9:$BF$77,$A42,FALSE)</f>
        <v>84.01</v>
      </c>
      <c r="AW42" s="10">
        <f>HLOOKUP('Display Sheet'!$D$6,'Def_JL_100%_8 years'!$C$9:$BF$77,$A42,FALSE)</f>
        <v>89.94</v>
      </c>
      <c r="AX42" s="10">
        <f>HLOOKUP('Display Sheet'!$D$6,'Def_JL_100%_9 years'!$C$9:$BF$77,$A42,FALSE)</f>
        <v>96.33</v>
      </c>
      <c r="AY42" s="10">
        <f>HLOOKUP('Display Sheet'!$D$6,'Def_JL_100%_10 years'!$C$9:$BF$77,$A42,FALSE)</f>
        <v>103.19</v>
      </c>
      <c r="AZ42" s="10">
        <f>HLOOKUP('Display Sheet'!$D$6,'JL 50%_ROC'!$C$9:$BF$77,$A42,FALSE)</f>
        <v>62.29</v>
      </c>
      <c r="BA42" s="10">
        <f>HLOOKUP('Display Sheet'!$D$6,'JL 100%_ROC'!$C$9:$BF$77,$A42,FALSE)</f>
        <v>57.59</v>
      </c>
      <c r="BB42" s="17">
        <v>63</v>
      </c>
    </row>
    <row r="43" spans="1:54" ht="12.75" customHeight="1" thickBot="1">
      <c r="A43">
        <v>36</v>
      </c>
      <c r="B43" s="31">
        <v>52</v>
      </c>
      <c r="C43" s="74">
        <v>67.760000000000005</v>
      </c>
      <c r="D43" s="74">
        <v>58.14</v>
      </c>
      <c r="E43" s="74">
        <v>65.94</v>
      </c>
      <c r="F43" s="74">
        <v>67.569999999999993</v>
      </c>
      <c r="G43" s="74">
        <v>67.09</v>
      </c>
      <c r="H43" s="74">
        <v>66.400000000000006</v>
      </c>
      <c r="I43" s="74">
        <v>49.92</v>
      </c>
      <c r="J43" s="74">
        <v>42.46</v>
      </c>
      <c r="K43" s="74">
        <v>30.92</v>
      </c>
      <c r="L43" s="74">
        <v>52.08</v>
      </c>
      <c r="M43" s="74">
        <v>48.33</v>
      </c>
      <c r="N43" s="74">
        <v>44.68</v>
      </c>
      <c r="O43" s="74">
        <v>41.13</v>
      </c>
      <c r="P43" s="74">
        <v>37.69</v>
      </c>
      <c r="Q43" s="74">
        <v>58.14</v>
      </c>
      <c r="R43" s="74">
        <v>61.25</v>
      </c>
      <c r="S43" s="74">
        <v>65.739999999999995</v>
      </c>
      <c r="T43" s="74">
        <v>70.56</v>
      </c>
      <c r="U43" s="74">
        <v>75.73</v>
      </c>
      <c r="V43" s="74">
        <v>81.27</v>
      </c>
      <c r="W43" s="74">
        <v>87.19</v>
      </c>
      <c r="X43" s="74">
        <v>93.62</v>
      </c>
      <c r="Y43" s="74">
        <v>100.23</v>
      </c>
      <c r="Z43" s="74">
        <v>107.44</v>
      </c>
      <c r="AA43" s="10">
        <f>HLOOKUP('Display Sheet'!$D$6,'JL 50%'!$C$9:$BF$77,$A43,FALSE)</f>
        <v>68.349999999999994</v>
      </c>
      <c r="AB43" s="10">
        <f>HLOOKUP('Display Sheet'!$D$6,'JL 100%'!$C$9:$BF$77,$A43,FALSE)</f>
        <v>63.12</v>
      </c>
      <c r="AC43" s="10">
        <f>HLOOKUP('Display Sheet'!$D$6,'JL15_50%'!$C$9:$BF$77,$A43,FALSE)</f>
        <v>67.010000000000005</v>
      </c>
      <c r="AD43" s="10">
        <f>HLOOKUP('Display Sheet'!$D$6,'JL15_100%'!$C$9:$BF$77,$A43,FALSE)</f>
        <v>63.03</v>
      </c>
      <c r="AE43" s="10">
        <f>HLOOKUP('Display Sheet'!$D$6,'JL50%_3%_SI'!$C$9:$BF$77,$A43,FALSE)</f>
        <v>50.71</v>
      </c>
      <c r="AF43" s="10">
        <f>HLOOKUP('Display Sheet'!$D$6,'JL100%_3%_SI'!$C$9:$BF$77,$A43,FALSE)</f>
        <v>45.76</v>
      </c>
      <c r="AG43" s="10">
        <f>HLOOKUP('Display Sheet'!$D$6,'JL50%_5%_SI'!$C$9:$BF$77,$A43,FALSE)</f>
        <v>43.29</v>
      </c>
      <c r="AH43" s="10">
        <f>HLOOKUP('Display Sheet'!$D$6,'JL100%_5%_SI'!$C$9:$BF$77,$A43,FALSE)</f>
        <v>38.67</v>
      </c>
      <c r="AI43" s="10">
        <f>HLOOKUP('Display Sheet'!$D$6,'JL50%_10%_SI'!$C$9:$BF$77,$A43,FALSE)</f>
        <v>31.694385417050619</v>
      </c>
      <c r="AJ43" s="10">
        <f>HLOOKUP('Display Sheet'!$D$6,'JL100%_10%_SI'!$C$9:$BF$77,$A43,FALSE)</f>
        <v>27.88</v>
      </c>
      <c r="AK43" s="10">
        <f>HLOOKUP('Display Sheet'!$D$6,'JL100%_2%_CI'!$C$9:$BF$77,$A43,FALSE)</f>
        <v>47.721611128425018</v>
      </c>
      <c r="AL43" s="10">
        <f>HLOOKUP('Display Sheet'!$D$6,'JL100%_2.5%_CI'!$C$9:$BF$77,$A43,FALSE)</f>
        <v>44.085506254765072</v>
      </c>
      <c r="AM43" s="10">
        <f>HLOOKUP('Display Sheet'!$D$6,'JL100%_3%_CI'!$C$9:$BF$77,$A43,FALSE)</f>
        <v>40.555393396835129</v>
      </c>
      <c r="AN43" s="10">
        <f>HLOOKUP('Display Sheet'!$D$6,'JL100%_3.5%_CI'!$C$9:$BF$77,$A43,FALSE)</f>
        <v>37.142279597634818</v>
      </c>
      <c r="AO43" s="10">
        <f>HLOOKUP('Display Sheet'!$D$6,'JL100%_4%_CI'!$C$9:$BF$77,$A43,FALSE)</f>
        <v>33.857307160901563</v>
      </c>
      <c r="AP43" s="10">
        <f>HLOOKUP('Display Sheet'!$D$6,'Def_JL_100%_1 year'!$C$9:$BF$77,$A43,FALSE)</f>
        <v>57.67</v>
      </c>
      <c r="AQ43" s="10">
        <f>HLOOKUP('Display Sheet'!$D$6,'Def_JL_100%_2 years'!$C$9:$BF$77,$A43,FALSE)</f>
        <v>60.27</v>
      </c>
      <c r="AR43" s="10">
        <f>HLOOKUP('Display Sheet'!$D$6,'Def_JL_100%_3 years'!$C$9:$BF$77,$A43,FALSE)</f>
        <v>64.430000000000007</v>
      </c>
      <c r="AS43" s="10">
        <f>HLOOKUP('Display Sheet'!$D$6,'Def_JL_100%_4 years'!$C$9:$BF$77,$A43,FALSE)</f>
        <v>68.92</v>
      </c>
      <c r="AT43" s="10">
        <f>HLOOKUP('Display Sheet'!$D$6,'Def_JL_100%_5 years'!$C$9:$BF$77,$A43,FALSE)</f>
        <v>73.739999999999995</v>
      </c>
      <c r="AU43" s="10">
        <f>HLOOKUP('Display Sheet'!$D$6,'Def_JL_100%_6 years'!$C$9:$BF$77,$A43,FALSE)</f>
        <v>78.930000000000007</v>
      </c>
      <c r="AV43" s="10">
        <f>HLOOKUP('Display Sheet'!$D$6,'Def_JL_100%_7 years'!$C$9:$BF$77,$A43,FALSE)</f>
        <v>84.53</v>
      </c>
      <c r="AW43" s="10">
        <f>HLOOKUP('Display Sheet'!$D$6,'Def_JL_100%_8 years'!$C$9:$BF$77,$A43,FALSE)</f>
        <v>90.55</v>
      </c>
      <c r="AX43" s="10">
        <f>HLOOKUP('Display Sheet'!$D$6,'Def_JL_100%_9 years'!$C$9:$BF$77,$A43,FALSE)</f>
        <v>97.04</v>
      </c>
      <c r="AY43" s="10">
        <f>HLOOKUP('Display Sheet'!$D$6,'Def_JL_100%_10 years'!$C$9:$BF$77,$A43,FALSE)</f>
        <v>104.03</v>
      </c>
      <c r="AZ43" s="10">
        <f>HLOOKUP('Display Sheet'!$D$6,'JL 50%_ROC'!$C$9:$BF$77,$A43,FALSE)</f>
        <v>62.3</v>
      </c>
      <c r="BA43" s="10">
        <f>HLOOKUP('Display Sheet'!$D$6,'JL 100%_ROC'!$C$9:$BF$77,$A43,FALSE)</f>
        <v>57.67</v>
      </c>
      <c r="BB43" s="17">
        <v>64</v>
      </c>
    </row>
    <row r="44" spans="1:54" ht="12.75" customHeight="1" thickBot="1">
      <c r="A44">
        <v>37</v>
      </c>
      <c r="B44" s="31">
        <v>53</v>
      </c>
      <c r="C44" s="74">
        <v>68.599999999999994</v>
      </c>
      <c r="D44" s="74">
        <v>58.31</v>
      </c>
      <c r="E44" s="74">
        <v>66.599999999999994</v>
      </c>
      <c r="F44" s="74">
        <v>68.39</v>
      </c>
      <c r="G44" s="74">
        <v>67.86</v>
      </c>
      <c r="H44" s="74">
        <v>67.06</v>
      </c>
      <c r="I44" s="74">
        <v>50.78</v>
      </c>
      <c r="J44" s="74">
        <v>43.28</v>
      </c>
      <c r="K44" s="74">
        <v>31.61</v>
      </c>
      <c r="L44" s="74">
        <v>53.01</v>
      </c>
      <c r="M44" s="74">
        <v>49.29</v>
      </c>
      <c r="N44" s="74">
        <v>45.65</v>
      </c>
      <c r="O44" s="74">
        <v>42.12</v>
      </c>
      <c r="P44" s="74">
        <v>38.69</v>
      </c>
      <c r="Q44" s="74">
        <v>58.31</v>
      </c>
      <c r="R44" s="74">
        <v>61.55</v>
      </c>
      <c r="S44" s="74">
        <v>66.12</v>
      </c>
      <c r="T44" s="74">
        <v>71.02</v>
      </c>
      <c r="U44" s="74">
        <v>76.290000000000006</v>
      </c>
      <c r="V44" s="74">
        <v>81.93</v>
      </c>
      <c r="W44" s="74">
        <v>88.06</v>
      </c>
      <c r="X44" s="74">
        <v>94.56</v>
      </c>
      <c r="Y44" s="74">
        <v>101.23</v>
      </c>
      <c r="Z44" s="74">
        <v>108.69</v>
      </c>
      <c r="AA44" s="10">
        <f>HLOOKUP('Display Sheet'!$D$6,'JL 50%'!$C$9:$BF$77,$A44,FALSE)</f>
        <v>68.540000000000006</v>
      </c>
      <c r="AB44" s="10">
        <f>HLOOKUP('Display Sheet'!$D$6,'JL 100%'!$C$9:$BF$77,$A44,FALSE)</f>
        <v>63.53</v>
      </c>
      <c r="AC44" s="10">
        <f>HLOOKUP('Display Sheet'!$D$6,'JL15_50%'!$C$9:$BF$77,$A44,FALSE)</f>
        <v>67.260000000000005</v>
      </c>
      <c r="AD44" s="10">
        <f>HLOOKUP('Display Sheet'!$D$6,'JL15_100%'!$C$9:$BF$77,$A44,FALSE)</f>
        <v>63.43</v>
      </c>
      <c r="AE44" s="10">
        <f>HLOOKUP('Display Sheet'!$D$6,'JL50%_3%_SI'!$C$9:$BF$77,$A44,FALSE)</f>
        <v>51.01</v>
      </c>
      <c r="AF44" s="10">
        <f>HLOOKUP('Display Sheet'!$D$6,'JL100%_3%_SI'!$C$9:$BF$77,$A44,FALSE)</f>
        <v>46.21</v>
      </c>
      <c r="AG44" s="10">
        <f>HLOOKUP('Display Sheet'!$D$6,'JL50%_5%_SI'!$C$9:$BF$77,$A44,FALSE)</f>
        <v>43.58</v>
      </c>
      <c r="AH44" s="10">
        <f>HLOOKUP('Display Sheet'!$D$6,'JL100%_5%_SI'!$C$9:$BF$77,$A44,FALSE)</f>
        <v>39.1</v>
      </c>
      <c r="AI44" s="10">
        <f>HLOOKUP('Display Sheet'!$D$6,'JL50%_10%_SI'!$C$9:$BF$77,$A44,FALSE)</f>
        <v>31.941964271270617</v>
      </c>
      <c r="AJ44" s="10">
        <f>HLOOKUP('Display Sheet'!$D$6,'JL100%_10%_SI'!$C$9:$BF$77,$A44,FALSE)</f>
        <v>28.24</v>
      </c>
      <c r="AK44" s="10">
        <f>HLOOKUP('Display Sheet'!$D$6,'JL100%_2%_CI'!$C$9:$BF$77,$A44,FALSE)</f>
        <v>48.214553868734392</v>
      </c>
      <c r="AL44" s="10">
        <f>HLOOKUP('Display Sheet'!$D$6,'JL100%_2.5%_CI'!$C$9:$BF$77,$A44,FALSE)</f>
        <v>44.598946115734755</v>
      </c>
      <c r="AM44" s="10">
        <f>HLOOKUP('Display Sheet'!$D$6,'JL100%_3%_CI'!$C$9:$BF$77,$A44,FALSE)</f>
        <v>41.088007225527093</v>
      </c>
      <c r="AN44" s="10">
        <f>HLOOKUP('Display Sheet'!$D$6,'JL100%_3.5%_CI'!$C$9:$BF$77,$A44,FALSE)</f>
        <v>37.692165007527272</v>
      </c>
      <c r="AO44" s="10">
        <f>HLOOKUP('Display Sheet'!$D$6,'JL100%_4%_CI'!$C$9:$BF$77,$A44,FALSE)</f>
        <v>34.421959084745787</v>
      </c>
      <c r="AP44" s="10">
        <f>HLOOKUP('Display Sheet'!$D$6,'Def_JL_100%_1 year'!$C$9:$BF$77,$A44,FALSE)</f>
        <v>57.88</v>
      </c>
      <c r="AQ44" s="10">
        <f>HLOOKUP('Display Sheet'!$D$6,'Def_JL_100%_2 years'!$C$9:$BF$77,$A44,FALSE)</f>
        <v>60.48</v>
      </c>
      <c r="AR44" s="10">
        <f>HLOOKUP('Display Sheet'!$D$6,'Def_JL_100%_3 years'!$C$9:$BF$77,$A44,FALSE)</f>
        <v>64.69</v>
      </c>
      <c r="AS44" s="10">
        <f>HLOOKUP('Display Sheet'!$D$6,'Def_JL_100%_4 years'!$C$9:$BF$77,$A44,FALSE)</f>
        <v>69.22</v>
      </c>
      <c r="AT44" s="10">
        <f>HLOOKUP('Display Sheet'!$D$6,'Def_JL_100%_5 years'!$C$9:$BF$77,$A44,FALSE)</f>
        <v>74.099999999999994</v>
      </c>
      <c r="AU44" s="10">
        <f>HLOOKUP('Display Sheet'!$D$6,'Def_JL_100%_6 years'!$C$9:$BF$77,$A44,FALSE)</f>
        <v>79.37</v>
      </c>
      <c r="AV44" s="10">
        <f>HLOOKUP('Display Sheet'!$D$6,'Def_JL_100%_7 years'!$C$9:$BF$77,$A44,FALSE)</f>
        <v>85.04</v>
      </c>
      <c r="AW44" s="10">
        <f>HLOOKUP('Display Sheet'!$D$6,'Def_JL_100%_8 years'!$C$9:$BF$77,$A44,FALSE)</f>
        <v>91.16</v>
      </c>
      <c r="AX44" s="10">
        <f>HLOOKUP('Display Sheet'!$D$6,'Def_JL_100%_9 years'!$C$9:$BF$77,$A44,FALSE)</f>
        <v>97.75</v>
      </c>
      <c r="AY44" s="10">
        <f>HLOOKUP('Display Sheet'!$D$6,'Def_JL_100%_10 years'!$C$9:$BF$77,$A44,FALSE)</f>
        <v>104.87</v>
      </c>
      <c r="AZ44" s="10">
        <f>HLOOKUP('Display Sheet'!$D$6,'JL 50%_ROC'!$C$9:$BF$77,$A44,FALSE)</f>
        <v>62.31</v>
      </c>
      <c r="BA44" s="10">
        <f>HLOOKUP('Display Sheet'!$D$6,'JL 100%_ROC'!$C$9:$BF$77,$A44,FALSE)</f>
        <v>57.88</v>
      </c>
      <c r="BB44" s="17">
        <v>65</v>
      </c>
    </row>
    <row r="45" spans="1:54" ht="12.75" customHeight="1" thickBot="1">
      <c r="A45">
        <v>38</v>
      </c>
      <c r="B45" s="16">
        <v>54</v>
      </c>
      <c r="C45" s="74">
        <v>69.48</v>
      </c>
      <c r="D45" s="74">
        <v>58.48</v>
      </c>
      <c r="E45" s="74">
        <v>67.260000000000005</v>
      </c>
      <c r="F45" s="74">
        <v>69.239999999999995</v>
      </c>
      <c r="G45" s="74">
        <v>68.650000000000006</v>
      </c>
      <c r="H45" s="74">
        <v>67.87</v>
      </c>
      <c r="I45" s="74">
        <v>51.67</v>
      </c>
      <c r="J45" s="74">
        <v>44.12</v>
      </c>
      <c r="K45" s="74">
        <v>32.33</v>
      </c>
      <c r="L45" s="74">
        <v>53.97</v>
      </c>
      <c r="M45" s="74">
        <v>50.27</v>
      </c>
      <c r="N45" s="74">
        <v>46.65</v>
      </c>
      <c r="O45" s="74">
        <v>43.13</v>
      </c>
      <c r="P45" s="74">
        <v>39.71</v>
      </c>
      <c r="Q45" s="74">
        <v>58.48</v>
      </c>
      <c r="R45" s="74">
        <v>61.85</v>
      </c>
      <c r="S45" s="74">
        <v>66.5</v>
      </c>
      <c r="T45" s="74">
        <v>71.489999999999995</v>
      </c>
      <c r="U45" s="74">
        <v>76.86</v>
      </c>
      <c r="V45" s="74">
        <v>82.61</v>
      </c>
      <c r="W45" s="74">
        <v>88.77</v>
      </c>
      <c r="X45" s="74">
        <v>95.51</v>
      </c>
      <c r="Y45" s="74">
        <v>102.45</v>
      </c>
      <c r="Z45" s="74">
        <v>110</v>
      </c>
      <c r="AA45" s="10">
        <f>HLOOKUP('Display Sheet'!$D$6,'JL 50%'!$C$9:$BF$77,$A45,FALSE)</f>
        <v>68.86</v>
      </c>
      <c r="AB45" s="10">
        <f>HLOOKUP('Display Sheet'!$D$6,'JL 100%'!$C$9:$BF$77,$A45,FALSE)</f>
        <v>63.94</v>
      </c>
      <c r="AC45" s="10">
        <f>HLOOKUP('Display Sheet'!$D$6,'JL15_50%'!$C$9:$BF$77,$A45,FALSE)</f>
        <v>67.52</v>
      </c>
      <c r="AD45" s="10">
        <f>HLOOKUP('Display Sheet'!$D$6,'JL15_100%'!$C$9:$BF$77,$A45,FALSE)</f>
        <v>63.82</v>
      </c>
      <c r="AE45" s="10">
        <f>HLOOKUP('Display Sheet'!$D$6,'JL50%_3%_SI'!$C$9:$BF$77,$A45,FALSE)</f>
        <v>51.3</v>
      </c>
      <c r="AF45" s="10">
        <f>HLOOKUP('Display Sheet'!$D$6,'JL100%_3%_SI'!$C$9:$BF$77,$A45,FALSE)</f>
        <v>46.65</v>
      </c>
      <c r="AG45" s="10">
        <f>HLOOKUP('Display Sheet'!$D$6,'JL50%_5%_SI'!$C$9:$BF$77,$A45,FALSE)</f>
        <v>43.86</v>
      </c>
      <c r="AH45" s="10">
        <f>HLOOKUP('Display Sheet'!$D$6,'JL100%_5%_SI'!$C$9:$BF$77,$A45,FALSE)</f>
        <v>39.520000000000003</v>
      </c>
      <c r="AI45" s="10">
        <f>HLOOKUP('Display Sheet'!$D$6,'JL50%_10%_SI'!$C$9:$BF$77,$A45,FALSE)</f>
        <v>32.186556340509959</v>
      </c>
      <c r="AJ45" s="10">
        <f>HLOOKUP('Display Sheet'!$D$6,'JL100%_10%_SI'!$C$9:$BF$77,$A45,FALSE)</f>
        <v>28.6</v>
      </c>
      <c r="AK45" s="10">
        <f>HLOOKUP('Display Sheet'!$D$6,'JL100%_2%_CI'!$C$9:$BF$77,$A45,FALSE)</f>
        <v>48.703731167153208</v>
      </c>
      <c r="AL45" s="10">
        <f>HLOOKUP('Display Sheet'!$D$6,'JL100%_2.5%_CI'!$C$9:$BF$77,$A45,FALSE)</f>
        <v>45.107685960444599</v>
      </c>
      <c r="AM45" s="10">
        <f>HLOOKUP('Display Sheet'!$D$6,'JL100%_3%_CI'!$C$9:$BF$77,$A45,FALSE)</f>
        <v>41.615024475787074</v>
      </c>
      <c r="AN45" s="10">
        <f>HLOOKUP('Display Sheet'!$D$6,'JL100%_3.5%_CI'!$C$9:$BF$77,$A45,FALSE)</f>
        <v>38.235641570590985</v>
      </c>
      <c r="AO45" s="10">
        <f>HLOOKUP('Display Sheet'!$D$6,'JL100%_4%_CI'!$C$9:$BF$77,$A45,FALSE)</f>
        <v>34.989978440057889</v>
      </c>
      <c r="AP45" s="10">
        <f>HLOOKUP('Display Sheet'!$D$6,'Def_JL_100%_1 year'!$C$9:$BF$77,$A45,FALSE)</f>
        <v>58.02</v>
      </c>
      <c r="AQ45" s="10">
        <f>HLOOKUP('Display Sheet'!$D$6,'Def_JL_100%_2 years'!$C$9:$BF$77,$A45,FALSE)</f>
        <v>60.68</v>
      </c>
      <c r="AR45" s="10">
        <f>HLOOKUP('Display Sheet'!$D$6,'Def_JL_100%_3 years'!$C$9:$BF$77,$A45,FALSE)</f>
        <v>64.94</v>
      </c>
      <c r="AS45" s="10">
        <f>HLOOKUP('Display Sheet'!$D$6,'Def_JL_100%_4 years'!$C$9:$BF$77,$A45,FALSE)</f>
        <v>69.52</v>
      </c>
      <c r="AT45" s="10">
        <f>HLOOKUP('Display Sheet'!$D$6,'Def_JL_100%_5 years'!$C$9:$BF$77,$A45,FALSE)</f>
        <v>74.459999999999994</v>
      </c>
      <c r="AU45" s="10">
        <f>HLOOKUP('Display Sheet'!$D$6,'Def_JL_100%_6 years'!$C$9:$BF$77,$A45,FALSE)</f>
        <v>79.8</v>
      </c>
      <c r="AV45" s="10">
        <f>HLOOKUP('Display Sheet'!$D$6,'Def_JL_100%_7 years'!$C$9:$BF$77,$A45,FALSE)</f>
        <v>85.55</v>
      </c>
      <c r="AW45" s="10">
        <f>HLOOKUP('Display Sheet'!$D$6,'Def_JL_100%_8 years'!$C$9:$BF$77,$A45,FALSE)</f>
        <v>91.76</v>
      </c>
      <c r="AX45" s="10">
        <f>HLOOKUP('Display Sheet'!$D$6,'Def_JL_100%_9 years'!$C$9:$BF$77,$A45,FALSE)</f>
        <v>98.47</v>
      </c>
      <c r="AY45" s="10">
        <f>HLOOKUP('Display Sheet'!$D$6,'Def_JL_100%_10 years'!$C$9:$BF$77,$A45,FALSE)</f>
        <v>105.71</v>
      </c>
      <c r="AZ45" s="10">
        <f>HLOOKUP('Display Sheet'!$D$6,'JL 50%_ROC'!$C$9:$BF$77,$A45,FALSE)</f>
        <v>62.3</v>
      </c>
      <c r="BA45" s="10">
        <f>HLOOKUP('Display Sheet'!$D$6,'JL 100%_ROC'!$C$9:$BF$77,$A45,FALSE)</f>
        <v>58.02</v>
      </c>
      <c r="BB45" s="17">
        <v>66</v>
      </c>
    </row>
    <row r="46" spans="1:54" ht="12.75" customHeight="1" thickBot="1">
      <c r="A46">
        <v>39</v>
      </c>
      <c r="B46" s="31">
        <v>55</v>
      </c>
      <c r="C46" s="74">
        <v>70.39</v>
      </c>
      <c r="D46" s="74">
        <v>58.65</v>
      </c>
      <c r="E46" s="74">
        <v>68.099999999999994</v>
      </c>
      <c r="F46" s="74">
        <v>70.13</v>
      </c>
      <c r="G46" s="74">
        <v>69.48</v>
      </c>
      <c r="H46" s="74">
        <v>68.540000000000006</v>
      </c>
      <c r="I46" s="74">
        <v>52.59</v>
      </c>
      <c r="J46" s="74">
        <v>45.01</v>
      </c>
      <c r="K46" s="74">
        <v>33.08</v>
      </c>
      <c r="L46" s="74">
        <v>54.97</v>
      </c>
      <c r="M46" s="74">
        <v>51.29</v>
      </c>
      <c r="N46" s="74">
        <v>47.69</v>
      </c>
      <c r="O46" s="74">
        <v>44.18</v>
      </c>
      <c r="P46" s="74">
        <v>40.78</v>
      </c>
      <c r="Q46" s="74">
        <v>58.65</v>
      </c>
      <c r="R46" s="74">
        <v>62.15</v>
      </c>
      <c r="S46" s="74">
        <v>66.88</v>
      </c>
      <c r="T46" s="74">
        <v>71.97</v>
      </c>
      <c r="U46" s="74">
        <v>77.44</v>
      </c>
      <c r="V46" s="74">
        <v>83.44</v>
      </c>
      <c r="W46" s="74">
        <v>89.66</v>
      </c>
      <c r="X46" s="74">
        <v>96.46</v>
      </c>
      <c r="Y46" s="74">
        <v>103.47</v>
      </c>
      <c r="Z46" s="74">
        <v>111.37</v>
      </c>
      <c r="AA46" s="10">
        <f>HLOOKUP('Display Sheet'!$D$6,'JL 50%'!$C$9:$BF$77,$A46,FALSE)</f>
        <v>69.069999999999993</v>
      </c>
      <c r="AB46" s="10">
        <f>HLOOKUP('Display Sheet'!$D$6,'JL 100%'!$C$9:$BF$77,$A46,FALSE)</f>
        <v>64.34</v>
      </c>
      <c r="AC46" s="10">
        <f>HLOOKUP('Display Sheet'!$D$6,'JL15_50%'!$C$9:$BF$77,$A46,FALSE)</f>
        <v>67.77</v>
      </c>
      <c r="AD46" s="10">
        <f>HLOOKUP('Display Sheet'!$D$6,'JL15_100%'!$C$9:$BF$77,$A46,FALSE)</f>
        <v>64.22</v>
      </c>
      <c r="AE46" s="10">
        <f>HLOOKUP('Display Sheet'!$D$6,'JL50%_3%_SI'!$C$9:$BF$77,$A46,FALSE)</f>
        <v>51.58</v>
      </c>
      <c r="AF46" s="10">
        <f>HLOOKUP('Display Sheet'!$D$6,'JL100%_3%_SI'!$C$9:$BF$77,$A46,FALSE)</f>
        <v>47.09</v>
      </c>
      <c r="AG46" s="10">
        <f>HLOOKUP('Display Sheet'!$D$6,'JL50%_5%_SI'!$C$9:$BF$77,$A46,FALSE)</f>
        <v>44.13</v>
      </c>
      <c r="AH46" s="10">
        <f>HLOOKUP('Display Sheet'!$D$6,'JL100%_5%_SI'!$C$9:$BF$77,$A46,FALSE)</f>
        <v>39.94</v>
      </c>
      <c r="AI46" s="10">
        <f>HLOOKUP('Display Sheet'!$D$6,'JL50%_10%_SI'!$C$9:$BF$77,$A46,FALSE)</f>
        <v>32.427924355589106</v>
      </c>
      <c r="AJ46" s="10">
        <f>HLOOKUP('Display Sheet'!$D$6,'JL100%_10%_SI'!$C$9:$BF$77,$A46,FALSE)</f>
        <v>28.96</v>
      </c>
      <c r="AK46" s="10">
        <f>HLOOKUP('Display Sheet'!$D$6,'JL100%_2%_CI'!$C$9:$BF$77,$A46,FALSE)</f>
        <v>49.18874554415811</v>
      </c>
      <c r="AL46" s="10">
        <f>HLOOKUP('Display Sheet'!$D$6,'JL100%_2.5%_CI'!$C$9:$BF$77,$A46,FALSE)</f>
        <v>45.611266804177149</v>
      </c>
      <c r="AM46" s="10">
        <f>HLOOKUP('Display Sheet'!$D$6,'JL100%_3%_CI'!$C$9:$BF$77,$A46,FALSE)</f>
        <v>42.135915927484923</v>
      </c>
      <c r="AN46" s="10">
        <f>HLOOKUP('Display Sheet'!$D$6,'JL100%_3.5%_CI'!$C$9:$BF$77,$A46,FALSE)</f>
        <v>38.811618923198296</v>
      </c>
      <c r="AO46" s="10">
        <f>HLOOKUP('Display Sheet'!$D$6,'JL100%_4%_CI'!$C$9:$BF$77,$A46,FALSE)</f>
        <v>35.522797524158534</v>
      </c>
      <c r="AP46" s="10">
        <f>HLOOKUP('Display Sheet'!$D$6,'Def_JL_100%_1 year'!$C$9:$BF$77,$A46,FALSE)</f>
        <v>58.07</v>
      </c>
      <c r="AQ46" s="10">
        <f>HLOOKUP('Display Sheet'!$D$6,'Def_JL_100%_2 years'!$C$9:$BF$77,$A46,FALSE)</f>
        <v>60.88</v>
      </c>
      <c r="AR46" s="10">
        <f>HLOOKUP('Display Sheet'!$D$6,'Def_JL_100%_3 years'!$C$9:$BF$77,$A46,FALSE)</f>
        <v>65.180000000000007</v>
      </c>
      <c r="AS46" s="10">
        <f>HLOOKUP('Display Sheet'!$D$6,'Def_JL_100%_4 years'!$C$9:$BF$77,$A46,FALSE)</f>
        <v>69.819999999999993</v>
      </c>
      <c r="AT46" s="10">
        <f>HLOOKUP('Display Sheet'!$D$6,'Def_JL_100%_5 years'!$C$9:$BF$77,$A46,FALSE)</f>
        <v>74.819999999999993</v>
      </c>
      <c r="AU46" s="10">
        <f>HLOOKUP('Display Sheet'!$D$6,'Def_JL_100%_6 years'!$C$9:$BF$77,$A46,FALSE)</f>
        <v>80.22</v>
      </c>
      <c r="AV46" s="10">
        <f>HLOOKUP('Display Sheet'!$D$6,'Def_JL_100%_7 years'!$C$9:$BF$77,$A46,FALSE)</f>
        <v>86.05</v>
      </c>
      <c r="AW46" s="10">
        <f>HLOOKUP('Display Sheet'!$D$6,'Def_JL_100%_8 years'!$C$9:$BF$77,$A46,FALSE)</f>
        <v>92.36</v>
      </c>
      <c r="AX46" s="10">
        <f>HLOOKUP('Display Sheet'!$D$6,'Def_JL_100%_9 years'!$C$9:$BF$77,$A46,FALSE)</f>
        <v>99.18</v>
      </c>
      <c r="AY46" s="10">
        <f>HLOOKUP('Display Sheet'!$D$6,'Def_JL_100%_10 years'!$C$9:$BF$77,$A46,FALSE)</f>
        <v>106.54</v>
      </c>
      <c r="AZ46" s="10">
        <f>HLOOKUP('Display Sheet'!$D$6,'JL 50%_ROC'!$C$9:$BF$77,$A46,FALSE)</f>
        <v>62.29</v>
      </c>
      <c r="BA46" s="10">
        <f>HLOOKUP('Display Sheet'!$D$6,'JL 100%_ROC'!$C$9:$BF$77,$A46,FALSE)</f>
        <v>58.07</v>
      </c>
      <c r="BB46" s="17">
        <v>67</v>
      </c>
    </row>
    <row r="47" spans="1:54" ht="12.75" customHeight="1" thickBot="1">
      <c r="A47">
        <v>40</v>
      </c>
      <c r="B47" s="31">
        <v>56</v>
      </c>
      <c r="C47" s="74">
        <v>71.34</v>
      </c>
      <c r="D47" s="74">
        <v>58.81</v>
      </c>
      <c r="E47" s="74">
        <v>68.88</v>
      </c>
      <c r="F47" s="74">
        <v>71.05</v>
      </c>
      <c r="G47" s="74">
        <v>70.34</v>
      </c>
      <c r="H47" s="74">
        <v>69.400000000000006</v>
      </c>
      <c r="I47" s="74">
        <v>53.56</v>
      </c>
      <c r="J47" s="74">
        <v>45.93</v>
      </c>
      <c r="K47" s="74">
        <v>33.86</v>
      </c>
      <c r="L47" s="74">
        <v>56.01</v>
      </c>
      <c r="M47" s="74">
        <v>52.35</v>
      </c>
      <c r="N47" s="74">
        <v>48.77</v>
      </c>
      <c r="O47" s="74">
        <v>45.27</v>
      </c>
      <c r="P47" s="74">
        <v>41.88</v>
      </c>
      <c r="Q47" s="74">
        <v>58.81</v>
      </c>
      <c r="R47" s="74">
        <v>62.46</v>
      </c>
      <c r="S47" s="74">
        <v>67.27</v>
      </c>
      <c r="T47" s="74">
        <v>72.459999999999994</v>
      </c>
      <c r="U47" s="74">
        <v>78.03</v>
      </c>
      <c r="V47" s="74">
        <v>84.04</v>
      </c>
      <c r="W47" s="74">
        <v>90.56</v>
      </c>
      <c r="X47" s="74">
        <v>97.43</v>
      </c>
      <c r="Y47" s="74">
        <v>104.87</v>
      </c>
      <c r="Z47" s="74">
        <v>112.79</v>
      </c>
      <c r="AA47" s="10">
        <f>HLOOKUP('Display Sheet'!$D$6,'JL 50%'!$C$9:$BF$77,$A47,FALSE)</f>
        <v>69.41</v>
      </c>
      <c r="AB47" s="10">
        <f>HLOOKUP('Display Sheet'!$D$6,'JL 100%'!$C$9:$BF$77,$A47,FALSE)</f>
        <v>64.75</v>
      </c>
      <c r="AC47" s="10">
        <f>HLOOKUP('Display Sheet'!$D$6,'JL15_50%'!$C$9:$BF$77,$A47,FALSE)</f>
        <v>68.02</v>
      </c>
      <c r="AD47" s="10">
        <f>HLOOKUP('Display Sheet'!$D$6,'JL15_100%'!$C$9:$BF$77,$A47,FALSE)</f>
        <v>64.62</v>
      </c>
      <c r="AE47" s="10">
        <f>HLOOKUP('Display Sheet'!$D$6,'JL50%_3%_SI'!$C$9:$BF$77,$A47,FALSE)</f>
        <v>51.87</v>
      </c>
      <c r="AF47" s="10">
        <f>HLOOKUP('Display Sheet'!$D$6,'JL100%_3%_SI'!$C$9:$BF$77,$A47,FALSE)</f>
        <v>47.52</v>
      </c>
      <c r="AG47" s="10">
        <f>HLOOKUP('Display Sheet'!$D$6,'JL50%_5%_SI'!$C$9:$BF$77,$A47,FALSE)</f>
        <v>44.41</v>
      </c>
      <c r="AH47" s="10">
        <f>HLOOKUP('Display Sheet'!$D$6,'JL100%_5%_SI'!$C$9:$BF$77,$A47,FALSE)</f>
        <v>40.36</v>
      </c>
      <c r="AI47" s="10">
        <f>HLOOKUP('Display Sheet'!$D$6,'JL50%_10%_SI'!$C$9:$BF$77,$A47,FALSE)</f>
        <v>32.665827634863739</v>
      </c>
      <c r="AJ47" s="10">
        <f>HLOOKUP('Display Sheet'!$D$6,'JL100%_10%_SI'!$C$9:$BF$77,$A47,FALSE)</f>
        <v>29.34</v>
      </c>
      <c r="AK47" s="10">
        <f>HLOOKUP('Display Sheet'!$D$6,'JL100%_2%_CI'!$C$9:$BF$77,$A47,FALSE)</f>
        <v>49.669192329262728</v>
      </c>
      <c r="AL47" s="10">
        <f>HLOOKUP('Display Sheet'!$D$6,'JL100%_2.5%_CI'!$C$9:$BF$77,$A47,FALSE)</f>
        <v>46.109226540399391</v>
      </c>
      <c r="AM47" s="10">
        <f>HLOOKUP('Display Sheet'!$D$6,'JL100%_3%_CI'!$C$9:$BF$77,$A47,FALSE)</f>
        <v>42.65015431008036</v>
      </c>
      <c r="AN47" s="10">
        <f>HLOOKUP('Display Sheet'!$D$6,'JL100%_3.5%_CI'!$C$9:$BF$77,$A47,FALSE)</f>
        <v>39.301992453267793</v>
      </c>
      <c r="AO47" s="10">
        <f>HLOOKUP('Display Sheet'!$D$6,'JL100%_4%_CI'!$C$9:$BF$77,$A47,FALSE)</f>
        <v>36.042579741616805</v>
      </c>
      <c r="AP47" s="10">
        <f>HLOOKUP('Display Sheet'!$D$6,'Def_JL_100%_1 year'!$C$9:$BF$77,$A47,FALSE)</f>
        <v>58.19</v>
      </c>
      <c r="AQ47" s="10">
        <f>HLOOKUP('Display Sheet'!$D$6,'Def_JL_100%_2 years'!$C$9:$BF$77,$A47,FALSE)</f>
        <v>61.07</v>
      </c>
      <c r="AR47" s="10">
        <f>HLOOKUP('Display Sheet'!$D$6,'Def_JL_100%_3 years'!$C$9:$BF$77,$A47,FALSE)</f>
        <v>65.42</v>
      </c>
      <c r="AS47" s="10">
        <f>HLOOKUP('Display Sheet'!$D$6,'Def_JL_100%_4 years'!$C$9:$BF$77,$A47,FALSE)</f>
        <v>70.099999999999994</v>
      </c>
      <c r="AT47" s="10">
        <f>HLOOKUP('Display Sheet'!$D$6,'Def_JL_100%_5 years'!$C$9:$BF$77,$A47,FALSE)</f>
        <v>75.17</v>
      </c>
      <c r="AU47" s="10">
        <f>HLOOKUP('Display Sheet'!$D$6,'Def_JL_100%_6 years'!$C$9:$BF$77,$A47,FALSE)</f>
        <v>80.64</v>
      </c>
      <c r="AV47" s="10">
        <f>HLOOKUP('Display Sheet'!$D$6,'Def_JL_100%_7 years'!$C$9:$BF$77,$A47,FALSE)</f>
        <v>86.56</v>
      </c>
      <c r="AW47" s="10">
        <f>HLOOKUP('Display Sheet'!$D$6,'Def_JL_100%_8 years'!$C$9:$BF$77,$A47,FALSE)</f>
        <v>92.96</v>
      </c>
      <c r="AX47" s="10">
        <f>HLOOKUP('Display Sheet'!$D$6,'Def_JL_100%_9 years'!$C$9:$BF$77,$A47,FALSE)</f>
        <v>99.89</v>
      </c>
      <c r="AY47" s="10">
        <f>HLOOKUP('Display Sheet'!$D$6,'Def_JL_100%_10 years'!$C$9:$BF$77,$A47,FALSE)</f>
        <v>107.38</v>
      </c>
      <c r="AZ47" s="10">
        <f>HLOOKUP('Display Sheet'!$D$6,'JL 50%_ROC'!$C$9:$BF$77,$A47,FALSE)</f>
        <v>62.28</v>
      </c>
      <c r="BA47" s="10">
        <f>HLOOKUP('Display Sheet'!$D$6,'JL 100%_ROC'!$C$9:$BF$77,$A47,FALSE)</f>
        <v>58.19</v>
      </c>
      <c r="BB47" s="17">
        <v>68</v>
      </c>
    </row>
    <row r="48" spans="1:54" ht="12.75" customHeight="1" thickBot="1">
      <c r="A48">
        <v>41</v>
      </c>
      <c r="B48" s="16">
        <v>57</v>
      </c>
      <c r="C48" s="74">
        <v>72.34</v>
      </c>
      <c r="D48" s="74">
        <v>58.96</v>
      </c>
      <c r="E48" s="74">
        <v>69.7</v>
      </c>
      <c r="F48" s="74">
        <v>72.02</v>
      </c>
      <c r="G48" s="74">
        <v>71.25</v>
      </c>
      <c r="H48" s="74">
        <v>70.209999999999994</v>
      </c>
      <c r="I48" s="74">
        <v>54.57</v>
      </c>
      <c r="J48" s="74">
        <v>46.89</v>
      </c>
      <c r="K48" s="74">
        <v>34.69</v>
      </c>
      <c r="L48" s="74">
        <v>57.09</v>
      </c>
      <c r="M48" s="74">
        <v>53.45</v>
      </c>
      <c r="N48" s="74">
        <v>49.88</v>
      </c>
      <c r="O48" s="74">
        <v>46.41</v>
      </c>
      <c r="P48" s="74">
        <v>43.02</v>
      </c>
      <c r="Q48" s="74">
        <v>58.96</v>
      </c>
      <c r="R48" s="74">
        <v>62.76</v>
      </c>
      <c r="S48" s="74">
        <v>67.67</v>
      </c>
      <c r="T48" s="74">
        <v>72.95</v>
      </c>
      <c r="U48" s="74">
        <v>78.650000000000006</v>
      </c>
      <c r="V48" s="74">
        <v>84.88</v>
      </c>
      <c r="W48" s="74">
        <v>91.46</v>
      </c>
      <c r="X48" s="74">
        <v>98.4</v>
      </c>
      <c r="Y48" s="74">
        <v>106.15</v>
      </c>
      <c r="Z48" s="74">
        <v>114.24</v>
      </c>
      <c r="AA48" s="10">
        <f>HLOOKUP('Display Sheet'!$D$6,'JL 50%'!$C$9:$BF$77,$A48,FALSE)</f>
        <v>69.59</v>
      </c>
      <c r="AB48" s="10">
        <f>HLOOKUP('Display Sheet'!$D$6,'JL 100%'!$C$9:$BF$77,$A48,FALSE)</f>
        <v>65.150000000000006</v>
      </c>
      <c r="AC48" s="10">
        <f>HLOOKUP('Display Sheet'!$D$6,'JL15_50%'!$C$9:$BF$77,$A48,FALSE)</f>
        <v>68.260000000000005</v>
      </c>
      <c r="AD48" s="10">
        <f>HLOOKUP('Display Sheet'!$D$6,'JL15_100%'!$C$9:$BF$77,$A48,FALSE)</f>
        <v>65.010000000000005</v>
      </c>
      <c r="AE48" s="10">
        <f>HLOOKUP('Display Sheet'!$D$6,'JL50%_3%_SI'!$C$9:$BF$77,$A48,FALSE)</f>
        <v>52.15</v>
      </c>
      <c r="AF48" s="10">
        <f>HLOOKUP('Display Sheet'!$D$6,'JL100%_3%_SI'!$C$9:$BF$77,$A48,FALSE)</f>
        <v>47.96</v>
      </c>
      <c r="AG48" s="10">
        <f>HLOOKUP('Display Sheet'!$D$6,'JL50%_5%_SI'!$C$9:$BF$77,$A48,FALSE)</f>
        <v>44.68</v>
      </c>
      <c r="AH48" s="10">
        <f>HLOOKUP('Display Sheet'!$D$6,'JL100%_5%_SI'!$C$9:$BF$77,$A48,FALSE)</f>
        <v>40.78</v>
      </c>
      <c r="AI48" s="10">
        <f>HLOOKUP('Display Sheet'!$D$6,'JL50%_10%_SI'!$C$9:$BF$77,$A48,FALSE)</f>
        <v>32.900024633774947</v>
      </c>
      <c r="AJ48" s="10">
        <f>HLOOKUP('Display Sheet'!$D$6,'JL100%_10%_SI'!$C$9:$BF$77,$A48,FALSE)</f>
        <v>29.66</v>
      </c>
      <c r="AK48" s="10">
        <f>HLOOKUP('Display Sheet'!$D$6,'JL100%_2%_CI'!$C$9:$BF$77,$A48,FALSE)</f>
        <v>50.144664407363813</v>
      </c>
      <c r="AL48" s="10">
        <f>HLOOKUP('Display Sheet'!$D$6,'JL100%_2.5%_CI'!$C$9:$BF$77,$A48,FALSE)</f>
        <v>46.601105131730357</v>
      </c>
      <c r="AM48" s="10">
        <f>HLOOKUP('Display Sheet'!$D$6,'JL100%_3%_CI'!$C$9:$BF$77,$A48,FALSE)</f>
        <v>43.178499641905667</v>
      </c>
      <c r="AN48" s="10">
        <f>HLOOKUP('Display Sheet'!$D$6,'JL100%_3.5%_CI'!$C$9:$BF$77,$A48,FALSE)</f>
        <v>39.808614184803197</v>
      </c>
      <c r="AO48" s="10">
        <f>HLOOKUP('Display Sheet'!$D$6,'JL100%_4%_CI'!$C$9:$BF$77,$A48,FALSE)</f>
        <v>36.602697439070823</v>
      </c>
      <c r="AP48" s="10">
        <f>HLOOKUP('Display Sheet'!$D$6,'Def_JL_100%_1 year'!$C$9:$BF$77,$A48,FALSE)</f>
        <v>58.4</v>
      </c>
      <c r="AQ48" s="10">
        <f>HLOOKUP('Display Sheet'!$D$6,'Def_JL_100%_2 years'!$C$9:$BF$77,$A48,FALSE)</f>
        <v>61.26</v>
      </c>
      <c r="AR48" s="10">
        <f>HLOOKUP('Display Sheet'!$D$6,'Def_JL_100%_3 years'!$C$9:$BF$77,$A48,FALSE)</f>
        <v>65.650000000000006</v>
      </c>
      <c r="AS48" s="10">
        <f>HLOOKUP('Display Sheet'!$D$6,'Def_JL_100%_4 years'!$C$9:$BF$77,$A48,FALSE)</f>
        <v>70.39</v>
      </c>
      <c r="AT48" s="10">
        <f>HLOOKUP('Display Sheet'!$D$6,'Def_JL_100%_5 years'!$C$9:$BF$77,$A48,FALSE)</f>
        <v>75.510000000000005</v>
      </c>
      <c r="AU48" s="10">
        <f>HLOOKUP('Display Sheet'!$D$6,'Def_JL_100%_6 years'!$C$9:$BF$77,$A48,FALSE)</f>
        <v>81.05</v>
      </c>
      <c r="AV48" s="10">
        <f>HLOOKUP('Display Sheet'!$D$6,'Def_JL_100%_7 years'!$C$9:$BF$77,$A48,FALSE)</f>
        <v>87.05</v>
      </c>
      <c r="AW48" s="10">
        <f>HLOOKUP('Display Sheet'!$D$6,'Def_JL_100%_8 years'!$C$9:$BF$77,$A48,FALSE)</f>
        <v>93.55</v>
      </c>
      <c r="AX48" s="10">
        <f>HLOOKUP('Display Sheet'!$D$6,'Def_JL_100%_9 years'!$C$9:$BF$77,$A48,FALSE)</f>
        <v>100.59</v>
      </c>
      <c r="AY48" s="10">
        <f>HLOOKUP('Display Sheet'!$D$6,'Def_JL_100%_10 years'!$C$9:$BF$77,$A48,FALSE)</f>
        <v>108.21</v>
      </c>
      <c r="AZ48" s="10">
        <f>HLOOKUP('Display Sheet'!$D$6,'JL 50%_ROC'!$C$9:$BF$77,$A48,FALSE)</f>
        <v>62.25</v>
      </c>
      <c r="BA48" s="10">
        <f>HLOOKUP('Display Sheet'!$D$6,'JL 100%_ROC'!$C$9:$BF$77,$A48,FALSE)</f>
        <v>58.4</v>
      </c>
      <c r="BB48" s="17">
        <v>69</v>
      </c>
    </row>
    <row r="49" spans="1:54" ht="12.75" customHeight="1" thickBot="1">
      <c r="A49">
        <v>42</v>
      </c>
      <c r="B49" s="31">
        <v>58</v>
      </c>
      <c r="C49" s="74">
        <v>73.39</v>
      </c>
      <c r="D49" s="74">
        <v>59.1</v>
      </c>
      <c r="E49" s="74">
        <v>70.56</v>
      </c>
      <c r="F49" s="74">
        <v>73.040000000000006</v>
      </c>
      <c r="G49" s="74">
        <v>72.2</v>
      </c>
      <c r="H49" s="74">
        <v>71.040000000000006</v>
      </c>
      <c r="I49" s="74">
        <v>55.63</v>
      </c>
      <c r="J49" s="74">
        <v>47.9</v>
      </c>
      <c r="K49" s="74">
        <v>35.56</v>
      </c>
      <c r="L49" s="74">
        <v>58.23</v>
      </c>
      <c r="M49" s="74">
        <v>54.6</v>
      </c>
      <c r="N49" s="74">
        <v>51.05</v>
      </c>
      <c r="O49" s="74">
        <v>47.59</v>
      </c>
      <c r="P49" s="74">
        <v>44.21</v>
      </c>
      <c r="Q49" s="74">
        <v>59.1</v>
      </c>
      <c r="R49" s="74">
        <v>63.07</v>
      </c>
      <c r="S49" s="74">
        <v>68.06</v>
      </c>
      <c r="T49" s="74">
        <v>73.47</v>
      </c>
      <c r="U49" s="74">
        <v>79.3</v>
      </c>
      <c r="V49" s="74">
        <v>85.73</v>
      </c>
      <c r="W49" s="74">
        <v>92.38</v>
      </c>
      <c r="X49" s="74">
        <v>99.68</v>
      </c>
      <c r="Y49" s="74">
        <v>107.46</v>
      </c>
      <c r="Z49" s="74">
        <v>115.71</v>
      </c>
      <c r="AA49" s="10">
        <f>HLOOKUP('Display Sheet'!$D$6,'JL 50%'!$C$9:$BF$77,$A49,FALSE)</f>
        <v>69.91</v>
      </c>
      <c r="AB49" s="10">
        <f>HLOOKUP('Display Sheet'!$D$6,'JL 100%'!$C$9:$BF$77,$A49,FALSE)</f>
        <v>65.56</v>
      </c>
      <c r="AC49" s="10">
        <f>HLOOKUP('Display Sheet'!$D$6,'JL15_50%'!$C$9:$BF$77,$A49,FALSE)</f>
        <v>68.5</v>
      </c>
      <c r="AD49" s="10">
        <f>HLOOKUP('Display Sheet'!$D$6,'JL15_100%'!$C$9:$BF$77,$A49,FALSE)</f>
        <v>65.400000000000006</v>
      </c>
      <c r="AE49" s="10">
        <f>HLOOKUP('Display Sheet'!$D$6,'JL50%_3%_SI'!$C$9:$BF$77,$A49,FALSE)</f>
        <v>52.42</v>
      </c>
      <c r="AF49" s="10">
        <f>HLOOKUP('Display Sheet'!$D$6,'JL100%_3%_SI'!$C$9:$BF$77,$A49,FALSE)</f>
        <v>48.39</v>
      </c>
      <c r="AG49" s="10">
        <f>HLOOKUP('Display Sheet'!$D$6,'JL50%_5%_SI'!$C$9:$BF$77,$A49,FALSE)</f>
        <v>44.94</v>
      </c>
      <c r="AH49" s="10">
        <f>HLOOKUP('Display Sheet'!$D$6,'JL100%_5%_SI'!$C$9:$BF$77,$A49,FALSE)</f>
        <v>41.24</v>
      </c>
      <c r="AI49" s="10">
        <f>HLOOKUP('Display Sheet'!$D$6,'JL50%_10%_SI'!$C$9:$BF$77,$A49,FALSE)</f>
        <v>33.130323304575647</v>
      </c>
      <c r="AJ49" s="10">
        <f>HLOOKUP('Display Sheet'!$D$6,'JL100%_10%_SI'!$C$9:$BF$77,$A49,FALSE)</f>
        <v>30.01</v>
      </c>
      <c r="AK49" s="10">
        <f>HLOOKUP('Display Sheet'!$D$6,'JL100%_2%_CI'!$C$9:$BF$77,$A49,FALSE)</f>
        <v>50.614861223568823</v>
      </c>
      <c r="AL49" s="10">
        <f>HLOOKUP('Display Sheet'!$D$6,'JL100%_2.5%_CI'!$C$9:$BF$77,$A49,FALSE)</f>
        <v>47.086552135422664</v>
      </c>
      <c r="AM49" s="10">
        <f>HLOOKUP('Display Sheet'!$D$6,'JL100%_3%_CI'!$C$9:$BF$77,$A49,FALSE)</f>
        <v>43.629310936077438</v>
      </c>
      <c r="AN49" s="10">
        <f>HLOOKUP('Display Sheet'!$D$6,'JL100%_3.5%_CI'!$C$9:$BF$77,$A49,FALSE)</f>
        <v>40.297802375669711</v>
      </c>
      <c r="AO49" s="10">
        <f>HLOOKUP('Display Sheet'!$D$6,'JL100%_4%_CI'!$C$9:$BF$77,$A49,FALSE)</f>
        <v>37.12511793360305</v>
      </c>
      <c r="AP49" s="10">
        <f>HLOOKUP('Display Sheet'!$D$6,'Def_JL_100%_1 year'!$C$9:$BF$77,$A49,FALSE)</f>
        <v>58.51</v>
      </c>
      <c r="AQ49" s="10">
        <f>HLOOKUP('Display Sheet'!$D$6,'Def_JL_100%_2 years'!$C$9:$BF$77,$A49,FALSE)</f>
        <v>61.44</v>
      </c>
      <c r="AR49" s="10">
        <f>HLOOKUP('Display Sheet'!$D$6,'Def_JL_100%_3 years'!$C$9:$BF$77,$A49,FALSE)</f>
        <v>65.87</v>
      </c>
      <c r="AS49" s="10">
        <f>HLOOKUP('Display Sheet'!$D$6,'Def_JL_100%_4 years'!$C$9:$BF$77,$A49,FALSE)</f>
        <v>70.66</v>
      </c>
      <c r="AT49" s="10">
        <f>HLOOKUP('Display Sheet'!$D$6,'Def_JL_100%_5 years'!$C$9:$BF$77,$A49,FALSE)</f>
        <v>75.84</v>
      </c>
      <c r="AU49" s="10">
        <f>HLOOKUP('Display Sheet'!$D$6,'Def_JL_100%_6 years'!$C$9:$BF$77,$A49,FALSE)</f>
        <v>81.459999999999994</v>
      </c>
      <c r="AV49" s="10">
        <f>HLOOKUP('Display Sheet'!$D$6,'Def_JL_100%_7 years'!$C$9:$BF$77,$A49,FALSE)</f>
        <v>87.54</v>
      </c>
      <c r="AW49" s="10">
        <f>HLOOKUP('Display Sheet'!$D$6,'Def_JL_100%_8 years'!$C$9:$BF$77,$A49,FALSE)</f>
        <v>94.14</v>
      </c>
      <c r="AX49" s="10">
        <f>HLOOKUP('Display Sheet'!$D$6,'Def_JL_100%_9 years'!$C$9:$BF$77,$A49,FALSE)</f>
        <v>101.29</v>
      </c>
      <c r="AY49" s="10">
        <f>HLOOKUP('Display Sheet'!$D$6,'Def_JL_100%_10 years'!$C$9:$BF$77,$A49,FALSE)</f>
        <v>109.03</v>
      </c>
      <c r="AZ49" s="10">
        <f>HLOOKUP('Display Sheet'!$D$6,'JL 50%_ROC'!$C$9:$BF$77,$A49,FALSE)</f>
        <v>62.22</v>
      </c>
      <c r="BA49" s="10">
        <f>HLOOKUP('Display Sheet'!$D$6,'JL 100%_ROC'!$C$9:$BF$77,$A49,FALSE)</f>
        <v>58.51</v>
      </c>
      <c r="BB49" s="17">
        <v>70</v>
      </c>
    </row>
    <row r="50" spans="1:54" ht="12.75" customHeight="1" thickBot="1">
      <c r="A50">
        <v>43</v>
      </c>
      <c r="B50" s="31">
        <v>59</v>
      </c>
      <c r="C50" s="74">
        <v>74.5</v>
      </c>
      <c r="D50" s="74">
        <v>59.24</v>
      </c>
      <c r="E50" s="74">
        <v>71.47</v>
      </c>
      <c r="F50" s="74">
        <v>74.11</v>
      </c>
      <c r="G50" s="74">
        <v>73.19</v>
      </c>
      <c r="H50" s="74">
        <v>71.91</v>
      </c>
      <c r="I50" s="74">
        <v>56.75</v>
      </c>
      <c r="J50" s="74">
        <v>48.97</v>
      </c>
      <c r="K50" s="74">
        <v>36.47</v>
      </c>
      <c r="L50" s="74">
        <v>59.41</v>
      </c>
      <c r="M50" s="74">
        <v>55.8</v>
      </c>
      <c r="N50" s="74">
        <v>52.27</v>
      </c>
      <c r="O50" s="74">
        <v>48.82</v>
      </c>
      <c r="P50" s="74">
        <v>45.46</v>
      </c>
      <c r="Q50" s="74">
        <v>59.24</v>
      </c>
      <c r="R50" s="74">
        <v>63.37</v>
      </c>
      <c r="S50" s="74">
        <v>68.47</v>
      </c>
      <c r="T50" s="74">
        <v>74</v>
      </c>
      <c r="U50" s="74">
        <v>80.099999999999994</v>
      </c>
      <c r="V50" s="74">
        <v>86.44</v>
      </c>
      <c r="W50" s="74">
        <v>93.3</v>
      </c>
      <c r="X50" s="74">
        <v>100.85</v>
      </c>
      <c r="Y50" s="74">
        <v>108.8</v>
      </c>
      <c r="Z50" s="74">
        <v>117.2</v>
      </c>
      <c r="AA50" s="10">
        <f>HLOOKUP('Display Sheet'!$D$6,'JL 50%'!$C$9:$BF$77,$A50,FALSE)</f>
        <v>70.16</v>
      </c>
      <c r="AB50" s="10">
        <f>HLOOKUP('Display Sheet'!$D$6,'JL 100%'!$C$9:$BF$77,$A50,FALSE)</f>
        <v>65.959999999999994</v>
      </c>
      <c r="AC50" s="10">
        <f>HLOOKUP('Display Sheet'!$D$6,'JL15_50%'!$C$9:$BF$77,$A50,FALSE)</f>
        <v>68.739999999999995</v>
      </c>
      <c r="AD50" s="10">
        <f>HLOOKUP('Display Sheet'!$D$6,'JL15_100%'!$C$9:$BF$77,$A50,FALSE)</f>
        <v>65.790000000000006</v>
      </c>
      <c r="AE50" s="10">
        <f>HLOOKUP('Display Sheet'!$D$6,'JL50%_3%_SI'!$C$9:$BF$77,$A50,FALSE)</f>
        <v>52.69</v>
      </c>
      <c r="AF50" s="10">
        <f>HLOOKUP('Display Sheet'!$D$6,'JL100%_3%_SI'!$C$9:$BF$77,$A50,FALSE)</f>
        <v>48.81</v>
      </c>
      <c r="AG50" s="10">
        <f>HLOOKUP('Display Sheet'!$D$6,'JL50%_5%_SI'!$C$9:$BF$77,$A50,FALSE)</f>
        <v>45.2</v>
      </c>
      <c r="AH50" s="10">
        <f>HLOOKUP('Display Sheet'!$D$6,'JL100%_5%_SI'!$C$9:$BF$77,$A50,FALSE)</f>
        <v>41.6</v>
      </c>
      <c r="AI50" s="10">
        <f>HLOOKUP('Display Sheet'!$D$6,'JL50%_10%_SI'!$C$9:$BF$77,$A50,FALSE)</f>
        <v>33.356356487154812</v>
      </c>
      <c r="AJ50" s="10">
        <f>HLOOKUP('Display Sheet'!$D$6,'JL100%_10%_SI'!$C$9:$BF$77,$A50,FALSE)</f>
        <v>30.38</v>
      </c>
      <c r="AK50" s="10">
        <f>HLOOKUP('Display Sheet'!$D$6,'JL100%_2%_CI'!$C$9:$BF$77,$A50,FALSE)</f>
        <v>51.079098143341163</v>
      </c>
      <c r="AL50" s="10">
        <f>HLOOKUP('Display Sheet'!$D$6,'JL100%_2.5%_CI'!$C$9:$BF$77,$A50,FALSE)</f>
        <v>47.609622387807732</v>
      </c>
      <c r="AM50" s="10">
        <f>HLOOKUP('Display Sheet'!$D$6,'JL100%_3%_CI'!$C$9:$BF$77,$A50,FALSE)</f>
        <v>44.130820236929665</v>
      </c>
      <c r="AN50" s="10">
        <f>HLOOKUP('Display Sheet'!$D$6,'JL100%_3.5%_CI'!$C$9:$BF$77,$A50,FALSE)</f>
        <v>40.835940585082334</v>
      </c>
      <c r="AO50" s="10">
        <f>HLOOKUP('Display Sheet'!$D$6,'JL100%_4%_CI'!$C$9:$BF$77,$A50,FALSE)</f>
        <v>37.636968963859985</v>
      </c>
      <c r="AP50" s="10">
        <f>HLOOKUP('Display Sheet'!$D$6,'Def_JL_100%_1 year'!$C$9:$BF$77,$A50,FALSE)</f>
        <v>58.61</v>
      </c>
      <c r="AQ50" s="10">
        <f>HLOOKUP('Display Sheet'!$D$6,'Def_JL_100%_2 years'!$C$9:$BF$77,$A50,FALSE)</f>
        <v>61.61</v>
      </c>
      <c r="AR50" s="10">
        <f>HLOOKUP('Display Sheet'!$D$6,'Def_JL_100%_3 years'!$C$9:$BF$77,$A50,FALSE)</f>
        <v>66.09</v>
      </c>
      <c r="AS50" s="10">
        <f>HLOOKUP('Display Sheet'!$D$6,'Def_JL_100%_4 years'!$C$9:$BF$77,$A50,FALSE)</f>
        <v>70.930000000000007</v>
      </c>
      <c r="AT50" s="10">
        <f>HLOOKUP('Display Sheet'!$D$6,'Def_JL_100%_5 years'!$C$9:$BF$77,$A50,FALSE)</f>
        <v>76.17</v>
      </c>
      <c r="AU50" s="10">
        <f>HLOOKUP('Display Sheet'!$D$6,'Def_JL_100%_6 years'!$C$9:$BF$77,$A50,FALSE)</f>
        <v>81.86</v>
      </c>
      <c r="AV50" s="10">
        <f>HLOOKUP('Display Sheet'!$D$6,'Def_JL_100%_7 years'!$C$9:$BF$77,$A50,FALSE)</f>
        <v>88.02</v>
      </c>
      <c r="AW50" s="10">
        <f>HLOOKUP('Display Sheet'!$D$6,'Def_JL_100%_8 years'!$C$9:$BF$77,$A50,FALSE)</f>
        <v>94.71</v>
      </c>
      <c r="AX50" s="10">
        <f>HLOOKUP('Display Sheet'!$D$6,'Def_JL_100%_9 years'!$C$9:$BF$77,$A50,FALSE)</f>
        <v>101.97</v>
      </c>
      <c r="AY50" s="10">
        <f>HLOOKUP('Display Sheet'!$D$6,'Def_JL_100%_10 years'!$C$9:$BF$77,$A50,FALSE)</f>
        <v>109.84</v>
      </c>
      <c r="AZ50" s="10">
        <f>HLOOKUP('Display Sheet'!$D$6,'JL 50%_ROC'!$C$9:$BF$77,$A50,FALSE)</f>
        <v>62.19</v>
      </c>
      <c r="BA50" s="10">
        <f>HLOOKUP('Display Sheet'!$D$6,'JL 100%_ROC'!$C$9:$BF$77,$A50,FALSE)</f>
        <v>58.61</v>
      </c>
      <c r="BB50" s="17">
        <v>71</v>
      </c>
    </row>
    <row r="51" spans="1:54" ht="12.75" customHeight="1" thickBot="1">
      <c r="A51">
        <v>44</v>
      </c>
      <c r="B51" s="16">
        <v>60</v>
      </c>
      <c r="C51" s="74">
        <v>75.66</v>
      </c>
      <c r="D51" s="74">
        <v>59.37</v>
      </c>
      <c r="E51" s="74">
        <v>72.41</v>
      </c>
      <c r="F51" s="74">
        <v>75.239999999999995</v>
      </c>
      <c r="G51" s="74">
        <v>74.239999999999995</v>
      </c>
      <c r="H51" s="74">
        <v>72.8</v>
      </c>
      <c r="I51" s="74">
        <v>57.92</v>
      </c>
      <c r="J51" s="74">
        <v>50.09</v>
      </c>
      <c r="K51" s="74">
        <v>37.44</v>
      </c>
      <c r="L51" s="74">
        <v>60.66</v>
      </c>
      <c r="M51" s="74">
        <v>57.07</v>
      </c>
      <c r="N51" s="74">
        <v>53.55</v>
      </c>
      <c r="O51" s="74">
        <v>50.11</v>
      </c>
      <c r="P51" s="74">
        <v>46.75</v>
      </c>
      <c r="Q51" s="74">
        <v>59.37</v>
      </c>
      <c r="R51" s="74">
        <v>63.68</v>
      </c>
      <c r="S51" s="74">
        <v>68.89</v>
      </c>
      <c r="T51" s="74">
        <v>74.55</v>
      </c>
      <c r="U51" s="74">
        <v>80.680000000000007</v>
      </c>
      <c r="V51" s="74">
        <v>87.3</v>
      </c>
      <c r="W51" s="74">
        <v>94.43</v>
      </c>
      <c r="X51" s="74">
        <v>102.05</v>
      </c>
      <c r="Y51" s="74">
        <v>110.15</v>
      </c>
      <c r="Z51" s="74">
        <v>118.68</v>
      </c>
      <c r="AA51" s="10">
        <f>HLOOKUP('Display Sheet'!$D$6,'JL 50%'!$C$9:$BF$77,$A51,FALSE)</f>
        <v>70.33</v>
      </c>
      <c r="AB51" s="10">
        <f>HLOOKUP('Display Sheet'!$D$6,'JL 100%'!$C$9:$BF$77,$A51,FALSE)</f>
        <v>66.36</v>
      </c>
      <c r="AC51" s="10">
        <f>HLOOKUP('Display Sheet'!$D$6,'JL15_50%'!$C$9:$BF$77,$A51,FALSE)</f>
        <v>68.98</v>
      </c>
      <c r="AD51" s="10">
        <f>HLOOKUP('Display Sheet'!$D$6,'JL15_100%'!$C$9:$BF$77,$A51,FALSE)</f>
        <v>66.17</v>
      </c>
      <c r="AE51" s="10">
        <f>HLOOKUP('Display Sheet'!$D$6,'JL50%_3%_SI'!$C$9:$BF$77,$A51,FALSE)</f>
        <v>52.95</v>
      </c>
      <c r="AF51" s="10">
        <f>HLOOKUP('Display Sheet'!$D$6,'JL100%_3%_SI'!$C$9:$BF$77,$A51,FALSE)</f>
        <v>49.23</v>
      </c>
      <c r="AG51" s="10">
        <f>HLOOKUP('Display Sheet'!$D$6,'JL50%_5%_SI'!$C$9:$BF$77,$A51,FALSE)</f>
        <v>45.46</v>
      </c>
      <c r="AH51" s="10">
        <f>HLOOKUP('Display Sheet'!$D$6,'JL100%_5%_SI'!$C$9:$BF$77,$A51,FALSE)</f>
        <v>42.01</v>
      </c>
      <c r="AI51" s="10">
        <f>HLOOKUP('Display Sheet'!$D$6,'JL50%_10%_SI'!$C$9:$BF$77,$A51,FALSE)</f>
        <v>33.577769696175288</v>
      </c>
      <c r="AJ51" s="10">
        <f>HLOOKUP('Display Sheet'!$D$6,'JL100%_10%_SI'!$C$9:$BF$77,$A51,FALSE)</f>
        <v>30.73</v>
      </c>
      <c r="AK51" s="10">
        <f>HLOOKUP('Display Sheet'!$D$6,'JL100%_2%_CI'!$C$9:$BF$77,$A51,FALSE)</f>
        <v>51.589703578354865</v>
      </c>
      <c r="AL51" s="10">
        <f>HLOOKUP('Display Sheet'!$D$6,'JL100%_2.5%_CI'!$C$9:$BF$77,$A51,FALSE)</f>
        <v>47.979981975540575</v>
      </c>
      <c r="AM51" s="10">
        <f>HLOOKUP('Display Sheet'!$D$6,'JL100%_3%_CI'!$C$9:$BF$77,$A51,FALSE)</f>
        <v>44.629917352402067</v>
      </c>
      <c r="AN51" s="10">
        <f>HLOOKUP('Display Sheet'!$D$6,'JL100%_3.5%_CI'!$C$9:$BF$77,$A51,FALSE)</f>
        <v>41.328119234688522</v>
      </c>
      <c r="AO51" s="10">
        <f>HLOOKUP('Display Sheet'!$D$6,'JL100%_4%_CI'!$C$9:$BF$77,$A51,FALSE)</f>
        <v>38.137427502867133</v>
      </c>
      <c r="AP51" s="10">
        <f>HLOOKUP('Display Sheet'!$D$6,'Def_JL_100%_1 year'!$C$9:$BF$77,$A51,FALSE)</f>
        <v>58.71</v>
      </c>
      <c r="AQ51" s="10">
        <f>HLOOKUP('Display Sheet'!$D$6,'Def_JL_100%_2 years'!$C$9:$BF$77,$A51,FALSE)</f>
        <v>61.78</v>
      </c>
      <c r="AR51" s="10">
        <f>HLOOKUP('Display Sheet'!$D$6,'Def_JL_100%_3 years'!$C$9:$BF$77,$A51,FALSE)</f>
        <v>66.3</v>
      </c>
      <c r="AS51" s="10">
        <f>HLOOKUP('Display Sheet'!$D$6,'Def_JL_100%_4 years'!$C$9:$BF$77,$A51,FALSE)</f>
        <v>71.19</v>
      </c>
      <c r="AT51" s="10">
        <f>HLOOKUP('Display Sheet'!$D$6,'Def_JL_100%_5 years'!$C$9:$BF$77,$A51,FALSE)</f>
        <v>76.489999999999995</v>
      </c>
      <c r="AU51" s="10">
        <f>HLOOKUP('Display Sheet'!$D$6,'Def_JL_100%_6 years'!$C$9:$BF$77,$A51,FALSE)</f>
        <v>82.25</v>
      </c>
      <c r="AV51" s="10">
        <f>HLOOKUP('Display Sheet'!$D$6,'Def_JL_100%_7 years'!$C$9:$BF$77,$A51,FALSE)</f>
        <v>88.5</v>
      </c>
      <c r="AW51" s="10">
        <f>HLOOKUP('Display Sheet'!$D$6,'Def_JL_100%_8 years'!$C$9:$BF$77,$A51,FALSE)</f>
        <v>95.28</v>
      </c>
      <c r="AX51" s="10">
        <f>HLOOKUP('Display Sheet'!$D$6,'Def_JL_100%_9 years'!$C$9:$BF$77,$A51,FALSE)</f>
        <v>102.65</v>
      </c>
      <c r="AY51" s="10">
        <f>HLOOKUP('Display Sheet'!$D$6,'Def_JL_100%_10 years'!$C$9:$BF$77,$A51,FALSE)</f>
        <v>110.8</v>
      </c>
      <c r="AZ51" s="10">
        <f>HLOOKUP('Display Sheet'!$D$6,'JL 50%_ROC'!$C$9:$BF$77,$A51,FALSE)</f>
        <v>62.14</v>
      </c>
      <c r="BA51" s="10">
        <f>HLOOKUP('Display Sheet'!$D$6,'JL 100%_ROC'!$C$9:$BF$77,$A51,FALSE)</f>
        <v>58.71</v>
      </c>
      <c r="BB51" s="17">
        <v>72</v>
      </c>
    </row>
    <row r="52" spans="1:54" ht="12.75" customHeight="1" thickBot="1">
      <c r="A52">
        <v>45</v>
      </c>
      <c r="B52" s="31">
        <v>61</v>
      </c>
      <c r="C52" s="74">
        <v>76.900000000000006</v>
      </c>
      <c r="D52" s="74">
        <v>59.49</v>
      </c>
      <c r="E52" s="74">
        <v>73.41</v>
      </c>
      <c r="F52" s="74">
        <v>76.45</v>
      </c>
      <c r="G52" s="74">
        <v>75.34</v>
      </c>
      <c r="H52" s="74">
        <v>73.72</v>
      </c>
      <c r="I52" s="74">
        <v>59.16</v>
      </c>
      <c r="J52" s="74">
        <v>51.28</v>
      </c>
      <c r="K52" s="74">
        <v>38.47</v>
      </c>
      <c r="L52" s="74">
        <v>61.97</v>
      </c>
      <c r="M52" s="74">
        <v>58.39</v>
      </c>
      <c r="N52" s="74">
        <v>54.89</v>
      </c>
      <c r="O52" s="74">
        <v>51.46</v>
      </c>
      <c r="P52" s="74">
        <v>48.12</v>
      </c>
      <c r="Q52" s="74">
        <v>59.49</v>
      </c>
      <c r="R52" s="74">
        <v>63.99</v>
      </c>
      <c r="S52" s="74">
        <v>69.33</v>
      </c>
      <c r="T52" s="74">
        <v>75.13</v>
      </c>
      <c r="U52" s="74">
        <v>81.489999999999995</v>
      </c>
      <c r="V52" s="74">
        <v>88.18</v>
      </c>
      <c r="W52" s="74">
        <v>95.37</v>
      </c>
      <c r="X52" s="74">
        <v>103.26</v>
      </c>
      <c r="Y52" s="74">
        <v>111.5</v>
      </c>
      <c r="Z52" s="74">
        <v>120.13</v>
      </c>
      <c r="AA52" s="10">
        <f>HLOOKUP('Display Sheet'!$D$6,'JL 50%'!$C$9:$BF$77,$A52,FALSE)</f>
        <v>70.61</v>
      </c>
      <c r="AB52" s="10">
        <f>HLOOKUP('Display Sheet'!$D$6,'JL 100%'!$C$9:$BF$77,$A52,FALSE)</f>
        <v>66.760000000000005</v>
      </c>
      <c r="AC52" s="10">
        <f>HLOOKUP('Display Sheet'!$D$6,'JL15_50%'!$C$9:$BF$77,$A52,FALSE)</f>
        <v>69.28</v>
      </c>
      <c r="AD52" s="10">
        <f>HLOOKUP('Display Sheet'!$D$6,'JL15_100%'!$C$9:$BF$77,$A52,FALSE)</f>
        <v>66.55</v>
      </c>
      <c r="AE52" s="10">
        <f>HLOOKUP('Display Sheet'!$D$6,'JL50%_3%_SI'!$C$9:$BF$77,$A52,FALSE)</f>
        <v>53.21</v>
      </c>
      <c r="AF52" s="10">
        <f>HLOOKUP('Display Sheet'!$D$6,'JL100%_3%_SI'!$C$9:$BF$77,$A52,FALSE)</f>
        <v>49.7</v>
      </c>
      <c r="AG52" s="10">
        <f>HLOOKUP('Display Sheet'!$D$6,'JL50%_5%_SI'!$C$9:$BF$77,$A52,FALSE)</f>
        <v>45.71</v>
      </c>
      <c r="AH52" s="10">
        <f>HLOOKUP('Display Sheet'!$D$6,'JL100%_5%_SI'!$C$9:$BF$77,$A52,FALSE)</f>
        <v>42.41</v>
      </c>
      <c r="AI52" s="10">
        <f>HLOOKUP('Display Sheet'!$D$6,'JL50%_10%_SI'!$C$9:$BF$77,$A52,FALSE)</f>
        <v>33.794207018477977</v>
      </c>
      <c r="AJ52" s="10">
        <f>HLOOKUP('Display Sheet'!$D$6,'JL100%_10%_SI'!$C$9:$BF$77,$A52,FALSE)</f>
        <v>31.07</v>
      </c>
      <c r="AK52" s="10">
        <f>HLOOKUP('Display Sheet'!$D$6,'JL100%_2%_CI'!$C$9:$BF$77,$A52,FALSE)</f>
        <v>52.036813629494837</v>
      </c>
      <c r="AL52" s="10">
        <f>HLOOKUP('Display Sheet'!$D$6,'JL100%_2.5%_CI'!$C$9:$BF$77,$A52,FALSE)</f>
        <v>48.447253208508513</v>
      </c>
      <c r="AM52" s="10">
        <f>HLOOKUP('Display Sheet'!$D$6,'JL100%_3%_CI'!$C$9:$BF$77,$A52,FALSE)</f>
        <v>45.102153618766756</v>
      </c>
      <c r="AN52" s="10">
        <f>HLOOKUP('Display Sheet'!$D$6,'JL100%_3.5%_CI'!$C$9:$BF$77,$A52,FALSE)</f>
        <v>41.809239666692129</v>
      </c>
      <c r="AO52" s="10">
        <f>HLOOKUP('Display Sheet'!$D$6,'JL100%_4%_CI'!$C$9:$BF$77,$A52,FALSE)</f>
        <v>38.625658861979957</v>
      </c>
      <c r="AP52" s="10">
        <f>HLOOKUP('Display Sheet'!$D$6,'Def_JL_100%_1 year'!$C$9:$BF$77,$A52,FALSE)</f>
        <v>58.8</v>
      </c>
      <c r="AQ52" s="10">
        <f>HLOOKUP('Display Sheet'!$D$6,'Def_JL_100%_2 years'!$C$9:$BF$77,$A52,FALSE)</f>
        <v>61.87</v>
      </c>
      <c r="AR52" s="10">
        <f>HLOOKUP('Display Sheet'!$D$6,'Def_JL_100%_3 years'!$C$9:$BF$77,$A52,FALSE)</f>
        <v>66.42</v>
      </c>
      <c r="AS52" s="10">
        <f>HLOOKUP('Display Sheet'!$D$6,'Def_JL_100%_4 years'!$C$9:$BF$77,$A52,FALSE)</f>
        <v>71.36</v>
      </c>
      <c r="AT52" s="10">
        <f>HLOOKUP('Display Sheet'!$D$6,'Def_JL_100%_5 years'!$C$9:$BF$77,$A52,FALSE)</f>
        <v>76.709999999999994</v>
      </c>
      <c r="AU52" s="10">
        <f>HLOOKUP('Display Sheet'!$D$6,'Def_JL_100%_6 years'!$C$9:$BF$77,$A52,FALSE)</f>
        <v>82.53</v>
      </c>
      <c r="AV52" s="10">
        <f>HLOOKUP('Display Sheet'!$D$6,'Def_JL_100%_7 years'!$C$9:$BF$77,$A52,FALSE)</f>
        <v>88.85</v>
      </c>
      <c r="AW52" s="10">
        <f>HLOOKUP('Display Sheet'!$D$6,'Def_JL_100%_8 years'!$C$9:$BF$77,$A52,FALSE)</f>
        <v>95.72</v>
      </c>
      <c r="AX52" s="10">
        <f>HLOOKUP('Display Sheet'!$D$6,'Def_JL_100%_9 years'!$C$9:$BF$77,$A52,FALSE)</f>
        <v>103.19</v>
      </c>
      <c r="AY52" s="10">
        <f>HLOOKUP('Display Sheet'!$D$6,'Def_JL_100%_10 years'!$C$9:$BF$77,$A52,FALSE)</f>
        <v>111.29</v>
      </c>
      <c r="AZ52" s="10">
        <f>HLOOKUP('Display Sheet'!$D$6,'JL 50%_ROC'!$C$9:$BF$77,$A52,FALSE)</f>
        <v>62.08</v>
      </c>
      <c r="BA52" s="10">
        <f>HLOOKUP('Display Sheet'!$D$6,'JL 100%_ROC'!$C$9:$BF$77,$A52,FALSE)</f>
        <v>58.8</v>
      </c>
      <c r="BB52" s="17">
        <v>73</v>
      </c>
    </row>
    <row r="53" spans="1:54" ht="12.75" customHeight="1" thickBot="1">
      <c r="A53">
        <v>46</v>
      </c>
      <c r="B53" s="31">
        <v>62</v>
      </c>
      <c r="C53" s="74">
        <v>78.209999999999994</v>
      </c>
      <c r="D53" s="74">
        <v>59.6</v>
      </c>
      <c r="E53" s="74">
        <v>74.45</v>
      </c>
      <c r="F53" s="74">
        <v>77.73</v>
      </c>
      <c r="G53" s="74">
        <v>76.5</v>
      </c>
      <c r="H53" s="74">
        <v>74.67</v>
      </c>
      <c r="I53" s="74">
        <v>60.48</v>
      </c>
      <c r="J53" s="74">
        <v>52.54</v>
      </c>
      <c r="K53" s="74">
        <v>39.549999999999997</v>
      </c>
      <c r="L53" s="74">
        <v>63.35</v>
      </c>
      <c r="M53" s="74">
        <v>59.79</v>
      </c>
      <c r="N53" s="74">
        <v>56.3</v>
      </c>
      <c r="O53" s="74">
        <v>52.88</v>
      </c>
      <c r="P53" s="74">
        <v>49.54</v>
      </c>
      <c r="Q53" s="74">
        <v>59.6</v>
      </c>
      <c r="R53" s="74">
        <v>64.31</v>
      </c>
      <c r="S53" s="74">
        <v>69.78</v>
      </c>
      <c r="T53" s="74">
        <v>75.709999999999994</v>
      </c>
      <c r="U53" s="74">
        <v>82.15</v>
      </c>
      <c r="V53" s="74">
        <v>89.06</v>
      </c>
      <c r="W53" s="74">
        <v>96.55</v>
      </c>
      <c r="X53" s="74">
        <v>104.48</v>
      </c>
      <c r="Y53" s="74">
        <v>112.83</v>
      </c>
      <c r="Z53" s="74">
        <v>121.33</v>
      </c>
      <c r="AA53" s="10">
        <f>HLOOKUP('Display Sheet'!$D$6,'JL 50%'!$C$9:$BF$77,$A53,FALSE)</f>
        <v>70.75</v>
      </c>
      <c r="AB53" s="10">
        <f>HLOOKUP('Display Sheet'!$D$6,'JL 100%'!$C$9:$BF$77,$A53,FALSE)</f>
        <v>67.150000000000006</v>
      </c>
      <c r="AC53" s="10">
        <f>HLOOKUP('Display Sheet'!$D$6,'JL15_50%'!$C$9:$BF$77,$A53,FALSE)</f>
        <v>69.489999999999995</v>
      </c>
      <c r="AD53" s="10">
        <f>HLOOKUP('Display Sheet'!$D$6,'JL15_100%'!$C$9:$BF$77,$A53,FALSE)</f>
        <v>66.92</v>
      </c>
      <c r="AE53" s="10">
        <f>HLOOKUP('Display Sheet'!$D$6,'JL50%_3%_SI'!$C$9:$BF$77,$A53,FALSE)</f>
        <v>53.47</v>
      </c>
      <c r="AF53" s="10">
        <f>HLOOKUP('Display Sheet'!$D$6,'JL100%_3%_SI'!$C$9:$BF$77,$A53,FALSE)</f>
        <v>50.08</v>
      </c>
      <c r="AG53" s="10">
        <f>HLOOKUP('Display Sheet'!$D$6,'JL50%_5%_SI'!$C$9:$BF$77,$A53,FALSE)</f>
        <v>45.95</v>
      </c>
      <c r="AH53" s="10">
        <f>HLOOKUP('Display Sheet'!$D$6,'JL100%_5%_SI'!$C$9:$BF$77,$A53,FALSE)</f>
        <v>42.8</v>
      </c>
      <c r="AI53" s="10">
        <f>HLOOKUP('Display Sheet'!$D$6,'JL50%_10%_SI'!$C$9:$BF$77,$A53,FALSE)</f>
        <v>34.005364874081089</v>
      </c>
      <c r="AJ53" s="10">
        <f>HLOOKUP('Display Sheet'!$D$6,'JL100%_10%_SI'!$C$9:$BF$77,$A53,FALSE)</f>
        <v>31.41</v>
      </c>
      <c r="AK53" s="10">
        <f>HLOOKUP('Display Sheet'!$D$6,'JL100%_2%_CI'!$C$9:$BF$77,$A53,FALSE)</f>
        <v>52.435819448061864</v>
      </c>
      <c r="AL53" s="10">
        <f>HLOOKUP('Display Sheet'!$D$6,'JL100%_2.5%_CI'!$C$9:$BF$77,$A53,FALSE)</f>
        <v>48.949840653927964</v>
      </c>
      <c r="AM53" s="10">
        <f>HLOOKUP('Display Sheet'!$D$6,'JL100%_3%_CI'!$C$9:$BF$77,$A53,FALSE)</f>
        <v>45.563938948794579</v>
      </c>
      <c r="AN53" s="10">
        <f>HLOOKUP('Display Sheet'!$D$6,'JL100%_3.5%_CI'!$C$9:$BF$77,$A53,FALSE)</f>
        <v>42.278658659513084</v>
      </c>
      <c r="AO53" s="10">
        <f>HLOOKUP('Display Sheet'!$D$6,'JL100%_4%_CI'!$C$9:$BF$77,$A53,FALSE)</f>
        <v>39.100993468618761</v>
      </c>
      <c r="AP53" s="10">
        <f>HLOOKUP('Display Sheet'!$D$6,'Def_JL_100%_1 year'!$C$9:$BF$77,$A53,FALSE)</f>
        <v>58.88</v>
      </c>
      <c r="AQ53" s="10">
        <f>HLOOKUP('Display Sheet'!$D$6,'Def_JL_100%_2 years'!$C$9:$BF$77,$A53,FALSE)</f>
        <v>62.02</v>
      </c>
      <c r="AR53" s="10">
        <f>HLOOKUP('Display Sheet'!$D$6,'Def_JL_100%_3 years'!$C$9:$BF$77,$A53,FALSE)</f>
        <v>66.62</v>
      </c>
      <c r="AS53" s="10">
        <f>HLOOKUP('Display Sheet'!$D$6,'Def_JL_100%_4 years'!$C$9:$BF$77,$A53,FALSE)</f>
        <v>71.599999999999994</v>
      </c>
      <c r="AT53" s="10">
        <f>HLOOKUP('Display Sheet'!$D$6,'Def_JL_100%_5 years'!$C$9:$BF$77,$A53,FALSE)</f>
        <v>77.02</v>
      </c>
      <c r="AU53" s="10">
        <f>HLOOKUP('Display Sheet'!$D$6,'Def_JL_100%_6 years'!$C$9:$BF$77,$A53,FALSE)</f>
        <v>82.91</v>
      </c>
      <c r="AV53" s="10">
        <f>HLOOKUP('Display Sheet'!$D$6,'Def_JL_100%_7 years'!$C$9:$BF$77,$A53,FALSE)</f>
        <v>89.31</v>
      </c>
      <c r="AW53" s="10">
        <f>HLOOKUP('Display Sheet'!$D$6,'Def_JL_100%_8 years'!$C$9:$BF$77,$A53,FALSE)</f>
        <v>96.27</v>
      </c>
      <c r="AX53" s="10">
        <f>HLOOKUP('Display Sheet'!$D$6,'Def_JL_100%_9 years'!$C$9:$BF$77,$A53,FALSE)</f>
        <v>103.84</v>
      </c>
      <c r="AY53" s="10">
        <f>HLOOKUP('Display Sheet'!$D$6,'Def_JL_100%_10 years'!$C$9:$BF$77,$A53,FALSE)</f>
        <v>112.05</v>
      </c>
      <c r="AZ53" s="10">
        <f>HLOOKUP('Display Sheet'!$D$6,'JL 50%_ROC'!$C$9:$BF$77,$A53,FALSE)</f>
        <v>62.02</v>
      </c>
      <c r="BA53" s="10">
        <f>HLOOKUP('Display Sheet'!$D$6,'JL 100%_ROC'!$C$9:$BF$77,$A53,FALSE)</f>
        <v>58.88</v>
      </c>
      <c r="BB53" s="17">
        <v>74</v>
      </c>
    </row>
    <row r="54" spans="1:54" ht="12.75" customHeight="1" thickBot="1">
      <c r="A54">
        <v>47</v>
      </c>
      <c r="B54" s="16">
        <v>63</v>
      </c>
      <c r="C54" s="74">
        <v>79.650000000000006</v>
      </c>
      <c r="D54" s="74">
        <v>59.6</v>
      </c>
      <c r="E54" s="74">
        <v>75.540000000000006</v>
      </c>
      <c r="F54" s="74">
        <v>79.12</v>
      </c>
      <c r="G54" s="74">
        <v>77.73</v>
      </c>
      <c r="H54" s="74">
        <v>75.66</v>
      </c>
      <c r="I54" s="74">
        <v>61.91</v>
      </c>
      <c r="J54" s="74">
        <v>53.9</v>
      </c>
      <c r="K54" s="74">
        <v>40.729999999999997</v>
      </c>
      <c r="L54" s="74">
        <v>64.849999999999994</v>
      </c>
      <c r="M54" s="74">
        <v>61.3</v>
      </c>
      <c r="N54" s="74">
        <v>57.82</v>
      </c>
      <c r="O54" s="74">
        <v>54.41</v>
      </c>
      <c r="P54" s="74">
        <v>51.08</v>
      </c>
      <c r="Q54" s="74">
        <v>59.6</v>
      </c>
      <c r="R54" s="74">
        <v>64.64</v>
      </c>
      <c r="S54" s="74">
        <v>70.23</v>
      </c>
      <c r="T54" s="74">
        <v>76.319999999999993</v>
      </c>
      <c r="U54" s="74">
        <v>82.97</v>
      </c>
      <c r="V54" s="74">
        <v>89.95</v>
      </c>
      <c r="W54" s="74">
        <v>97.51</v>
      </c>
      <c r="X54" s="74">
        <v>105.52</v>
      </c>
      <c r="Y54" s="74">
        <v>113.96</v>
      </c>
      <c r="Z54" s="74">
        <v>122.87</v>
      </c>
      <c r="AA54" s="10">
        <f>HLOOKUP('Display Sheet'!$D$6,'JL 50%'!$C$9:$BF$77,$A54,FALSE)</f>
        <v>71.08</v>
      </c>
      <c r="AB54" s="10">
        <f>HLOOKUP('Display Sheet'!$D$6,'JL 100%'!$C$9:$BF$77,$A54,FALSE)</f>
        <v>67.540000000000006</v>
      </c>
      <c r="AC54" s="10">
        <f>HLOOKUP('Display Sheet'!$D$6,'JL15_50%'!$C$9:$BF$77,$A54,FALSE)</f>
        <v>69.650000000000006</v>
      </c>
      <c r="AD54" s="10">
        <f>HLOOKUP('Display Sheet'!$D$6,'JL15_100%'!$C$9:$BF$77,$A54,FALSE)</f>
        <v>67.290000000000006</v>
      </c>
      <c r="AE54" s="10">
        <f>HLOOKUP('Display Sheet'!$D$6,'JL50%_3%_SI'!$C$9:$BF$77,$A54,FALSE)</f>
        <v>53.72</v>
      </c>
      <c r="AF54" s="10">
        <f>HLOOKUP('Display Sheet'!$D$6,'JL100%_3%_SI'!$C$9:$BF$77,$A54,FALSE)</f>
        <v>50.45</v>
      </c>
      <c r="AG54" s="10">
        <f>HLOOKUP('Display Sheet'!$D$6,'JL50%_5%_SI'!$C$9:$BF$77,$A54,FALSE)</f>
        <v>46.19</v>
      </c>
      <c r="AH54" s="10">
        <f>HLOOKUP('Display Sheet'!$D$6,'JL100%_5%_SI'!$C$9:$BF$77,$A54,FALSE)</f>
        <v>43.19</v>
      </c>
      <c r="AI54" s="10">
        <f>HLOOKUP('Display Sheet'!$D$6,'JL50%_10%_SI'!$C$9:$BF$77,$A54,FALSE)</f>
        <v>34.21244648545472</v>
      </c>
      <c r="AJ54" s="10">
        <f>HLOOKUP('Display Sheet'!$D$6,'JL100%_10%_SI'!$C$9:$BF$77,$A54,FALSE)</f>
        <v>31.75</v>
      </c>
      <c r="AK54" s="10">
        <f>HLOOKUP('Display Sheet'!$D$6,'JL100%_2%_CI'!$C$9:$BF$77,$A54,FALSE)</f>
        <v>52.821238264681845</v>
      </c>
      <c r="AL54" s="10">
        <f>HLOOKUP('Display Sheet'!$D$6,'JL100%_2.5%_CI'!$C$9:$BF$77,$A54,FALSE)</f>
        <v>49.396107917478375</v>
      </c>
      <c r="AM54" s="10">
        <f>HLOOKUP('Display Sheet'!$D$6,'JL100%_3%_CI'!$C$9:$BF$77,$A54,FALSE)</f>
        <v>46.017933301896427</v>
      </c>
      <c r="AN54" s="10">
        <f>HLOOKUP('Display Sheet'!$D$6,'JL100%_3.5%_CI'!$C$9:$BF$77,$A54,FALSE)</f>
        <v>42.738938490311966</v>
      </c>
      <c r="AO54" s="10">
        <f>HLOOKUP('Display Sheet'!$D$6,'JL100%_4%_CI'!$C$9:$BF$77,$A54,FALSE)</f>
        <v>39.565885288247728</v>
      </c>
      <c r="AP54" s="10">
        <f>HLOOKUP('Display Sheet'!$D$6,'Def_JL_100%_1 year'!$C$9:$BF$77,$A54,FALSE)</f>
        <v>58.96</v>
      </c>
      <c r="AQ54" s="10">
        <f>HLOOKUP('Display Sheet'!$D$6,'Def_JL_100%_2 years'!$C$9:$BF$77,$A54,FALSE)</f>
        <v>62.17</v>
      </c>
      <c r="AR54" s="10">
        <f>HLOOKUP('Display Sheet'!$D$6,'Def_JL_100%_3 years'!$C$9:$BF$77,$A54,FALSE)</f>
        <v>66.81</v>
      </c>
      <c r="AS54" s="10">
        <f>HLOOKUP('Display Sheet'!$D$6,'Def_JL_100%_4 years'!$C$9:$BF$77,$A54,FALSE)</f>
        <v>71.84</v>
      </c>
      <c r="AT54" s="10">
        <f>HLOOKUP('Display Sheet'!$D$6,'Def_JL_100%_5 years'!$C$9:$BF$77,$A54,FALSE)</f>
        <v>77.319999999999993</v>
      </c>
      <c r="AU54" s="10">
        <f>HLOOKUP('Display Sheet'!$D$6,'Def_JL_100%_6 years'!$C$9:$BF$77,$A54,FALSE)</f>
        <v>83.27</v>
      </c>
      <c r="AV54" s="10">
        <f>HLOOKUP('Display Sheet'!$D$6,'Def_JL_100%_7 years'!$C$9:$BF$77,$A54,FALSE)</f>
        <v>89.75</v>
      </c>
      <c r="AW54" s="10">
        <f>HLOOKUP('Display Sheet'!$D$6,'Def_JL_100%_8 years'!$C$9:$BF$77,$A54,FALSE)</f>
        <v>96.8</v>
      </c>
      <c r="AX54" s="10">
        <f>HLOOKUP('Display Sheet'!$D$6,'Def_JL_100%_9 years'!$C$9:$BF$77,$A54,FALSE)</f>
        <v>104.47</v>
      </c>
      <c r="AY54" s="10">
        <f>HLOOKUP('Display Sheet'!$D$6,'Def_JL_100%_10 years'!$C$9:$BF$77,$A54,FALSE)</f>
        <v>112.8</v>
      </c>
      <c r="AZ54" s="10">
        <f>HLOOKUP('Display Sheet'!$D$6,'JL 50%_ROC'!$C$9:$BF$77,$A54,FALSE)</f>
        <v>61.96</v>
      </c>
      <c r="BA54" s="10">
        <f>HLOOKUP('Display Sheet'!$D$6,'JL 100%_ROC'!$C$9:$BF$77,$A54,FALSE)</f>
        <v>58.96</v>
      </c>
      <c r="BB54" s="17">
        <v>75</v>
      </c>
    </row>
    <row r="55" spans="1:54" ht="12.75" customHeight="1" thickBot="1">
      <c r="A55">
        <v>48</v>
      </c>
      <c r="B55" s="31">
        <v>64</v>
      </c>
      <c r="C55" s="74">
        <v>81.22</v>
      </c>
      <c r="D55" s="74">
        <v>59.8</v>
      </c>
      <c r="E55" s="74">
        <v>76.69</v>
      </c>
      <c r="F55" s="74">
        <v>80.62</v>
      </c>
      <c r="G55" s="74">
        <v>79.03</v>
      </c>
      <c r="H55" s="74">
        <v>76.67</v>
      </c>
      <c r="I55" s="74">
        <v>63.45</v>
      </c>
      <c r="J55" s="74">
        <v>55.37</v>
      </c>
      <c r="K55" s="74">
        <v>42.01</v>
      </c>
      <c r="L55" s="74">
        <v>66.47</v>
      </c>
      <c r="M55" s="74">
        <v>62.93</v>
      </c>
      <c r="N55" s="74">
        <v>59.45</v>
      </c>
      <c r="O55" s="74">
        <v>56.05</v>
      </c>
      <c r="P55" s="74">
        <v>52.72</v>
      </c>
      <c r="Q55" s="74">
        <v>59.8</v>
      </c>
      <c r="R55" s="74">
        <v>64.959999999999994</v>
      </c>
      <c r="S55" s="74">
        <v>70.69</v>
      </c>
      <c r="T55" s="74">
        <v>76.930000000000007</v>
      </c>
      <c r="U55" s="74">
        <v>83.8</v>
      </c>
      <c r="V55" s="74">
        <v>90.85</v>
      </c>
      <c r="W55" s="74">
        <v>98.7</v>
      </c>
      <c r="X55" s="74">
        <v>106.88</v>
      </c>
      <c r="Y55" s="74">
        <v>115.4</v>
      </c>
      <c r="Z55" s="74">
        <v>124.1</v>
      </c>
      <c r="AA55" s="10">
        <f>HLOOKUP('Display Sheet'!$D$6,'JL 50%'!$C$9:$BF$77,$A55,FALSE)</f>
        <v>71.239999999999995</v>
      </c>
      <c r="AB55" s="10">
        <f>HLOOKUP('Display Sheet'!$D$6,'JL 100%'!$C$9:$BF$77,$A55,FALSE)</f>
        <v>67.94</v>
      </c>
      <c r="AC55" s="10">
        <f>HLOOKUP('Display Sheet'!$D$6,'JL15_50%'!$C$9:$BF$77,$A55,FALSE)</f>
        <v>69.95</v>
      </c>
      <c r="AD55" s="10">
        <f>HLOOKUP('Display Sheet'!$D$6,'JL15_100%'!$C$9:$BF$77,$A55,FALSE)</f>
        <v>67.650000000000006</v>
      </c>
      <c r="AE55" s="10">
        <f>HLOOKUP('Display Sheet'!$D$6,'JL50%_3%_SI'!$C$9:$BF$77,$A55,FALSE)</f>
        <v>53.96</v>
      </c>
      <c r="AF55" s="10">
        <f>HLOOKUP('Display Sheet'!$D$6,'JL100%_3%_SI'!$C$9:$BF$77,$A55,FALSE)</f>
        <v>50.82</v>
      </c>
      <c r="AG55" s="10">
        <f>HLOOKUP('Display Sheet'!$D$6,'JL50%_5%_SI'!$C$9:$BF$77,$A55,FALSE)</f>
        <v>46.43</v>
      </c>
      <c r="AH55" s="10">
        <f>HLOOKUP('Display Sheet'!$D$6,'JL100%_5%_SI'!$C$9:$BF$77,$A55,FALSE)</f>
        <v>43.58</v>
      </c>
      <c r="AI55" s="10">
        <f>HLOOKUP('Display Sheet'!$D$6,'JL50%_10%_SI'!$C$9:$BF$77,$A55,FALSE)</f>
        <v>34.414432717736673</v>
      </c>
      <c r="AJ55" s="10">
        <f>HLOOKUP('Display Sheet'!$D$6,'JL100%_10%_SI'!$C$9:$BF$77,$A55,FALSE)</f>
        <v>32.07</v>
      </c>
      <c r="AK55" s="10">
        <f>HLOOKUP('Display Sheet'!$D$6,'JL100%_2%_CI'!$C$9:$BF$77,$A55,FALSE)</f>
        <v>53.296824344110107</v>
      </c>
      <c r="AL55" s="10">
        <f>HLOOKUP('Display Sheet'!$D$6,'JL100%_2.5%_CI'!$C$9:$BF$77,$A55,FALSE)</f>
        <v>49.833800048899178</v>
      </c>
      <c r="AM55" s="10">
        <f>HLOOKUP('Display Sheet'!$D$6,'JL100%_3%_CI'!$C$9:$BF$77,$A55,FALSE)</f>
        <v>46.462016440183298</v>
      </c>
      <c r="AN55" s="10">
        <f>HLOOKUP('Display Sheet'!$D$6,'JL100%_3.5%_CI'!$C$9:$BF$77,$A55,FALSE)</f>
        <v>43.187993871564593</v>
      </c>
      <c r="AO55" s="10">
        <f>HLOOKUP('Display Sheet'!$D$6,'JL100%_4%_CI'!$C$9:$BF$77,$A55,FALSE)</f>
        <v>40.018287126351787</v>
      </c>
      <c r="AP55" s="10">
        <f>HLOOKUP('Display Sheet'!$D$6,'Def_JL_100%_1 year'!$C$9:$BF$77,$A55,FALSE)</f>
        <v>59.03</v>
      </c>
      <c r="AQ55" s="10">
        <f>HLOOKUP('Display Sheet'!$D$6,'Def_JL_100%_2 years'!$C$9:$BF$77,$A55,FALSE)</f>
        <v>62.31</v>
      </c>
      <c r="AR55" s="10">
        <f>HLOOKUP('Display Sheet'!$D$6,'Def_JL_100%_3 years'!$C$9:$BF$77,$A55,FALSE)</f>
        <v>66.989999999999995</v>
      </c>
      <c r="AS55" s="10">
        <f>HLOOKUP('Display Sheet'!$D$6,'Def_JL_100%_4 years'!$C$9:$BF$77,$A55,FALSE)</f>
        <v>72.069999999999993</v>
      </c>
      <c r="AT55" s="10">
        <f>HLOOKUP('Display Sheet'!$D$6,'Def_JL_100%_5 years'!$C$9:$BF$77,$A55,FALSE)</f>
        <v>77.599999999999994</v>
      </c>
      <c r="AU55" s="10">
        <f>HLOOKUP('Display Sheet'!$D$6,'Def_JL_100%_6 years'!$C$9:$BF$77,$A55,FALSE)</f>
        <v>83.63</v>
      </c>
      <c r="AV55" s="10">
        <f>HLOOKUP('Display Sheet'!$D$6,'Def_JL_100%_7 years'!$C$9:$BF$77,$A55,FALSE)</f>
        <v>90.18</v>
      </c>
      <c r="AW55" s="10">
        <f>HLOOKUP('Display Sheet'!$D$6,'Def_JL_100%_8 years'!$C$9:$BF$77,$A55,FALSE)</f>
        <v>97.32</v>
      </c>
      <c r="AX55" s="10">
        <f>HLOOKUP('Display Sheet'!$D$6,'Def_JL_100%_9 years'!$C$9:$BF$77,$A55,FALSE)</f>
        <v>105.09</v>
      </c>
      <c r="AY55" s="10">
        <f>HLOOKUP('Display Sheet'!$D$6,'Def_JL_100%_10 years'!$C$9:$BF$77,$A55,FALSE)</f>
        <v>113.64</v>
      </c>
      <c r="AZ55" s="10">
        <f>HLOOKUP('Display Sheet'!$D$6,'JL 50%_ROC'!$C$9:$BF$77,$A55,FALSE)</f>
        <v>61.89</v>
      </c>
      <c r="BA55" s="10">
        <f>HLOOKUP('Display Sheet'!$D$6,'JL 100%_ROC'!$C$9:$BF$77,$A55,FALSE)</f>
        <v>59.03</v>
      </c>
      <c r="BB55" s="17">
        <v>76</v>
      </c>
    </row>
    <row r="56" spans="1:54" ht="12.75" customHeight="1" thickBot="1">
      <c r="A56">
        <v>49</v>
      </c>
      <c r="B56" s="31">
        <v>65</v>
      </c>
      <c r="C56" s="74">
        <v>82.92</v>
      </c>
      <c r="D56" s="74">
        <v>59.8</v>
      </c>
      <c r="E56" s="74">
        <v>77.88</v>
      </c>
      <c r="F56" s="74">
        <v>82.23</v>
      </c>
      <c r="G56" s="74">
        <v>80.400000000000006</v>
      </c>
      <c r="H56" s="74">
        <v>77.72</v>
      </c>
      <c r="I56" s="74">
        <v>65.11</v>
      </c>
      <c r="J56" s="74">
        <v>56.96</v>
      </c>
      <c r="K56" s="74">
        <v>43.38</v>
      </c>
      <c r="L56" s="74">
        <v>68.209999999999994</v>
      </c>
      <c r="M56" s="74">
        <v>64.67</v>
      </c>
      <c r="N56" s="74">
        <v>61.2</v>
      </c>
      <c r="O56" s="74">
        <v>57.8</v>
      </c>
      <c r="P56" s="74">
        <v>54.47</v>
      </c>
      <c r="Q56" s="74">
        <v>59.8</v>
      </c>
      <c r="R56" s="74">
        <v>65.290000000000006</v>
      </c>
      <c r="S56" s="74">
        <v>71.16</v>
      </c>
      <c r="T56" s="74">
        <v>77.56</v>
      </c>
      <c r="U56" s="74">
        <v>84.47</v>
      </c>
      <c r="V56" s="74">
        <v>91.76</v>
      </c>
      <c r="W56" s="74">
        <v>99.69</v>
      </c>
      <c r="X56" s="74">
        <v>107.95</v>
      </c>
      <c r="Y56" s="74">
        <v>116.55</v>
      </c>
      <c r="Z56" s="74">
        <v>125.34</v>
      </c>
      <c r="AA56" s="10">
        <f>HLOOKUP('Display Sheet'!$D$6,'JL 50%'!$C$9:$BF$77,$A56,FALSE)</f>
        <v>71.56</v>
      </c>
      <c r="AB56" s="10">
        <f>HLOOKUP('Display Sheet'!$D$6,'JL 100%'!$C$9:$BF$77,$A56,FALSE)</f>
        <v>68.319999999999993</v>
      </c>
      <c r="AC56" s="10">
        <f>HLOOKUP('Display Sheet'!$D$6,'JL15_50%'!$C$9:$BF$77,$A56,FALSE)</f>
        <v>70.069999999999993</v>
      </c>
      <c r="AD56" s="10">
        <f>HLOOKUP('Display Sheet'!$D$6,'JL15_100%'!$C$9:$BF$77,$A56,FALSE)</f>
        <v>68.010000000000005</v>
      </c>
      <c r="AE56" s="10">
        <f>HLOOKUP('Display Sheet'!$D$6,'JL50%_3%_SI'!$C$9:$BF$77,$A56,FALSE)</f>
        <v>54.2</v>
      </c>
      <c r="AF56" s="10">
        <f>HLOOKUP('Display Sheet'!$D$6,'JL100%_3%_SI'!$C$9:$BF$77,$A56,FALSE)</f>
        <v>51.22</v>
      </c>
      <c r="AG56" s="10">
        <f>HLOOKUP('Display Sheet'!$D$6,'JL50%_5%_SI'!$C$9:$BF$77,$A56,FALSE)</f>
        <v>46.65</v>
      </c>
      <c r="AH56" s="10">
        <f>HLOOKUP('Display Sheet'!$D$6,'JL100%_5%_SI'!$C$9:$BF$77,$A56,FALSE)</f>
        <v>43.95</v>
      </c>
      <c r="AI56" s="10">
        <f>HLOOKUP('Display Sheet'!$D$6,'JL50%_10%_SI'!$C$9:$BF$77,$A56,FALSE)</f>
        <v>34.610437916803214</v>
      </c>
      <c r="AJ56" s="10">
        <f>HLOOKUP('Display Sheet'!$D$6,'JL100%_10%_SI'!$C$9:$BF$77,$A56,FALSE)</f>
        <v>32.4</v>
      </c>
      <c r="AK56" s="10">
        <f>HLOOKUP('Display Sheet'!$D$6,'JL100%_2%_CI'!$C$9:$BF$77,$A56,FALSE)</f>
        <v>53.717726550664423</v>
      </c>
      <c r="AL56" s="10">
        <f>HLOOKUP('Display Sheet'!$D$6,'JL100%_2.5%_CI'!$C$9:$BF$77,$A56,FALSE)</f>
        <v>50.26099929531204</v>
      </c>
      <c r="AM56" s="10">
        <f>HLOOKUP('Display Sheet'!$D$6,'JL100%_3%_CI'!$C$9:$BF$77,$A56,FALSE)</f>
        <v>46.894311066748912</v>
      </c>
      <c r="AN56" s="10">
        <f>HLOOKUP('Display Sheet'!$D$6,'JL100%_3.5%_CI'!$C$9:$BF$77,$A56,FALSE)</f>
        <v>43.623992659126081</v>
      </c>
      <c r="AO56" s="10">
        <f>HLOOKUP('Display Sheet'!$D$6,'JL100%_4%_CI'!$C$9:$BF$77,$A56,FALSE)</f>
        <v>40.456415126630944</v>
      </c>
      <c r="AP56" s="10">
        <f>HLOOKUP('Display Sheet'!$D$6,'Def_JL_100%_1 year'!$C$9:$BF$77,$A56,FALSE)</f>
        <v>59.09</v>
      </c>
      <c r="AQ56" s="10">
        <f>HLOOKUP('Display Sheet'!$D$6,'Def_JL_100%_2 years'!$C$9:$BF$77,$A56,FALSE)</f>
        <v>62.44</v>
      </c>
      <c r="AR56" s="10">
        <f>HLOOKUP('Display Sheet'!$D$6,'Def_JL_100%_3 years'!$C$9:$BF$77,$A56,FALSE)</f>
        <v>67.16</v>
      </c>
      <c r="AS56" s="10">
        <f>HLOOKUP('Display Sheet'!$D$6,'Def_JL_100%_4 years'!$C$9:$BF$77,$A56,FALSE)</f>
        <v>72.290000000000006</v>
      </c>
      <c r="AT56" s="10">
        <f>HLOOKUP('Display Sheet'!$D$6,'Def_JL_100%_5 years'!$C$9:$BF$77,$A56,FALSE)</f>
        <v>77.88</v>
      </c>
      <c r="AU56" s="10">
        <f>HLOOKUP('Display Sheet'!$D$6,'Def_JL_100%_6 years'!$C$9:$BF$77,$A56,FALSE)</f>
        <v>83.97</v>
      </c>
      <c r="AV56" s="10">
        <f>HLOOKUP('Display Sheet'!$D$6,'Def_JL_100%_7 years'!$C$9:$BF$77,$A56,FALSE)</f>
        <v>90.6</v>
      </c>
      <c r="AW56" s="10">
        <f>HLOOKUP('Display Sheet'!$D$6,'Def_JL_100%_8 years'!$C$9:$BF$77,$A56,FALSE)</f>
        <v>97.82</v>
      </c>
      <c r="AX56" s="10">
        <f>HLOOKUP('Display Sheet'!$D$6,'Def_JL_100%_9 years'!$C$9:$BF$77,$A56,FALSE)</f>
        <v>105.68</v>
      </c>
      <c r="AY56" s="10">
        <f>HLOOKUP('Display Sheet'!$D$6,'Def_JL_100%_10 years'!$C$9:$BF$77,$A56,FALSE)</f>
        <v>114.2</v>
      </c>
      <c r="AZ56" s="10">
        <f>HLOOKUP('Display Sheet'!$D$6,'JL 50%_ROC'!$C$9:$BF$77,$A56,FALSE)</f>
        <v>61.81</v>
      </c>
      <c r="BA56" s="10">
        <f>HLOOKUP('Display Sheet'!$D$6,'JL 100%_ROC'!$C$9:$BF$77,$A56,FALSE)</f>
        <v>59.09</v>
      </c>
      <c r="BB56" s="17">
        <v>77</v>
      </c>
    </row>
    <row r="57" spans="1:54" ht="12.75" customHeight="1" thickBot="1">
      <c r="A57">
        <v>50</v>
      </c>
      <c r="B57" s="16">
        <v>66</v>
      </c>
      <c r="C57" s="74">
        <v>84.75</v>
      </c>
      <c r="D57" s="74">
        <v>59.94</v>
      </c>
      <c r="E57" s="74">
        <v>79.12</v>
      </c>
      <c r="F57" s="74">
        <v>83.96</v>
      </c>
      <c r="G57" s="74">
        <v>81.83</v>
      </c>
      <c r="H57" s="74">
        <v>78.78</v>
      </c>
      <c r="I57" s="74">
        <v>66.900000000000006</v>
      </c>
      <c r="J57" s="74">
        <v>58.66</v>
      </c>
      <c r="K57" s="74">
        <v>44.85</v>
      </c>
      <c r="L57" s="74">
        <v>70.069999999999993</v>
      </c>
      <c r="M57" s="74">
        <v>66.540000000000006</v>
      </c>
      <c r="N57" s="74">
        <v>63.07</v>
      </c>
      <c r="O57" s="74">
        <v>59.66</v>
      </c>
      <c r="P57" s="74">
        <v>56.33</v>
      </c>
      <c r="Q57" s="74">
        <v>59.94</v>
      </c>
      <c r="R57" s="74">
        <v>65.61</v>
      </c>
      <c r="S57" s="74">
        <v>71.64</v>
      </c>
      <c r="T57" s="74">
        <v>78.33</v>
      </c>
      <c r="U57" s="74">
        <v>85.31</v>
      </c>
      <c r="V57" s="74">
        <v>92.68</v>
      </c>
      <c r="W57" s="74">
        <v>100.68</v>
      </c>
      <c r="X57" s="74">
        <v>109.03</v>
      </c>
      <c r="Y57" s="74">
        <v>117.72</v>
      </c>
      <c r="Z57" s="74">
        <v>126.33</v>
      </c>
      <c r="AA57" s="10">
        <f>HLOOKUP('Display Sheet'!$D$6,'JL 50%'!$C$9:$BF$77,$A57,FALSE)</f>
        <v>71.790000000000006</v>
      </c>
      <c r="AB57" s="10">
        <f>HLOOKUP('Display Sheet'!$D$6,'JL 100%'!$C$9:$BF$77,$A57,FALSE)</f>
        <v>68.709999999999994</v>
      </c>
      <c r="AC57" s="10">
        <f>HLOOKUP('Display Sheet'!$D$6,'JL15_50%'!$C$9:$BF$77,$A57,FALSE)</f>
        <v>70.28</v>
      </c>
      <c r="AD57" s="10">
        <f>HLOOKUP('Display Sheet'!$D$6,'JL15_100%'!$C$9:$BF$77,$A57,FALSE)</f>
        <v>68.349999999999994</v>
      </c>
      <c r="AE57" s="10">
        <f>HLOOKUP('Display Sheet'!$D$6,'JL50%_3%_SI'!$C$9:$BF$77,$A57,FALSE)</f>
        <v>54.43</v>
      </c>
      <c r="AF57" s="10">
        <f>HLOOKUP('Display Sheet'!$D$6,'JL100%_3%_SI'!$C$9:$BF$77,$A57,FALSE)</f>
        <v>51.65</v>
      </c>
      <c r="AG57" s="10">
        <f>HLOOKUP('Display Sheet'!$D$6,'JL50%_5%_SI'!$C$9:$BF$77,$A57,FALSE)</f>
        <v>46.88</v>
      </c>
      <c r="AH57" s="10">
        <f>HLOOKUP('Display Sheet'!$D$6,'JL100%_5%_SI'!$C$9:$BF$77,$A57,FALSE)</f>
        <v>44.32</v>
      </c>
      <c r="AI57" s="10">
        <f>HLOOKUP('Display Sheet'!$D$6,'JL50%_10%_SI'!$C$9:$BF$77,$A57,FALSE)</f>
        <v>34.799714146257713</v>
      </c>
      <c r="AJ57" s="10">
        <f>HLOOKUP('Display Sheet'!$D$6,'JL100%_10%_SI'!$C$9:$BF$77,$A57,FALSE)</f>
        <v>32.71</v>
      </c>
      <c r="AK57" s="10">
        <f>HLOOKUP('Display Sheet'!$D$6,'JL100%_2%_CI'!$C$9:$BF$77,$A57,FALSE)</f>
        <v>54.12772269546727</v>
      </c>
      <c r="AL57" s="10">
        <f>HLOOKUP('Display Sheet'!$D$6,'JL100%_2.5%_CI'!$C$9:$BF$77,$A57,FALSE)</f>
        <v>50.676035528413493</v>
      </c>
      <c r="AM57" s="10">
        <f>HLOOKUP('Display Sheet'!$D$6,'JL100%_3%_CI'!$C$9:$BF$77,$A57,FALSE)</f>
        <v>47.313197425507767</v>
      </c>
      <c r="AN57" s="10">
        <f>HLOOKUP('Display Sheet'!$D$6,'JL100%_3.5%_CI'!$C$9:$BF$77,$A57,FALSE)</f>
        <v>44.045370120250752</v>
      </c>
      <c r="AO57" s="10">
        <f>HLOOKUP('Display Sheet'!$D$6,'JL100%_4%_CI'!$C$9:$BF$77,$A57,FALSE)</f>
        <v>40.878762751869232</v>
      </c>
      <c r="AP57" s="10">
        <f>HLOOKUP('Display Sheet'!$D$6,'Def_JL_100%_1 year'!$C$9:$BF$77,$A57,FALSE)</f>
        <v>59.15</v>
      </c>
      <c r="AQ57" s="10">
        <f>HLOOKUP('Display Sheet'!$D$6,'Def_JL_100%_2 years'!$C$9:$BF$77,$A57,FALSE)</f>
        <v>62.57</v>
      </c>
      <c r="AR57" s="10">
        <f>HLOOKUP('Display Sheet'!$D$6,'Def_JL_100%_3 years'!$C$9:$BF$77,$A57,FALSE)</f>
        <v>67.319999999999993</v>
      </c>
      <c r="AS57" s="10">
        <f>HLOOKUP('Display Sheet'!$D$6,'Def_JL_100%_4 years'!$C$9:$BF$77,$A57,FALSE)</f>
        <v>72.5</v>
      </c>
      <c r="AT57" s="10">
        <f>HLOOKUP('Display Sheet'!$D$6,'Def_JL_100%_5 years'!$C$9:$BF$77,$A57,FALSE)</f>
        <v>78.150000000000006</v>
      </c>
      <c r="AU57" s="10">
        <f>HLOOKUP('Display Sheet'!$D$6,'Def_JL_100%_6 years'!$C$9:$BF$77,$A57,FALSE)</f>
        <v>84.3</v>
      </c>
      <c r="AV57" s="10">
        <f>HLOOKUP('Display Sheet'!$D$6,'Def_JL_100%_7 years'!$C$9:$BF$77,$A57,FALSE)</f>
        <v>91</v>
      </c>
      <c r="AW57" s="10">
        <f>HLOOKUP('Display Sheet'!$D$6,'Def_JL_100%_8 years'!$C$9:$BF$77,$A57,FALSE)</f>
        <v>98.3</v>
      </c>
      <c r="AX57" s="10">
        <f>HLOOKUP('Display Sheet'!$D$6,'Def_JL_100%_9 years'!$C$9:$BF$77,$A57,FALSE)</f>
        <v>106.24</v>
      </c>
      <c r="AY57" s="10">
        <f>HLOOKUP('Display Sheet'!$D$6,'Def_JL_100%_10 years'!$C$9:$BF$77,$A57,FALSE)</f>
        <v>114.86</v>
      </c>
      <c r="AZ57" s="10">
        <f>HLOOKUP('Display Sheet'!$D$6,'JL 50%_ROC'!$C$9:$BF$77,$A57,FALSE)</f>
        <v>61.73</v>
      </c>
      <c r="BA57" s="10">
        <f>HLOOKUP('Display Sheet'!$D$6,'JL 100%_ROC'!$C$9:$BF$77,$A57,FALSE)</f>
        <v>59.15</v>
      </c>
      <c r="BB57" s="17">
        <v>78</v>
      </c>
    </row>
    <row r="58" spans="1:54" ht="12.75" customHeight="1" thickBot="1">
      <c r="A58">
        <v>51</v>
      </c>
      <c r="B58" s="31">
        <v>67</v>
      </c>
      <c r="C58" s="74">
        <v>86.72</v>
      </c>
      <c r="D58" s="74">
        <v>59.94</v>
      </c>
      <c r="E58" s="74">
        <v>80.41</v>
      </c>
      <c r="F58" s="74">
        <v>85.79</v>
      </c>
      <c r="G58" s="74">
        <v>83.32</v>
      </c>
      <c r="H58" s="74">
        <v>79.849999999999994</v>
      </c>
      <c r="I58" s="74">
        <v>68.8</v>
      </c>
      <c r="J58" s="74">
        <v>60.48</v>
      </c>
      <c r="K58" s="74">
        <v>46.43</v>
      </c>
      <c r="L58" s="74">
        <v>72.05</v>
      </c>
      <c r="M58" s="74">
        <v>68.52</v>
      </c>
      <c r="N58" s="74">
        <v>65.05</v>
      </c>
      <c r="O58" s="74">
        <v>61.64</v>
      </c>
      <c r="P58" s="74">
        <v>58.31</v>
      </c>
      <c r="Q58" s="74">
        <v>59.94</v>
      </c>
      <c r="R58" s="74">
        <v>65.94</v>
      </c>
      <c r="S58" s="74">
        <v>72.12</v>
      </c>
      <c r="T58" s="74">
        <v>78.83</v>
      </c>
      <c r="U58" s="74">
        <v>86.17</v>
      </c>
      <c r="V58" s="74">
        <v>93.6</v>
      </c>
      <c r="W58" s="74">
        <v>101.69</v>
      </c>
      <c r="X58" s="74">
        <v>110.12</v>
      </c>
      <c r="Y58" s="74">
        <v>118.9</v>
      </c>
      <c r="Z58" s="74">
        <v>127.23</v>
      </c>
      <c r="AA58" s="10">
        <f>HLOOKUP('Display Sheet'!$D$6,'JL 50%'!$C$9:$BF$77,$A58,FALSE)</f>
        <v>72.010000000000005</v>
      </c>
      <c r="AB58" s="10">
        <f>HLOOKUP('Display Sheet'!$D$6,'JL 100%'!$C$9:$BF$77,$A58,FALSE)</f>
        <v>69.08</v>
      </c>
      <c r="AC58" s="10">
        <f>HLOOKUP('Display Sheet'!$D$6,'JL15_50%'!$C$9:$BF$77,$A58,FALSE)</f>
        <v>70.5</v>
      </c>
      <c r="AD58" s="10">
        <f>HLOOKUP('Display Sheet'!$D$6,'JL15_100%'!$C$9:$BF$77,$A58,FALSE)</f>
        <v>68.680000000000007</v>
      </c>
      <c r="AE58" s="10">
        <f>HLOOKUP('Display Sheet'!$D$6,'JL50%_3%_SI'!$C$9:$BF$77,$A58,FALSE)</f>
        <v>54.65</v>
      </c>
      <c r="AF58" s="10">
        <f>HLOOKUP('Display Sheet'!$D$6,'JL100%_3%_SI'!$C$9:$BF$77,$A58,FALSE)</f>
        <v>52.03</v>
      </c>
      <c r="AG58" s="10">
        <f>HLOOKUP('Display Sheet'!$D$6,'JL50%_5%_SI'!$C$9:$BF$77,$A58,FALSE)</f>
        <v>47.09</v>
      </c>
      <c r="AH58" s="10">
        <f>HLOOKUP('Display Sheet'!$D$6,'JL100%_5%_SI'!$C$9:$BF$77,$A58,FALSE)</f>
        <v>44.68</v>
      </c>
      <c r="AI58" s="10">
        <f>HLOOKUP('Display Sheet'!$D$6,'JL50%_10%_SI'!$C$9:$BF$77,$A58,FALSE)</f>
        <v>34.981651964225364</v>
      </c>
      <c r="AJ58" s="10">
        <f>HLOOKUP('Display Sheet'!$D$6,'JL100%_10%_SI'!$C$9:$BF$77,$A58,FALSE)</f>
        <v>33.020000000000003</v>
      </c>
      <c r="AK58" s="10">
        <f>HLOOKUP('Display Sheet'!$D$6,'JL100%_2%_CI'!$C$9:$BF$77,$A58,FALSE)</f>
        <v>54.525344901405511</v>
      </c>
      <c r="AL58" s="10">
        <f>HLOOKUP('Display Sheet'!$D$6,'JL100%_2.5%_CI'!$C$9:$BF$77,$A58,FALSE)</f>
        <v>51.077494627022716</v>
      </c>
      <c r="AM58" s="10">
        <f>HLOOKUP('Display Sheet'!$D$6,'JL100%_3%_CI'!$C$9:$BF$77,$A58,FALSE)</f>
        <v>47.717320964901241</v>
      </c>
      <c r="AN58" s="10">
        <f>HLOOKUP('Display Sheet'!$D$6,'JL100%_3.5%_CI'!$C$9:$BF$77,$A58,FALSE)</f>
        <v>44.450835876455592</v>
      </c>
      <c r="AO58" s="10">
        <f>HLOOKUP('Display Sheet'!$D$6,'JL100%_4%_CI'!$C$9:$BF$77,$A58,FALSE)</f>
        <v>41.284106997658583</v>
      </c>
      <c r="AP58" s="10">
        <f>HLOOKUP('Display Sheet'!$D$6,'Def_JL_100%_1 year'!$C$9:$BF$77,$A58,FALSE)</f>
        <v>59.2</v>
      </c>
      <c r="AQ58" s="10">
        <f>HLOOKUP('Display Sheet'!$D$6,'Def_JL_100%_2 years'!$C$9:$BF$77,$A58,FALSE)</f>
        <v>62.68</v>
      </c>
      <c r="AR58" s="10">
        <f>HLOOKUP('Display Sheet'!$D$6,'Def_JL_100%_3 years'!$C$9:$BF$77,$A58,FALSE)</f>
        <v>67.48</v>
      </c>
      <c r="AS58" s="10">
        <f>HLOOKUP('Display Sheet'!$D$6,'Def_JL_100%_4 years'!$C$9:$BF$77,$A58,FALSE)</f>
        <v>72.7</v>
      </c>
      <c r="AT58" s="10">
        <f>HLOOKUP('Display Sheet'!$D$6,'Def_JL_100%_5 years'!$C$9:$BF$77,$A58,FALSE)</f>
        <v>78.400000000000006</v>
      </c>
      <c r="AU58" s="10">
        <f>HLOOKUP('Display Sheet'!$D$6,'Def_JL_100%_6 years'!$C$9:$BF$77,$A58,FALSE)</f>
        <v>84.61</v>
      </c>
      <c r="AV58" s="10">
        <f>HLOOKUP('Display Sheet'!$D$6,'Def_JL_100%_7 years'!$C$9:$BF$77,$A58,FALSE)</f>
        <v>91.38</v>
      </c>
      <c r="AW58" s="10">
        <f>HLOOKUP('Display Sheet'!$D$6,'Def_JL_100%_8 years'!$C$9:$BF$77,$A58,FALSE)</f>
        <v>98.76</v>
      </c>
      <c r="AX58" s="10">
        <f>HLOOKUP('Display Sheet'!$D$6,'Def_JL_100%_9 years'!$C$9:$BF$77,$A58,FALSE)</f>
        <v>106.78</v>
      </c>
      <c r="AY58" s="10">
        <f>HLOOKUP('Display Sheet'!$D$6,'Def_JL_100%_10 years'!$C$9:$BF$77,$A58,FALSE)</f>
        <v>115.34</v>
      </c>
      <c r="AZ58" s="10">
        <f>HLOOKUP('Display Sheet'!$D$6,'JL 50%_ROC'!$C$9:$BF$77,$A58,FALSE)</f>
        <v>61.64</v>
      </c>
      <c r="BA58" s="10">
        <f>HLOOKUP('Display Sheet'!$D$6,'JL 100%_ROC'!$C$9:$BF$77,$A58,FALSE)</f>
        <v>59.2</v>
      </c>
      <c r="BB58" s="17">
        <v>79</v>
      </c>
    </row>
    <row r="59" spans="1:54" ht="12.75" customHeight="1" thickBot="1">
      <c r="A59">
        <v>52</v>
      </c>
      <c r="B59" s="31">
        <v>68</v>
      </c>
      <c r="C59" s="74">
        <v>88.82</v>
      </c>
      <c r="D59" s="74">
        <v>59.94</v>
      </c>
      <c r="E59" s="74">
        <v>81.760000000000005</v>
      </c>
      <c r="F59" s="74">
        <v>87.73</v>
      </c>
      <c r="G59" s="74">
        <v>84.86</v>
      </c>
      <c r="H59" s="74">
        <v>80.930000000000007</v>
      </c>
      <c r="I59" s="74">
        <v>70.84</v>
      </c>
      <c r="J59" s="74">
        <v>62.42</v>
      </c>
      <c r="K59" s="74">
        <v>48.11</v>
      </c>
      <c r="L59" s="74">
        <v>74.17</v>
      </c>
      <c r="M59" s="74">
        <v>70.64</v>
      </c>
      <c r="N59" s="74">
        <v>67.16</v>
      </c>
      <c r="O59" s="74">
        <v>63.75</v>
      </c>
      <c r="P59" s="74">
        <v>60.4</v>
      </c>
      <c r="Q59" s="74">
        <v>59.94</v>
      </c>
      <c r="R59" s="74">
        <v>66.28</v>
      </c>
      <c r="S59" s="74">
        <v>72.61</v>
      </c>
      <c r="T59" s="74">
        <v>79.62</v>
      </c>
      <c r="U59" s="74">
        <v>87.03</v>
      </c>
      <c r="V59" s="74">
        <v>94.54</v>
      </c>
      <c r="W59" s="74">
        <v>102.71</v>
      </c>
      <c r="X59" s="74">
        <v>111.22</v>
      </c>
      <c r="Y59" s="74">
        <v>119.75</v>
      </c>
      <c r="Z59" s="74">
        <v>127.99</v>
      </c>
      <c r="AA59" s="10">
        <f>HLOOKUP('Display Sheet'!$D$6,'JL 50%'!$C$9:$BF$77,$A59,FALSE)</f>
        <v>72.22</v>
      </c>
      <c r="AB59" s="10">
        <f>HLOOKUP('Display Sheet'!$D$6,'JL 100%'!$C$9:$BF$77,$A59,FALSE)</f>
        <v>69.44</v>
      </c>
      <c r="AC59" s="10">
        <f>HLOOKUP('Display Sheet'!$D$6,'JL15_50%'!$C$9:$BF$77,$A59,FALSE)</f>
        <v>70.73</v>
      </c>
      <c r="AD59" s="10">
        <f>HLOOKUP('Display Sheet'!$D$6,'JL15_100%'!$C$9:$BF$77,$A59,FALSE)</f>
        <v>69</v>
      </c>
      <c r="AE59" s="10">
        <f>HLOOKUP('Display Sheet'!$D$6,'JL50%_3%_SI'!$C$9:$BF$77,$A59,FALSE)</f>
        <v>54.87</v>
      </c>
      <c r="AF59" s="10">
        <f>HLOOKUP('Display Sheet'!$D$6,'JL100%_3%_SI'!$C$9:$BF$77,$A59,FALSE)</f>
        <v>52.39</v>
      </c>
      <c r="AG59" s="10">
        <f>HLOOKUP('Display Sheet'!$D$6,'JL50%_5%_SI'!$C$9:$BF$77,$A59,FALSE)</f>
        <v>47.29</v>
      </c>
      <c r="AH59" s="10">
        <f>HLOOKUP('Display Sheet'!$D$6,'JL100%_5%_SI'!$C$9:$BF$77,$A59,FALSE)</f>
        <v>45.02</v>
      </c>
      <c r="AI59" s="10">
        <f>HLOOKUP('Display Sheet'!$D$6,'JL50%_10%_SI'!$C$9:$BF$77,$A59,FALSE)</f>
        <v>35.155770109471518</v>
      </c>
      <c r="AJ59" s="10">
        <f>HLOOKUP('Display Sheet'!$D$6,'JL100%_10%_SI'!$C$9:$BF$77,$A59,FALSE)</f>
        <v>33.31</v>
      </c>
      <c r="AK59" s="10">
        <f>HLOOKUP('Display Sheet'!$D$6,'JL100%_2%_CI'!$C$9:$BF$77,$A59,FALSE)</f>
        <v>54.909356149396253</v>
      </c>
      <c r="AL59" s="10">
        <f>HLOOKUP('Display Sheet'!$D$6,'JL100%_2.5%_CI'!$C$9:$BF$77,$A59,FALSE)</f>
        <v>51.464202192296938</v>
      </c>
      <c r="AM59" s="10">
        <f>HLOOKUP('Display Sheet'!$D$6,'JL100%_3%_CI'!$C$9:$BF$77,$A59,FALSE)</f>
        <v>48.105575615922461</v>
      </c>
      <c r="AN59" s="10">
        <f>HLOOKUP('Display Sheet'!$D$6,'JL100%_3.5%_CI'!$C$9:$BF$77,$A59,FALSE)</f>
        <v>44.839356739947782</v>
      </c>
      <c r="AO59" s="10">
        <f>HLOOKUP('Display Sheet'!$D$6,'JL100%_4%_CI'!$C$9:$BF$77,$A59,FALSE)</f>
        <v>41.671490771208944</v>
      </c>
      <c r="AP59" s="10">
        <f>HLOOKUP('Display Sheet'!$D$6,'Def_JL_100%_1 year'!$C$9:$BF$77,$A59,FALSE)</f>
        <v>59.25</v>
      </c>
      <c r="AQ59" s="10">
        <f>HLOOKUP('Display Sheet'!$D$6,'Def_JL_100%_2 years'!$C$9:$BF$77,$A59,FALSE)</f>
        <v>62.79</v>
      </c>
      <c r="AR59" s="10">
        <f>HLOOKUP('Display Sheet'!$D$6,'Def_JL_100%_3 years'!$C$9:$BF$77,$A59,FALSE)</f>
        <v>67.62</v>
      </c>
      <c r="AS59" s="10">
        <f>HLOOKUP('Display Sheet'!$D$6,'Def_JL_100%_4 years'!$C$9:$BF$77,$A59,FALSE)</f>
        <v>72.89</v>
      </c>
      <c r="AT59" s="10">
        <f>HLOOKUP('Display Sheet'!$D$6,'Def_JL_100%_5 years'!$C$9:$BF$77,$A59,FALSE)</f>
        <v>78.63</v>
      </c>
      <c r="AU59" s="10">
        <f>HLOOKUP('Display Sheet'!$D$6,'Def_JL_100%_6 years'!$C$9:$BF$77,$A59,FALSE)</f>
        <v>84.9</v>
      </c>
      <c r="AV59" s="10">
        <f>HLOOKUP('Display Sheet'!$D$6,'Def_JL_100%_7 years'!$C$9:$BF$77,$A59,FALSE)</f>
        <v>91.74</v>
      </c>
      <c r="AW59" s="10">
        <f>HLOOKUP('Display Sheet'!$D$6,'Def_JL_100%_8 years'!$C$9:$BF$77,$A59,FALSE)</f>
        <v>99.32</v>
      </c>
      <c r="AX59" s="10">
        <f>HLOOKUP('Display Sheet'!$D$6,'Def_JL_100%_9 years'!$C$9:$BF$77,$A59,FALSE)</f>
        <v>107.41</v>
      </c>
      <c r="AY59" s="10">
        <f>HLOOKUP('Display Sheet'!$D$6,'Def_JL_100%_10 years'!$C$9:$BF$77,$A59,FALSE)</f>
        <v>116.02</v>
      </c>
      <c r="AZ59" s="10">
        <f>HLOOKUP('Display Sheet'!$D$6,'JL 50%_ROC'!$C$9:$BF$77,$A59,FALSE)</f>
        <v>61.55</v>
      </c>
      <c r="BA59" s="10">
        <f>HLOOKUP('Display Sheet'!$D$6,'JL 100%_ROC'!$C$9:$BF$77,$A59,FALSE)</f>
        <v>59.25</v>
      </c>
      <c r="BB59" s="17">
        <v>80</v>
      </c>
    </row>
    <row r="60" spans="1:54" ht="12.75" customHeight="1" thickBot="1">
      <c r="A60">
        <v>53</v>
      </c>
      <c r="B60" s="16">
        <v>69</v>
      </c>
      <c r="C60" s="74">
        <v>91.06</v>
      </c>
      <c r="D60" s="74">
        <v>60.08</v>
      </c>
      <c r="E60" s="74">
        <v>83.15</v>
      </c>
      <c r="F60" s="74">
        <v>89.77</v>
      </c>
      <c r="G60" s="74">
        <v>86.45</v>
      </c>
      <c r="H60" s="74">
        <v>82.01</v>
      </c>
      <c r="I60" s="74">
        <v>73</v>
      </c>
      <c r="J60" s="74">
        <v>64.48</v>
      </c>
      <c r="K60" s="74">
        <v>49.91</v>
      </c>
      <c r="L60" s="74">
        <v>76.41</v>
      </c>
      <c r="M60" s="74">
        <v>72.88</v>
      </c>
      <c r="N60" s="74">
        <v>69.400000000000006</v>
      </c>
      <c r="O60" s="74">
        <v>65.98</v>
      </c>
      <c r="P60" s="74">
        <v>62.63</v>
      </c>
      <c r="Q60" s="74">
        <v>60.08</v>
      </c>
      <c r="R60" s="74">
        <v>66.61</v>
      </c>
      <c r="S60" s="74">
        <v>73.11</v>
      </c>
      <c r="T60" s="74">
        <v>80.150000000000006</v>
      </c>
      <c r="U60" s="74">
        <v>87.68</v>
      </c>
      <c r="V60" s="74">
        <v>95.48</v>
      </c>
      <c r="W60" s="74">
        <v>103.73</v>
      </c>
      <c r="X60" s="74">
        <v>112.33</v>
      </c>
      <c r="Y60" s="74">
        <v>120.59</v>
      </c>
      <c r="Z60" s="74">
        <v>128.58000000000001</v>
      </c>
      <c r="AA60" s="10">
        <f>HLOOKUP('Display Sheet'!$D$6,'JL 50%'!$C$9:$BF$77,$A60,FALSE)</f>
        <v>72.430000000000007</v>
      </c>
      <c r="AB60" s="10">
        <f>HLOOKUP('Display Sheet'!$D$6,'JL 100%'!$C$9:$BF$77,$A60,FALSE)</f>
        <v>69.849999999999994</v>
      </c>
      <c r="AC60" s="10">
        <f>HLOOKUP('Display Sheet'!$D$6,'JL15_50%'!$C$9:$BF$77,$A60,FALSE)</f>
        <v>70.819999999999993</v>
      </c>
      <c r="AD60" s="10">
        <f>HLOOKUP('Display Sheet'!$D$6,'JL15_100%'!$C$9:$BF$77,$A60,FALSE)</f>
        <v>69.31</v>
      </c>
      <c r="AE60" s="10">
        <f>HLOOKUP('Display Sheet'!$D$6,'JL50%_3%_SI'!$C$9:$BF$77,$A60,FALSE)</f>
        <v>55.07</v>
      </c>
      <c r="AF60" s="10">
        <f>HLOOKUP('Display Sheet'!$D$6,'JL100%_3%_SI'!$C$9:$BF$77,$A60,FALSE)</f>
        <v>52.74</v>
      </c>
      <c r="AG60" s="10">
        <f>HLOOKUP('Display Sheet'!$D$6,'JL50%_5%_SI'!$C$9:$BF$77,$A60,FALSE)</f>
        <v>47.49</v>
      </c>
      <c r="AH60" s="10">
        <f>HLOOKUP('Display Sheet'!$D$6,'JL100%_5%_SI'!$C$9:$BF$77,$A60,FALSE)</f>
        <v>45.36</v>
      </c>
      <c r="AI60" s="10">
        <f>HLOOKUP('Display Sheet'!$D$6,'JL50%_10%_SI'!$C$9:$BF$77,$A60,FALSE)</f>
        <v>35.321712702027298</v>
      </c>
      <c r="AJ60" s="10">
        <f>HLOOKUP('Display Sheet'!$D$6,'JL100%_10%_SI'!$C$9:$BF$77,$A60,FALSE)</f>
        <v>33.590000000000003</v>
      </c>
      <c r="AK60" s="10">
        <f>HLOOKUP('Display Sheet'!$D$6,'JL100%_2%_CI'!$C$9:$BF$77,$A60,FALSE)</f>
        <v>55.278752717104396</v>
      </c>
      <c r="AL60" s="10">
        <f>HLOOKUP('Display Sheet'!$D$6,'JL100%_2.5%_CI'!$C$9:$BF$77,$A60,FALSE)</f>
        <v>51.835224736629499</v>
      </c>
      <c r="AM60" s="10">
        <f>HLOOKUP('Display Sheet'!$D$6,'JL100%_3%_CI'!$C$9:$BF$77,$A60,FALSE)</f>
        <v>48.477103651674383</v>
      </c>
      <c r="AN60" s="10">
        <f>HLOOKUP('Display Sheet'!$D$6,'JL100%_3.5%_CI'!$C$9:$BF$77,$A60,FALSE)</f>
        <v>45.210155153908318</v>
      </c>
      <c r="AO60" s="10">
        <f>HLOOKUP('Display Sheet'!$D$6,'JL100%_4%_CI'!$C$9:$BF$77,$A60,FALSE)</f>
        <v>42.040219809292708</v>
      </c>
      <c r="AP60" s="10">
        <f>HLOOKUP('Display Sheet'!$D$6,'Def_JL_100%_1 year'!$C$9:$BF$77,$A60,FALSE)</f>
        <v>59.28</v>
      </c>
      <c r="AQ60" s="10">
        <f>HLOOKUP('Display Sheet'!$D$6,'Def_JL_100%_2 years'!$C$9:$BF$77,$A60,FALSE)</f>
        <v>62.89</v>
      </c>
      <c r="AR60" s="10">
        <f>HLOOKUP('Display Sheet'!$D$6,'Def_JL_100%_3 years'!$C$9:$BF$77,$A60,FALSE)</f>
        <v>67.760000000000005</v>
      </c>
      <c r="AS60" s="10">
        <f>HLOOKUP('Display Sheet'!$D$6,'Def_JL_100%_4 years'!$C$9:$BF$77,$A60,FALSE)</f>
        <v>73.069999999999993</v>
      </c>
      <c r="AT60" s="10">
        <f>HLOOKUP('Display Sheet'!$D$6,'Def_JL_100%_5 years'!$C$9:$BF$77,$A60,FALSE)</f>
        <v>78.86</v>
      </c>
      <c r="AU60" s="10">
        <f>HLOOKUP('Display Sheet'!$D$6,'Def_JL_100%_6 years'!$C$9:$BF$77,$A60,FALSE)</f>
        <v>85.18</v>
      </c>
      <c r="AV60" s="10">
        <f>HLOOKUP('Display Sheet'!$D$6,'Def_JL_100%_7 years'!$C$9:$BF$77,$A60,FALSE)</f>
        <v>92.08</v>
      </c>
      <c r="AW60" s="10">
        <f>HLOOKUP('Display Sheet'!$D$6,'Def_JL_100%_8 years'!$C$9:$BF$77,$A60,FALSE)</f>
        <v>99.59</v>
      </c>
      <c r="AX60" s="10">
        <f>HLOOKUP('Display Sheet'!$D$6,'Def_JL_100%_9 years'!$C$9:$BF$77,$A60,FALSE)</f>
        <v>107.82</v>
      </c>
      <c r="AY60" s="10">
        <f>HLOOKUP('Display Sheet'!$D$6,'Def_JL_100%_10 years'!$C$9:$BF$77,$A60,FALSE)</f>
        <v>116.6</v>
      </c>
      <c r="AZ60" s="10">
        <f>HLOOKUP('Display Sheet'!$D$6,'JL 50%_ROC'!$C$9:$BF$77,$A60,FALSE)</f>
        <v>61.46</v>
      </c>
      <c r="BA60" s="10">
        <f>HLOOKUP('Display Sheet'!$D$6,'JL 100%_ROC'!$C$9:$BF$77,$A60,FALSE)</f>
        <v>59.28</v>
      </c>
      <c r="BB60" s="17">
        <v>81</v>
      </c>
    </row>
    <row r="61" spans="1:54" ht="12.75" customHeight="1" thickBot="1">
      <c r="A61">
        <v>54</v>
      </c>
      <c r="B61" s="31">
        <v>70</v>
      </c>
      <c r="C61" s="74">
        <v>93.44</v>
      </c>
      <c r="D61" s="74">
        <v>60.08</v>
      </c>
      <c r="E61" s="74">
        <v>84.59</v>
      </c>
      <c r="F61" s="74">
        <v>91.93</v>
      </c>
      <c r="G61" s="74">
        <v>88.08</v>
      </c>
      <c r="H61" s="74">
        <v>83.09</v>
      </c>
      <c r="I61" s="74">
        <v>75.3</v>
      </c>
      <c r="J61" s="74">
        <v>66.67</v>
      </c>
      <c r="K61" s="74">
        <v>51.82</v>
      </c>
      <c r="L61" s="74">
        <v>78.790000000000006</v>
      </c>
      <c r="M61" s="74">
        <v>75.25</v>
      </c>
      <c r="N61" s="74">
        <v>71.77</v>
      </c>
      <c r="O61" s="74">
        <v>68.34</v>
      </c>
      <c r="P61" s="74">
        <v>64.98</v>
      </c>
      <c r="Q61" s="74">
        <v>60.08</v>
      </c>
      <c r="R61" s="74">
        <v>66.94</v>
      </c>
      <c r="S61" s="74">
        <v>73.61</v>
      </c>
      <c r="T61" s="74">
        <v>80.95</v>
      </c>
      <c r="U61" s="74">
        <v>88.56</v>
      </c>
      <c r="V61" s="74">
        <v>96.44</v>
      </c>
      <c r="W61" s="74">
        <v>104.77</v>
      </c>
      <c r="X61" s="74">
        <v>113.17</v>
      </c>
      <c r="Y61" s="74">
        <v>121.31</v>
      </c>
      <c r="Z61" s="74">
        <v>128.99</v>
      </c>
      <c r="AA61" s="10">
        <f>HLOOKUP('Display Sheet'!$D$6,'JL 50%'!$C$9:$BF$77,$A61,FALSE)</f>
        <v>72.63</v>
      </c>
      <c r="AB61" s="10">
        <f>HLOOKUP('Display Sheet'!$D$6,'JL 100%'!$C$9:$BF$77,$A61,FALSE)</f>
        <v>70.14</v>
      </c>
      <c r="AC61" s="10">
        <f>HLOOKUP('Display Sheet'!$D$6,'JL15_50%'!$C$9:$BF$77,$A61,FALSE)</f>
        <v>71.010000000000005</v>
      </c>
      <c r="AD61" s="10">
        <f>HLOOKUP('Display Sheet'!$D$6,'JL15_100%'!$C$9:$BF$77,$A61,FALSE)</f>
        <v>69.680000000000007</v>
      </c>
      <c r="AE61" s="10">
        <f>HLOOKUP('Display Sheet'!$D$6,'JL50%_3%_SI'!$C$9:$BF$77,$A61,FALSE)</f>
        <v>55.27</v>
      </c>
      <c r="AF61" s="10">
        <f>HLOOKUP('Display Sheet'!$D$6,'JL100%_3%_SI'!$C$9:$BF$77,$A61,FALSE)</f>
        <v>53.08</v>
      </c>
      <c r="AG61" s="10">
        <f>HLOOKUP('Display Sheet'!$D$6,'JL50%_5%_SI'!$C$9:$BF$77,$A61,FALSE)</f>
        <v>47.67</v>
      </c>
      <c r="AH61" s="10">
        <f>HLOOKUP('Display Sheet'!$D$6,'JL100%_5%_SI'!$C$9:$BF$77,$A61,FALSE)</f>
        <v>45.67</v>
      </c>
      <c r="AI61" s="10">
        <f>HLOOKUP('Display Sheet'!$D$6,'JL50%_10%_SI'!$C$9:$BF$77,$A61,FALSE)</f>
        <v>35.479242544188693</v>
      </c>
      <c r="AJ61" s="10">
        <f>HLOOKUP('Display Sheet'!$D$6,'JL100%_10%_SI'!$C$9:$BF$77,$A61,FALSE)</f>
        <v>33.86</v>
      </c>
      <c r="AK61" s="10">
        <f>HLOOKUP('Display Sheet'!$D$6,'JL100%_2%_CI'!$C$9:$BF$77,$A61,FALSE)</f>
        <v>55.63275828618233</v>
      </c>
      <c r="AL61" s="10">
        <f>HLOOKUP('Display Sheet'!$D$6,'JL100%_2.5%_CI'!$C$9:$BF$77,$A61,FALSE)</f>
        <v>52.189862429013296</v>
      </c>
      <c r="AM61" s="10">
        <f>HLOOKUP('Display Sheet'!$D$6,'JL100%_3%_CI'!$C$9:$BF$77,$A61,FALSE)</f>
        <v>48.831286981256682</v>
      </c>
      <c r="AN61" s="10">
        <f>HLOOKUP('Display Sheet'!$D$6,'JL100%_3.5%_CI'!$C$9:$BF$77,$A61,FALSE)</f>
        <v>45.56269893414553</v>
      </c>
      <c r="AO61" s="10">
        <f>HLOOKUP('Display Sheet'!$D$6,'JL100%_4%_CI'!$C$9:$BF$77,$A61,FALSE)</f>
        <v>42.389850753686162</v>
      </c>
      <c r="AP61" s="10">
        <f>HLOOKUP('Display Sheet'!$D$6,'Def_JL_100%_1 year'!$C$9:$BF$77,$A61,FALSE)</f>
        <v>59.32</v>
      </c>
      <c r="AQ61" s="10">
        <f>HLOOKUP('Display Sheet'!$D$6,'Def_JL_100%_2 years'!$C$9:$BF$77,$A61,FALSE)</f>
        <v>62.98</v>
      </c>
      <c r="AR61" s="10">
        <f>HLOOKUP('Display Sheet'!$D$6,'Def_JL_100%_3 years'!$C$9:$BF$77,$A61,FALSE)</f>
        <v>67.88</v>
      </c>
      <c r="AS61" s="10">
        <f>HLOOKUP('Display Sheet'!$D$6,'Def_JL_100%_4 years'!$C$9:$BF$77,$A61,FALSE)</f>
        <v>73.23</v>
      </c>
      <c r="AT61" s="10">
        <f>HLOOKUP('Display Sheet'!$D$6,'Def_JL_100%_5 years'!$C$9:$BF$77,$A61,FALSE)</f>
        <v>79.069999999999993</v>
      </c>
      <c r="AU61" s="10">
        <f>HLOOKUP('Display Sheet'!$D$6,'Def_JL_100%_6 years'!$C$9:$BF$77,$A61,FALSE)</f>
        <v>85.44</v>
      </c>
      <c r="AV61" s="10">
        <f>HLOOKUP('Display Sheet'!$D$6,'Def_JL_100%_7 years'!$C$9:$BF$77,$A61,FALSE)</f>
        <v>92.4</v>
      </c>
      <c r="AW61" s="10">
        <f>HLOOKUP('Display Sheet'!$D$6,'Def_JL_100%_8 years'!$C$9:$BF$77,$A61,FALSE)</f>
        <v>100.05</v>
      </c>
      <c r="AX61" s="10">
        <f>HLOOKUP('Display Sheet'!$D$6,'Def_JL_100%_9 years'!$C$9:$BF$77,$A61,FALSE)</f>
        <v>108.18</v>
      </c>
      <c r="AY61" s="10">
        <f>HLOOKUP('Display Sheet'!$D$6,'Def_JL_100%_10 years'!$C$9:$BF$77,$A61,FALSE)</f>
        <v>116.98</v>
      </c>
      <c r="AZ61" s="10">
        <f>HLOOKUP('Display Sheet'!$D$6,'JL 50%_ROC'!$C$9:$BF$77,$A61,FALSE)</f>
        <v>61.37</v>
      </c>
      <c r="BA61" s="10">
        <f>HLOOKUP('Display Sheet'!$D$6,'JL 100%_ROC'!$C$9:$BF$77,$A61,FALSE)</f>
        <v>59.32</v>
      </c>
      <c r="BB61" s="17">
        <v>82</v>
      </c>
    </row>
    <row r="62" spans="1:54" ht="12.75" customHeight="1" thickBot="1">
      <c r="A62">
        <v>55</v>
      </c>
      <c r="B62" s="31">
        <v>71</v>
      </c>
      <c r="C62" s="74">
        <v>95.97</v>
      </c>
      <c r="D62" s="74">
        <v>60.08</v>
      </c>
      <c r="E62" s="74">
        <v>86.09</v>
      </c>
      <c r="F62" s="74">
        <v>94.18</v>
      </c>
      <c r="G62" s="74">
        <v>89.74</v>
      </c>
      <c r="H62" s="74">
        <v>84.16</v>
      </c>
      <c r="I62" s="74">
        <v>77.739999999999995</v>
      </c>
      <c r="J62" s="74">
        <v>69</v>
      </c>
      <c r="K62" s="74">
        <v>53.86</v>
      </c>
      <c r="L62" s="74">
        <v>81.31</v>
      </c>
      <c r="M62" s="74">
        <v>77.77</v>
      </c>
      <c r="N62" s="74">
        <v>74.28</v>
      </c>
      <c r="O62" s="74">
        <v>70.84</v>
      </c>
      <c r="P62" s="74">
        <v>67.459999999999994</v>
      </c>
      <c r="Q62" s="74">
        <v>60.08</v>
      </c>
      <c r="R62" s="74">
        <v>67.28</v>
      </c>
      <c r="S62" s="74">
        <v>74.12</v>
      </c>
      <c r="T62" s="74">
        <v>81.48</v>
      </c>
      <c r="U62" s="74">
        <v>89.44</v>
      </c>
      <c r="V62" s="74">
        <v>97.4</v>
      </c>
      <c r="W62" s="74">
        <v>105.82</v>
      </c>
      <c r="X62" s="74">
        <v>113.98</v>
      </c>
      <c r="Y62" s="74">
        <v>121.89</v>
      </c>
      <c r="Z62" s="74">
        <v>128.99</v>
      </c>
      <c r="AA62" s="10">
        <f>HLOOKUP('Display Sheet'!$D$6,'JL 50%'!$C$9:$BF$77,$A62,FALSE)</f>
        <v>72.819999999999993</v>
      </c>
      <c r="AB62" s="10">
        <f>HLOOKUP('Display Sheet'!$D$6,'JL 100%'!$C$9:$BF$77,$A62,FALSE)</f>
        <v>70.56</v>
      </c>
      <c r="AC62" s="10">
        <f>HLOOKUP('Display Sheet'!$D$6,'JL15_50%'!$C$9:$BF$77,$A62,FALSE)</f>
        <v>71.099999999999994</v>
      </c>
      <c r="AD62" s="10">
        <f>HLOOKUP('Display Sheet'!$D$6,'JL15_100%'!$C$9:$BF$77,$A62,FALSE)</f>
        <v>69.88</v>
      </c>
      <c r="AE62" s="10">
        <f>HLOOKUP('Display Sheet'!$D$6,'JL50%_3%_SI'!$C$9:$BF$77,$A62,FALSE)</f>
        <v>55.46</v>
      </c>
      <c r="AF62" s="10">
        <f>HLOOKUP('Display Sheet'!$D$6,'JL100%_3%_SI'!$C$9:$BF$77,$A62,FALSE)</f>
        <v>53.4</v>
      </c>
      <c r="AG62" s="10">
        <f>HLOOKUP('Display Sheet'!$D$6,'JL50%_5%_SI'!$C$9:$BF$77,$A62,FALSE)</f>
        <v>47.85</v>
      </c>
      <c r="AH62" s="10">
        <f>HLOOKUP('Display Sheet'!$D$6,'JL100%_5%_SI'!$C$9:$BF$77,$A62,FALSE)</f>
        <v>45.98</v>
      </c>
      <c r="AI62" s="10">
        <f>HLOOKUP('Display Sheet'!$D$6,'JL50%_10%_SI'!$C$9:$BF$77,$A62,FALSE)</f>
        <v>35.628230443650772</v>
      </c>
      <c r="AJ62" s="10">
        <f>HLOOKUP('Display Sheet'!$D$6,'JL100%_10%_SI'!$C$9:$BF$77,$A62,FALSE)</f>
        <v>34.119999999999997</v>
      </c>
      <c r="AK62" s="10">
        <f>HLOOKUP('Display Sheet'!$D$6,'JL100%_2%_CI'!$C$9:$BF$77,$A62,FALSE)</f>
        <v>55.970808808077891</v>
      </c>
      <c r="AL62" s="10">
        <f>HLOOKUP('Display Sheet'!$D$6,'JL100%_2.5%_CI'!$C$9:$BF$77,$A62,FALSE)</f>
        <v>52.527632636667214</v>
      </c>
      <c r="AM62" s="10">
        <f>HLOOKUP('Display Sheet'!$D$6,'JL100%_3%_CI'!$C$9:$BF$77,$A62,FALSE)</f>
        <v>49.167729278346201</v>
      </c>
      <c r="AN62" s="10">
        <f>HLOOKUP('Display Sheet'!$D$6,'JL100%_3.5%_CI'!$C$9:$BF$77,$A62,FALSE)</f>
        <v>45.896681885013969</v>
      </c>
      <c r="AO62" s="10">
        <f>HLOOKUP('Display Sheet'!$D$6,'JL100%_4%_CI'!$C$9:$BF$77,$A62,FALSE)</f>
        <v>42.72017014266757</v>
      </c>
      <c r="AP62" s="10">
        <f>HLOOKUP('Display Sheet'!$D$6,'Def_JL_100%_1 year'!$C$9:$BF$77,$A62,FALSE)</f>
        <v>59.35</v>
      </c>
      <c r="AQ62" s="10">
        <f>HLOOKUP('Display Sheet'!$D$6,'Def_JL_100%_2 years'!$C$9:$BF$77,$A62,FALSE)</f>
        <v>63.06</v>
      </c>
      <c r="AR62" s="10">
        <f>HLOOKUP('Display Sheet'!$D$6,'Def_JL_100%_3 years'!$C$9:$BF$77,$A62,FALSE)</f>
        <v>68</v>
      </c>
      <c r="AS62" s="10">
        <f>HLOOKUP('Display Sheet'!$D$6,'Def_JL_100%_4 years'!$C$9:$BF$77,$A62,FALSE)</f>
        <v>73.38</v>
      </c>
      <c r="AT62" s="10">
        <f>HLOOKUP('Display Sheet'!$D$6,'Def_JL_100%_5 years'!$C$9:$BF$77,$A62,FALSE)</f>
        <v>79.27</v>
      </c>
      <c r="AU62" s="10">
        <f>HLOOKUP('Display Sheet'!$D$6,'Def_JL_100%_6 years'!$C$9:$BF$77,$A62,FALSE)</f>
        <v>85.69</v>
      </c>
      <c r="AV62" s="10">
        <f>HLOOKUP('Display Sheet'!$D$6,'Def_JL_100%_7 years'!$C$9:$BF$77,$A62,FALSE)</f>
        <v>92.7</v>
      </c>
      <c r="AW62" s="10">
        <f>HLOOKUP('Display Sheet'!$D$6,'Def_JL_100%_8 years'!$C$9:$BF$77,$A62,FALSE)</f>
        <v>100.46</v>
      </c>
      <c r="AX62" s="10">
        <f>HLOOKUP('Display Sheet'!$D$6,'Def_JL_100%_9 years'!$C$9:$BF$77,$A62,FALSE)</f>
        <v>108.55</v>
      </c>
      <c r="AY62" s="10">
        <f>HLOOKUP('Display Sheet'!$D$6,'Def_JL_100%_10 years'!$C$9:$BF$77,$A62,FALSE)</f>
        <v>117.4</v>
      </c>
      <c r="AZ62" s="10">
        <f>HLOOKUP('Display Sheet'!$D$6,'JL 50%_ROC'!$C$9:$BF$77,$A62,FALSE)</f>
        <v>61.27</v>
      </c>
      <c r="BA62" s="10">
        <f>HLOOKUP('Display Sheet'!$D$6,'JL 100%_ROC'!$C$9:$BF$77,$A62,FALSE)</f>
        <v>59.35</v>
      </c>
      <c r="BB62" s="17">
        <v>83</v>
      </c>
    </row>
    <row r="63" spans="1:54" ht="12.75" customHeight="1" thickBot="1">
      <c r="A63">
        <v>56</v>
      </c>
      <c r="B63" s="16">
        <v>72</v>
      </c>
      <c r="C63" s="74">
        <v>98.65</v>
      </c>
      <c r="D63" s="74">
        <v>60.08</v>
      </c>
      <c r="E63" s="74">
        <v>87.63</v>
      </c>
      <c r="F63" s="74">
        <v>96.54</v>
      </c>
      <c r="G63" s="74">
        <v>91.44</v>
      </c>
      <c r="H63" s="74">
        <v>85.22</v>
      </c>
      <c r="I63" s="74">
        <v>80.319999999999993</v>
      </c>
      <c r="J63" s="74">
        <v>71.459999999999994</v>
      </c>
      <c r="K63" s="74">
        <v>56.02</v>
      </c>
      <c r="L63" s="74">
        <v>83.98</v>
      </c>
      <c r="M63" s="74">
        <v>80.42</v>
      </c>
      <c r="N63" s="74">
        <v>76.92</v>
      </c>
      <c r="O63" s="74">
        <v>73.47</v>
      </c>
      <c r="P63" s="74">
        <v>70.08</v>
      </c>
      <c r="Q63" s="74">
        <v>60.08</v>
      </c>
      <c r="R63" s="74">
        <v>67.62</v>
      </c>
      <c r="S63" s="74">
        <v>74.63</v>
      </c>
      <c r="T63" s="74">
        <v>82.3</v>
      </c>
      <c r="U63" s="74">
        <v>90.09</v>
      </c>
      <c r="V63" s="74">
        <v>98.38</v>
      </c>
      <c r="W63" s="74">
        <v>106.59</v>
      </c>
      <c r="X63" s="74">
        <v>114.68</v>
      </c>
      <c r="Y63" s="74">
        <v>122.32</v>
      </c>
      <c r="Z63" s="74">
        <v>128.99</v>
      </c>
      <c r="AA63" s="10">
        <f>HLOOKUP('Display Sheet'!$D$6,'JL 50%'!$C$9:$BF$77,$A63,FALSE)</f>
        <v>73.010000000000005</v>
      </c>
      <c r="AB63" s="10">
        <f>HLOOKUP('Display Sheet'!$D$6,'JL 100%'!$C$9:$BF$77,$A63,FALSE)</f>
        <v>70.81</v>
      </c>
      <c r="AC63" s="10">
        <f>HLOOKUP('Display Sheet'!$D$6,'JL15_50%'!$C$9:$BF$77,$A63,FALSE)</f>
        <v>71.25</v>
      </c>
      <c r="AD63" s="10">
        <f>HLOOKUP('Display Sheet'!$D$6,'JL15_100%'!$C$9:$BF$77,$A63,FALSE)</f>
        <v>70.180000000000007</v>
      </c>
      <c r="AE63" s="10">
        <f>HLOOKUP('Display Sheet'!$D$6,'JL50%_3%_SI'!$C$9:$BF$77,$A63,FALSE)</f>
        <v>55.63</v>
      </c>
      <c r="AF63" s="10">
        <f>HLOOKUP('Display Sheet'!$D$6,'JL100%_3%_SI'!$C$9:$BF$77,$A63,FALSE)</f>
        <v>53.71</v>
      </c>
      <c r="AG63" s="10">
        <f>HLOOKUP('Display Sheet'!$D$6,'JL50%_5%_SI'!$C$9:$BF$77,$A63,FALSE)</f>
        <v>48.01</v>
      </c>
      <c r="AH63" s="10">
        <f>HLOOKUP('Display Sheet'!$D$6,'JL100%_5%_SI'!$C$9:$BF$77,$A63,FALSE)</f>
        <v>46.27</v>
      </c>
      <c r="AI63" s="10">
        <f>HLOOKUP('Display Sheet'!$D$6,'JL50%_10%_SI'!$C$9:$BF$77,$A63,FALSE)</f>
        <v>35.768644977441006</v>
      </c>
      <c r="AJ63" s="10">
        <f>HLOOKUP('Display Sheet'!$D$6,'JL100%_10%_SI'!$C$9:$BF$77,$A63,FALSE)</f>
        <v>34.36</v>
      </c>
      <c r="AK63" s="10">
        <f>HLOOKUP('Display Sheet'!$D$6,'JL100%_2%_CI'!$C$9:$BF$77,$A63,FALSE)</f>
        <v>56.292538330894914</v>
      </c>
      <c r="AL63" s="10">
        <f>HLOOKUP('Display Sheet'!$D$6,'JL100%_2.5%_CI'!$C$9:$BF$77,$A63,FALSE)</f>
        <v>52.848254248470091</v>
      </c>
      <c r="AM63" s="10">
        <f>HLOOKUP('Display Sheet'!$D$6,'JL100%_3%_CI'!$C$9:$BF$77,$A63,FALSE)</f>
        <v>49.486238703451136</v>
      </c>
      <c r="AN63" s="10">
        <f>HLOOKUP('Display Sheet'!$D$6,'JL100%_3.5%_CI'!$C$9:$BF$77,$A63,FALSE)</f>
        <v>46.212004814025569</v>
      </c>
      <c r="AO63" s="10">
        <f>HLOOKUP('Display Sheet'!$D$6,'JL100%_4%_CI'!$C$9:$BF$77,$A63,FALSE)</f>
        <v>43.031173602407343</v>
      </c>
      <c r="AP63" s="10">
        <f>HLOOKUP('Display Sheet'!$D$6,'Def_JL_100%_1 year'!$C$9:$BF$77,$A63,FALSE)</f>
        <v>59.37</v>
      </c>
      <c r="AQ63" s="10">
        <f>HLOOKUP('Display Sheet'!$D$6,'Def_JL_100%_2 years'!$C$9:$BF$77,$A63,FALSE)</f>
        <v>63.14</v>
      </c>
      <c r="AR63" s="10">
        <f>HLOOKUP('Display Sheet'!$D$6,'Def_JL_100%_3 years'!$C$9:$BF$77,$A63,FALSE)</f>
        <v>68.099999999999994</v>
      </c>
      <c r="AS63" s="10">
        <f>HLOOKUP('Display Sheet'!$D$6,'Def_JL_100%_4 years'!$C$9:$BF$77,$A63,FALSE)</f>
        <v>73.53</v>
      </c>
      <c r="AT63" s="10">
        <f>HLOOKUP('Display Sheet'!$D$6,'Def_JL_100%_5 years'!$C$9:$BF$77,$A63,FALSE)</f>
        <v>79.45</v>
      </c>
      <c r="AU63" s="10">
        <f>HLOOKUP('Display Sheet'!$D$6,'Def_JL_100%_6 years'!$C$9:$BF$77,$A63,FALSE)</f>
        <v>85.92</v>
      </c>
      <c r="AV63" s="10">
        <f>HLOOKUP('Display Sheet'!$D$6,'Def_JL_100%_7 years'!$C$9:$BF$77,$A63,FALSE)</f>
        <v>92.97</v>
      </c>
      <c r="AW63" s="10">
        <f>HLOOKUP('Display Sheet'!$D$6,'Def_JL_100%_8 years'!$C$9:$BF$77,$A63,FALSE)</f>
        <v>100.78</v>
      </c>
      <c r="AX63" s="10">
        <f>HLOOKUP('Display Sheet'!$D$6,'Def_JL_100%_9 years'!$C$9:$BF$77,$A63,FALSE)</f>
        <v>108.89</v>
      </c>
      <c r="AY63" s="10">
        <f>HLOOKUP('Display Sheet'!$D$6,'Def_JL_100%_10 years'!$C$9:$BF$77,$A63,FALSE)</f>
        <v>117.98</v>
      </c>
      <c r="AZ63" s="10">
        <f>HLOOKUP('Display Sheet'!$D$6,'JL 50%_ROC'!$C$9:$BF$77,$A63,FALSE)</f>
        <v>61.18</v>
      </c>
      <c r="BA63" s="10">
        <f>HLOOKUP('Display Sheet'!$D$6,'JL 100%_ROC'!$C$9:$BF$77,$A63,FALSE)</f>
        <v>59.37</v>
      </c>
      <c r="BB63" s="17">
        <v>84</v>
      </c>
    </row>
    <row r="64" spans="1:54" ht="12.75" customHeight="1" thickBot="1">
      <c r="A64">
        <v>57</v>
      </c>
      <c r="B64" s="31">
        <v>73</v>
      </c>
      <c r="C64" s="74">
        <v>101.48</v>
      </c>
      <c r="D64" s="74">
        <v>60.08</v>
      </c>
      <c r="E64" s="74">
        <v>89.23</v>
      </c>
      <c r="F64" s="74">
        <v>99</v>
      </c>
      <c r="G64" s="74">
        <v>93.15</v>
      </c>
      <c r="H64" s="74">
        <v>86.25</v>
      </c>
      <c r="I64" s="74">
        <v>83.04</v>
      </c>
      <c r="J64" s="74">
        <v>74.069999999999993</v>
      </c>
      <c r="K64" s="74">
        <v>58.32</v>
      </c>
      <c r="L64" s="74">
        <v>86.78</v>
      </c>
      <c r="M64" s="74">
        <v>83.22</v>
      </c>
      <c r="N64" s="74">
        <v>79.709999999999994</v>
      </c>
      <c r="O64" s="74">
        <v>76.25</v>
      </c>
      <c r="P64" s="74">
        <v>72.84</v>
      </c>
      <c r="Q64" s="74">
        <v>60.08</v>
      </c>
      <c r="R64" s="74">
        <v>67.959999999999994</v>
      </c>
      <c r="S64" s="74">
        <v>75.14</v>
      </c>
      <c r="T64" s="74">
        <v>82.83</v>
      </c>
      <c r="U64" s="74">
        <v>91</v>
      </c>
      <c r="V64" s="74">
        <v>99.14</v>
      </c>
      <c r="W64" s="74">
        <v>107.36</v>
      </c>
      <c r="X64" s="74">
        <v>115.28</v>
      </c>
      <c r="Y64" s="74">
        <v>122.32</v>
      </c>
      <c r="Z64" s="74">
        <v>128.99</v>
      </c>
      <c r="AA64" s="10">
        <f>HLOOKUP('Display Sheet'!$D$6,'JL 50%'!$C$9:$BF$77,$A64,FALSE)</f>
        <v>73.180000000000007</v>
      </c>
      <c r="AB64" s="10">
        <f>HLOOKUP('Display Sheet'!$D$6,'JL 100%'!$C$9:$BF$77,$A64,FALSE)</f>
        <v>71.099999999999994</v>
      </c>
      <c r="AC64" s="10">
        <f>HLOOKUP('Display Sheet'!$D$6,'JL15_50%'!$C$9:$BF$77,$A64,FALSE)</f>
        <v>71.45</v>
      </c>
      <c r="AD64" s="10">
        <f>HLOOKUP('Display Sheet'!$D$6,'JL15_100%'!$C$9:$BF$77,$A64,FALSE)</f>
        <v>70.41</v>
      </c>
      <c r="AE64" s="10">
        <f>HLOOKUP('Display Sheet'!$D$6,'JL50%_3%_SI'!$C$9:$BF$77,$A64,FALSE)</f>
        <v>55.8</v>
      </c>
      <c r="AF64" s="10">
        <f>HLOOKUP('Display Sheet'!$D$6,'JL100%_3%_SI'!$C$9:$BF$77,$A64,FALSE)</f>
        <v>54</v>
      </c>
      <c r="AG64" s="10">
        <f>HLOOKUP('Display Sheet'!$D$6,'JL50%_5%_SI'!$C$9:$BF$77,$A64,FALSE)</f>
        <v>48.17</v>
      </c>
      <c r="AH64" s="10">
        <f>HLOOKUP('Display Sheet'!$D$6,'JL100%_5%_SI'!$C$9:$BF$77,$A64,FALSE)</f>
        <v>46.54</v>
      </c>
      <c r="AI64" s="10">
        <f>HLOOKUP('Display Sheet'!$D$6,'JL50%_10%_SI'!$C$9:$BF$77,$A64,FALSE)</f>
        <v>35.900540656838317</v>
      </c>
      <c r="AJ64" s="10">
        <f>HLOOKUP('Display Sheet'!$D$6,'JL100%_10%_SI'!$C$9:$BF$77,$A64,FALSE)</f>
        <v>34.6</v>
      </c>
      <c r="AK64" s="10">
        <f>HLOOKUP('Display Sheet'!$D$6,'JL100%_2%_CI'!$C$9:$BF$77,$A64,FALSE)</f>
        <v>56.597760545066734</v>
      </c>
      <c r="AL64" s="10">
        <f>HLOOKUP('Display Sheet'!$D$6,'JL100%_2.5%_CI'!$C$9:$BF$77,$A64,FALSE)</f>
        <v>53.151627780097407</v>
      </c>
      <c r="AM64" s="10">
        <f>HLOOKUP('Display Sheet'!$D$6,'JL100%_3%_CI'!$C$9:$BF$77,$A64,FALSE)</f>
        <v>49.786806482429199</v>
      </c>
      <c r="AN64" s="10">
        <f>HLOOKUP('Display Sheet'!$D$6,'JL100%_3.5%_CI'!$C$9:$BF$77,$A64,FALSE)</f>
        <v>46.508752491648465</v>
      </c>
      <c r="AO64" s="10">
        <f>HLOOKUP('Display Sheet'!$D$6,'JL100%_4%_CI'!$C$9:$BF$77,$A64,FALSE)</f>
        <v>43.32304109019374</v>
      </c>
      <c r="AP64" s="10">
        <f>HLOOKUP('Display Sheet'!$D$6,'Def_JL_100%_1 year'!$C$9:$BF$77,$A64,FALSE)</f>
        <v>59.39</v>
      </c>
      <c r="AQ64" s="10">
        <f>HLOOKUP('Display Sheet'!$D$6,'Def_JL_100%_2 years'!$C$9:$BF$77,$A64,FALSE)</f>
        <v>63.21</v>
      </c>
      <c r="AR64" s="10">
        <f>HLOOKUP('Display Sheet'!$D$6,'Def_JL_100%_3 years'!$C$9:$BF$77,$A64,FALSE)</f>
        <v>68.2</v>
      </c>
      <c r="AS64" s="10">
        <f>HLOOKUP('Display Sheet'!$D$6,'Def_JL_100%_4 years'!$C$9:$BF$77,$A64,FALSE)</f>
        <v>73.66</v>
      </c>
      <c r="AT64" s="10">
        <f>HLOOKUP('Display Sheet'!$D$6,'Def_JL_100%_5 years'!$C$9:$BF$77,$A64,FALSE)</f>
        <v>79.62</v>
      </c>
      <c r="AU64" s="10">
        <f>HLOOKUP('Display Sheet'!$D$6,'Def_JL_100%_6 years'!$C$9:$BF$77,$A64,FALSE)</f>
        <v>86.13</v>
      </c>
      <c r="AV64" s="10">
        <f>HLOOKUP('Display Sheet'!$D$6,'Def_JL_100%_7 years'!$C$9:$BF$77,$A64,FALSE)</f>
        <v>93.23</v>
      </c>
      <c r="AW64" s="10">
        <f>HLOOKUP('Display Sheet'!$D$6,'Def_JL_100%_8 years'!$C$9:$BF$77,$A64,FALSE)</f>
        <v>100.94</v>
      </c>
      <c r="AX64" s="10">
        <f>HLOOKUP('Display Sheet'!$D$6,'Def_JL_100%_9 years'!$C$9:$BF$77,$A64,FALSE)</f>
        <v>109.2</v>
      </c>
      <c r="AY64" s="10">
        <f>HLOOKUP('Display Sheet'!$D$6,'Def_JL_100%_10 years'!$C$9:$BF$77,$A64,FALSE)</f>
        <v>118.35</v>
      </c>
      <c r="AZ64" s="10">
        <f>HLOOKUP('Display Sheet'!$D$6,'JL 50%_ROC'!$C$9:$BF$77,$A64,FALSE)</f>
        <v>61.09</v>
      </c>
      <c r="BA64" s="10">
        <f>HLOOKUP('Display Sheet'!$D$6,'JL 100%_ROC'!$C$9:$BF$77,$A64,FALSE)</f>
        <v>59.39</v>
      </c>
      <c r="BB64" s="17">
        <v>85</v>
      </c>
    </row>
    <row r="65" spans="1:53" ht="12.75" customHeight="1" thickBot="1">
      <c r="A65">
        <v>58</v>
      </c>
      <c r="B65" s="16">
        <v>74</v>
      </c>
      <c r="C65" s="74">
        <v>104.46</v>
      </c>
      <c r="D65" s="74">
        <v>60.08</v>
      </c>
      <c r="E65" s="74">
        <v>90.88</v>
      </c>
      <c r="F65" s="74">
        <v>101.56</v>
      </c>
      <c r="G65" s="74">
        <v>94.89</v>
      </c>
      <c r="H65" s="74">
        <v>87.26</v>
      </c>
      <c r="I65" s="74">
        <v>85.91</v>
      </c>
      <c r="J65" s="74">
        <v>76.819999999999993</v>
      </c>
      <c r="K65" s="74">
        <v>60.75</v>
      </c>
      <c r="L65" s="74">
        <v>89.74</v>
      </c>
      <c r="M65" s="74">
        <v>86.17</v>
      </c>
      <c r="N65" s="74">
        <v>82.65</v>
      </c>
      <c r="O65" s="74">
        <v>79.180000000000007</v>
      </c>
      <c r="P65" s="74">
        <v>75.75</v>
      </c>
      <c r="Q65" s="74">
        <v>60.08</v>
      </c>
      <c r="R65" s="74">
        <v>68.3</v>
      </c>
      <c r="S65" s="74">
        <v>75.66</v>
      </c>
      <c r="T65" s="74">
        <v>83.65</v>
      </c>
      <c r="U65" s="74">
        <v>91.66</v>
      </c>
      <c r="V65" s="74">
        <v>100.13</v>
      </c>
      <c r="W65" s="74">
        <v>108.06</v>
      </c>
      <c r="X65" s="74">
        <v>115.74</v>
      </c>
      <c r="Y65" s="74">
        <v>122.68</v>
      </c>
      <c r="Z65" s="74">
        <v>128.59</v>
      </c>
      <c r="AA65" s="10">
        <f>HLOOKUP('Display Sheet'!$D$6,'JL 50%'!$C$9:$BF$77,$A65,FALSE)</f>
        <v>73.349999999999994</v>
      </c>
      <c r="AB65" s="10">
        <f>HLOOKUP('Display Sheet'!$D$6,'JL 100%'!$C$9:$BF$77,$A65,FALSE)</f>
        <v>71.319999999999993</v>
      </c>
      <c r="AC65" s="10">
        <f>HLOOKUP('Display Sheet'!$D$6,'JL15_50%'!$C$9:$BF$77,$A65,FALSE)</f>
        <v>71.5</v>
      </c>
      <c r="AD65" s="10">
        <f>HLOOKUP('Display Sheet'!$D$6,'JL15_100%'!$C$9:$BF$77,$A65,FALSE)</f>
        <v>70.650000000000006</v>
      </c>
      <c r="AE65" s="10">
        <f>HLOOKUP('Display Sheet'!$D$6,'JL50%_3%_SI'!$C$9:$BF$77,$A65,FALSE)</f>
        <v>55.96</v>
      </c>
      <c r="AF65" s="10">
        <f>HLOOKUP('Display Sheet'!$D$6,'JL100%_3%_SI'!$C$9:$BF$77,$A65,FALSE)</f>
        <v>54.28</v>
      </c>
      <c r="AG65" s="10">
        <f>HLOOKUP('Display Sheet'!$D$6,'JL50%_5%_SI'!$C$9:$BF$77,$A65,FALSE)</f>
        <v>48.32</v>
      </c>
      <c r="AH65" s="10">
        <f>HLOOKUP('Display Sheet'!$D$6,'JL100%_5%_SI'!$C$9:$BF$77,$A65,FALSE)</f>
        <v>46.8</v>
      </c>
      <c r="AI65" s="10">
        <f>HLOOKUP('Display Sheet'!$D$6,'JL50%_10%_SI'!$C$9:$BF$77,$A65,FALSE)</f>
        <v>36.02404869290713</v>
      </c>
      <c r="AJ65" s="10">
        <f>HLOOKUP('Display Sheet'!$D$6,'JL100%_10%_SI'!$C$9:$BF$77,$A65,FALSE)</f>
        <v>34.81</v>
      </c>
      <c r="AK65" s="10">
        <f>HLOOKUP('Display Sheet'!$D$6,'JL100%_2%_CI'!$C$9:$BF$77,$A65,FALSE)</f>
        <v>56.886456269173493</v>
      </c>
      <c r="AL65" s="10">
        <f>HLOOKUP('Display Sheet'!$D$6,'JL100%_2.5%_CI'!$C$9:$BF$77,$A65,FALSE)</f>
        <v>53.437821187989215</v>
      </c>
      <c r="AM65" s="10">
        <f>HLOOKUP('Display Sheet'!$D$6,'JL100%_3%_CI'!$C$9:$BF$77,$A65,FALSE)</f>
        <v>50.069590965139462</v>
      </c>
      <c r="AN65" s="10">
        <f>HLOOKUP('Display Sheet'!$D$6,'JL100%_3.5%_CI'!$C$9:$BF$77,$A65,FALSE)</f>
        <v>46.787175869218927</v>
      </c>
      <c r="AO65" s="10">
        <f>HLOOKUP('Display Sheet'!$D$6,'JL100%_4%_CI'!$C$9:$BF$77,$A65,FALSE)</f>
        <v>43.596117185336318</v>
      </c>
      <c r="AP65" s="10">
        <f>HLOOKUP('Display Sheet'!$D$6,'Def_JL_100%_1 year'!$C$9:$BF$77,$A65,FALSE)</f>
        <v>59.41</v>
      </c>
      <c r="AQ65" s="10">
        <f>HLOOKUP('Display Sheet'!$D$6,'Def_JL_100%_2 years'!$C$9:$BF$77,$A65,FALSE)</f>
        <v>63.27</v>
      </c>
      <c r="AR65" s="10">
        <f>HLOOKUP('Display Sheet'!$D$6,'Def_JL_100%_3 years'!$C$9:$BF$77,$A65,FALSE)</f>
        <v>68.290000000000006</v>
      </c>
      <c r="AS65" s="10">
        <f>HLOOKUP('Display Sheet'!$D$6,'Def_JL_100%_4 years'!$C$9:$BF$77,$A65,FALSE)</f>
        <v>73.78</v>
      </c>
      <c r="AT65" s="10">
        <f>HLOOKUP('Display Sheet'!$D$6,'Def_JL_100%_5 years'!$C$9:$BF$77,$A65,FALSE)</f>
        <v>79.78</v>
      </c>
      <c r="AU65" s="10">
        <f>HLOOKUP('Display Sheet'!$D$6,'Def_JL_100%_6 years'!$C$9:$BF$77,$A65,FALSE)</f>
        <v>86.32</v>
      </c>
      <c r="AV65" s="10">
        <f>HLOOKUP('Display Sheet'!$D$6,'Def_JL_100%_7 years'!$C$9:$BF$77,$A65,FALSE)</f>
        <v>93.53</v>
      </c>
      <c r="AW65" s="10">
        <f>HLOOKUP('Display Sheet'!$D$6,'Def_JL_100%_8 years'!$C$9:$BF$77,$A65,FALSE)</f>
        <v>101.18</v>
      </c>
      <c r="AX65" s="10">
        <f>HLOOKUP('Display Sheet'!$D$6,'Def_JL_100%_9 years'!$C$9:$BF$77,$A65,FALSE)</f>
        <v>109.48</v>
      </c>
      <c r="AY65" s="10">
        <f>HLOOKUP('Display Sheet'!$D$6,'Def_JL_100%_10 years'!$C$9:$BF$77,$A65,FALSE)</f>
        <v>118.68</v>
      </c>
      <c r="AZ65" s="10">
        <f>HLOOKUP('Display Sheet'!$D$6,'JL 50%_ROC'!$C$9:$BF$77,$A65,FALSE)</f>
        <v>61</v>
      </c>
      <c r="BA65" s="10">
        <f>HLOOKUP('Display Sheet'!$D$6,'JL 100%_ROC'!$C$9:$BF$77,$A65,FALSE)</f>
        <v>59.41</v>
      </c>
    </row>
    <row r="66" spans="1:53" ht="12.75" customHeight="1" thickBot="1">
      <c r="A66">
        <v>59</v>
      </c>
      <c r="B66" s="31">
        <v>75</v>
      </c>
      <c r="C66" s="74">
        <v>107.6</v>
      </c>
      <c r="D66" s="74">
        <v>60.08</v>
      </c>
      <c r="E66" s="74">
        <v>92.59</v>
      </c>
      <c r="F66" s="74">
        <v>104.21</v>
      </c>
      <c r="G66" s="74">
        <v>96.63</v>
      </c>
      <c r="H66" s="74">
        <v>88.13</v>
      </c>
      <c r="I66" s="74">
        <v>88.94</v>
      </c>
      <c r="J66" s="74">
        <v>79.73</v>
      </c>
      <c r="K66" s="74">
        <v>63.32</v>
      </c>
      <c r="L66" s="74">
        <v>92.86</v>
      </c>
      <c r="M66" s="74">
        <v>89.28</v>
      </c>
      <c r="N66" s="74">
        <v>85.74</v>
      </c>
      <c r="O66" s="74">
        <v>82.25</v>
      </c>
      <c r="P66" s="74">
        <v>78.819999999999993</v>
      </c>
      <c r="Q66" s="74">
        <v>60.08</v>
      </c>
      <c r="R66" s="74">
        <v>68.64</v>
      </c>
      <c r="S66" s="74">
        <v>76.180000000000007</v>
      </c>
      <c r="T66" s="74">
        <v>84.17</v>
      </c>
      <c r="U66" s="74">
        <v>92.57</v>
      </c>
      <c r="V66" s="74">
        <v>100.68</v>
      </c>
      <c r="W66" s="74">
        <v>108.68</v>
      </c>
      <c r="X66" s="74">
        <v>116.08</v>
      </c>
      <c r="Y66" s="74">
        <v>122.68</v>
      </c>
      <c r="Z66" s="74">
        <v>127.95</v>
      </c>
      <c r="AA66" s="10">
        <f>HLOOKUP('Display Sheet'!$D$6,'JL 50%'!$C$9:$BF$77,$A66,FALSE)</f>
        <v>73.5</v>
      </c>
      <c r="AB66" s="10">
        <f>HLOOKUP('Display Sheet'!$D$6,'JL 100%'!$C$9:$BF$77,$A66,FALSE)</f>
        <v>71.58</v>
      </c>
      <c r="AC66" s="10">
        <f>HLOOKUP('Display Sheet'!$D$6,'JL15_50%'!$C$9:$BF$77,$A66,FALSE)</f>
        <v>71.7</v>
      </c>
      <c r="AD66" s="10">
        <f>HLOOKUP('Display Sheet'!$D$6,'JL15_100%'!$C$9:$BF$77,$A66,FALSE)</f>
        <v>70.849999999999994</v>
      </c>
      <c r="AE66" s="10">
        <f>HLOOKUP('Display Sheet'!$D$6,'JL50%_3%_SI'!$C$9:$BF$77,$A66,FALSE)</f>
        <v>56.1</v>
      </c>
      <c r="AF66" s="10">
        <f>HLOOKUP('Display Sheet'!$D$6,'JL100%_3%_SI'!$C$9:$BF$77,$A66,FALSE)</f>
        <v>54.54</v>
      </c>
      <c r="AG66" s="10">
        <f>HLOOKUP('Display Sheet'!$D$6,'JL50%_5%_SI'!$C$9:$BF$77,$A66,FALSE)</f>
        <v>48.46</v>
      </c>
      <c r="AH66" s="10">
        <f>HLOOKUP('Display Sheet'!$D$6,'JL100%_5%_SI'!$C$9:$BF$77,$A66,FALSE)</f>
        <v>47.05</v>
      </c>
      <c r="AI66" s="10">
        <f>HLOOKUP('Display Sheet'!$D$6,'JL50%_10%_SI'!$C$9:$BF$77,$A66,FALSE)</f>
        <v>36.139363807620725</v>
      </c>
      <c r="AJ66" s="10">
        <f>HLOOKUP('Display Sheet'!$D$6,'JL100%_10%_SI'!$C$9:$BF$77,$A66,FALSE)</f>
        <v>35.020000000000003</v>
      </c>
      <c r="AK66" s="10">
        <f>HLOOKUP('Display Sheet'!$D$6,'JL100%_2%_CI'!$C$9:$BF$77,$A66,FALSE)</f>
        <v>57.158750235723119</v>
      </c>
      <c r="AL66" s="10">
        <f>HLOOKUP('Display Sheet'!$D$6,'JL100%_2.5%_CI'!$C$9:$BF$77,$A66,FALSE)</f>
        <v>53.707045425743672</v>
      </c>
      <c r="AM66" s="10">
        <f>HLOOKUP('Display Sheet'!$D$6,'JL100%_3%_CI'!$C$9:$BF$77,$A66,FALSE)</f>
        <v>50.334891906311135</v>
      </c>
      <c r="AN66" s="10">
        <f>HLOOKUP('Display Sheet'!$D$6,'JL100%_3.5%_CI'!$C$9:$BF$77,$A66,FALSE)</f>
        <v>47.047665038709624</v>
      </c>
      <c r="AO66" s="10">
        <f>HLOOKUP('Display Sheet'!$D$6,'JL100%_4%_CI'!$C$9:$BF$77,$A66,FALSE)</f>
        <v>43.850882683979961</v>
      </c>
      <c r="AP66" s="10">
        <f>HLOOKUP('Display Sheet'!$D$6,'Def_JL_100%_1 year'!$C$9:$BF$77,$A66,FALSE)</f>
        <v>59.42</v>
      </c>
      <c r="AQ66" s="10">
        <f>HLOOKUP('Display Sheet'!$D$6,'Def_JL_100%_2 years'!$C$9:$BF$77,$A66,FALSE)</f>
        <v>63.33</v>
      </c>
      <c r="AR66" s="10">
        <f>HLOOKUP('Display Sheet'!$D$6,'Def_JL_100%_3 years'!$C$9:$BF$77,$A66,FALSE)</f>
        <v>68.37</v>
      </c>
      <c r="AS66" s="10">
        <f>HLOOKUP('Display Sheet'!$D$6,'Def_JL_100%_4 years'!$C$9:$BF$77,$A66,FALSE)</f>
        <v>73.89</v>
      </c>
      <c r="AT66" s="10">
        <f>HLOOKUP('Display Sheet'!$D$6,'Def_JL_100%_5 years'!$C$9:$BF$77,$A66,FALSE)</f>
        <v>79.92</v>
      </c>
      <c r="AU66" s="10">
        <f>HLOOKUP('Display Sheet'!$D$6,'Def_JL_100%_6 years'!$C$9:$BF$77,$A66,FALSE)</f>
        <v>86.5</v>
      </c>
      <c r="AV66" s="10">
        <f>HLOOKUP('Display Sheet'!$D$6,'Def_JL_100%_7 years'!$C$9:$BF$77,$A66,FALSE)</f>
        <v>93.72</v>
      </c>
      <c r="AW66" s="10">
        <f>HLOOKUP('Display Sheet'!$D$6,'Def_JL_100%_8 years'!$C$9:$BF$77,$A66,FALSE)</f>
        <v>101.47</v>
      </c>
      <c r="AX66" s="10">
        <f>HLOOKUP('Display Sheet'!$D$6,'Def_JL_100%_9 years'!$C$9:$BF$77,$A66,FALSE)</f>
        <v>109.9</v>
      </c>
      <c r="AY66" s="10">
        <f>HLOOKUP('Display Sheet'!$D$6,'Def_JL_100%_10 years'!$C$9:$BF$77,$A66,FALSE)</f>
        <v>118.97</v>
      </c>
      <c r="AZ66" s="10">
        <f>HLOOKUP('Display Sheet'!$D$6,'JL 50%_ROC'!$C$9:$BF$77,$A66,FALSE)</f>
        <v>60.91</v>
      </c>
      <c r="BA66" s="10">
        <f>HLOOKUP('Display Sheet'!$D$6,'JL 100%_ROC'!$C$9:$BF$77,$A66,FALSE)</f>
        <v>59.42</v>
      </c>
    </row>
    <row r="67" spans="1:53" ht="12.75" customHeight="1" thickBot="1">
      <c r="A67">
        <v>60</v>
      </c>
      <c r="B67" s="16">
        <v>76</v>
      </c>
      <c r="C67" s="74">
        <v>110.91</v>
      </c>
      <c r="D67" s="74">
        <v>60.08</v>
      </c>
      <c r="E67" s="74">
        <v>94.35</v>
      </c>
      <c r="F67" s="74">
        <v>106.96</v>
      </c>
      <c r="G67" s="74">
        <v>98.37</v>
      </c>
      <c r="H67" s="74">
        <v>89.19</v>
      </c>
      <c r="I67" s="74">
        <v>92.13</v>
      </c>
      <c r="J67" s="74">
        <v>82.79</v>
      </c>
      <c r="K67" s="74">
        <v>66.040000000000006</v>
      </c>
      <c r="L67" s="74">
        <v>96.14</v>
      </c>
      <c r="M67" s="74">
        <v>92.54</v>
      </c>
      <c r="N67" s="74">
        <v>88.99</v>
      </c>
      <c r="O67" s="74">
        <v>85.49</v>
      </c>
      <c r="P67" s="74">
        <v>82.04</v>
      </c>
      <c r="Q67" s="74">
        <v>60.08</v>
      </c>
      <c r="R67" s="74">
        <v>68.98</v>
      </c>
      <c r="S67" s="74">
        <v>76.709999999999994</v>
      </c>
      <c r="T67" s="74">
        <v>85.01</v>
      </c>
      <c r="U67" s="74">
        <v>93.14</v>
      </c>
      <c r="V67" s="74">
        <v>101.37</v>
      </c>
      <c r="W67" s="74">
        <v>109.19</v>
      </c>
      <c r="X67" s="74">
        <v>116.08</v>
      </c>
      <c r="Y67" s="74">
        <v>122.31</v>
      </c>
      <c r="Z67" s="74">
        <v>127.09</v>
      </c>
      <c r="AA67" s="10">
        <f>HLOOKUP('Display Sheet'!$D$6,'JL 50%'!$C$9:$BF$77,$A67,FALSE)</f>
        <v>73.650000000000006</v>
      </c>
      <c r="AB67" s="10">
        <f>HLOOKUP('Display Sheet'!$D$6,'JL 100%'!$C$9:$BF$77,$A67,FALSE)</f>
        <v>71.92</v>
      </c>
      <c r="AC67" s="10">
        <f>HLOOKUP('Display Sheet'!$D$6,'JL15_50%'!$C$9:$BF$77,$A67,FALSE)</f>
        <v>71.81</v>
      </c>
      <c r="AD67" s="10">
        <f>HLOOKUP('Display Sheet'!$D$6,'JL15_100%'!$C$9:$BF$77,$A67,FALSE)</f>
        <v>71.06</v>
      </c>
      <c r="AE67" s="10">
        <f>HLOOKUP('Display Sheet'!$D$6,'JL50%_3%_SI'!$C$9:$BF$77,$A67,FALSE)</f>
        <v>56.24</v>
      </c>
      <c r="AF67" s="10">
        <f>HLOOKUP('Display Sheet'!$D$6,'JL100%_3%_SI'!$C$9:$BF$77,$A67,FALSE)</f>
        <v>54.79</v>
      </c>
      <c r="AG67" s="10">
        <f>HLOOKUP('Display Sheet'!$D$6,'JL50%_5%_SI'!$C$9:$BF$77,$A67,FALSE)</f>
        <v>48.58</v>
      </c>
      <c r="AH67" s="10">
        <f>HLOOKUP('Display Sheet'!$D$6,'JL100%_5%_SI'!$C$9:$BF$77,$A67,FALSE)</f>
        <v>47.28</v>
      </c>
      <c r="AI67" s="10">
        <f>HLOOKUP('Display Sheet'!$D$6,'JL50%_10%_SI'!$C$9:$BF$77,$A67,FALSE)</f>
        <v>36.246734973347387</v>
      </c>
      <c r="AJ67" s="10">
        <f>HLOOKUP('Display Sheet'!$D$6,'JL100%_10%_SI'!$C$9:$BF$77,$A67,FALSE)</f>
        <v>35.21</v>
      </c>
      <c r="AK67" s="10">
        <f>HLOOKUP('Display Sheet'!$D$6,'JL100%_2%_CI'!$C$9:$BF$77,$A67,FALSE)</f>
        <v>57.414896761457307</v>
      </c>
      <c r="AL67" s="10">
        <f>HLOOKUP('Display Sheet'!$D$6,'JL100%_2.5%_CI'!$C$9:$BF$77,$A67,FALSE)</f>
        <v>53.959638670310753</v>
      </c>
      <c r="AM67" s="10">
        <f>HLOOKUP('Display Sheet'!$D$6,'JL100%_3%_CI'!$C$9:$BF$77,$A67,FALSE)</f>
        <v>50.583133209642796</v>
      </c>
      <c r="AN67" s="10">
        <f>HLOOKUP('Display Sheet'!$D$6,'JL100%_3.5%_CI'!$C$9:$BF$77,$A67,FALSE)</f>
        <v>47.290730461316002</v>
      </c>
      <c r="AO67" s="10">
        <f>HLOOKUP('Display Sheet'!$D$6,'JL100%_4%_CI'!$C$9:$BF$77,$A67,FALSE)</f>
        <v>44.08793428496989</v>
      </c>
      <c r="AP67" s="10">
        <f>HLOOKUP('Display Sheet'!$D$6,'Def_JL_100%_1 year'!$C$9:$BF$77,$A67,FALSE)</f>
        <v>59.43</v>
      </c>
      <c r="AQ67" s="10">
        <f>HLOOKUP('Display Sheet'!$D$6,'Def_JL_100%_2 years'!$C$9:$BF$77,$A67,FALSE)</f>
        <v>63.38</v>
      </c>
      <c r="AR67" s="10">
        <f>HLOOKUP('Display Sheet'!$D$6,'Def_JL_100%_3 years'!$C$9:$BF$77,$A67,FALSE)</f>
        <v>68.45</v>
      </c>
      <c r="AS67" s="10">
        <f>HLOOKUP('Display Sheet'!$D$6,'Def_JL_100%_4 years'!$C$9:$BF$77,$A67,FALSE)</f>
        <v>73.989999999999995</v>
      </c>
      <c r="AT67" s="10">
        <f>HLOOKUP('Display Sheet'!$D$6,'Def_JL_100%_5 years'!$C$9:$BF$77,$A67,FALSE)</f>
        <v>80.05</v>
      </c>
      <c r="AU67" s="10">
        <f>HLOOKUP('Display Sheet'!$D$6,'Def_JL_100%_6 years'!$C$9:$BF$77,$A67,FALSE)</f>
        <v>86.66</v>
      </c>
      <c r="AV67" s="10">
        <f>HLOOKUP('Display Sheet'!$D$6,'Def_JL_100%_7 years'!$C$9:$BF$77,$A67,FALSE)</f>
        <v>93.87</v>
      </c>
      <c r="AW67" s="10">
        <f>HLOOKUP('Display Sheet'!$D$6,'Def_JL_100%_8 years'!$C$9:$BF$77,$A67,FALSE)</f>
        <v>101.53</v>
      </c>
      <c r="AX67" s="10">
        <f>HLOOKUP('Display Sheet'!$D$6,'Def_JL_100%_9 years'!$C$9:$BF$77,$A67,FALSE)</f>
        <v>110.14</v>
      </c>
      <c r="AY67" s="10">
        <f>HLOOKUP('Display Sheet'!$D$6,'Def_JL_100%_10 years'!$C$9:$BF$77,$A67,FALSE)</f>
        <v>119.22</v>
      </c>
      <c r="AZ67" s="10">
        <f>HLOOKUP('Display Sheet'!$D$6,'JL 50%_ROC'!$C$9:$BF$77,$A67,FALSE)</f>
        <v>60.82</v>
      </c>
      <c r="BA67" s="10">
        <f>HLOOKUP('Display Sheet'!$D$6,'JL 100%_ROC'!$C$9:$BF$77,$A67,FALSE)</f>
        <v>59.43</v>
      </c>
    </row>
    <row r="68" spans="1:53" ht="12.75" customHeight="1" thickBot="1">
      <c r="A68">
        <v>61</v>
      </c>
      <c r="B68" s="31">
        <v>77</v>
      </c>
      <c r="C68" s="74">
        <v>114.38</v>
      </c>
      <c r="D68" s="74">
        <v>60.08</v>
      </c>
      <c r="E68" s="74">
        <v>96.16</v>
      </c>
      <c r="F68" s="74">
        <v>109.79</v>
      </c>
      <c r="G68" s="74">
        <v>100.11</v>
      </c>
      <c r="H68" s="74">
        <v>90.08</v>
      </c>
      <c r="I68" s="74">
        <v>95.49</v>
      </c>
      <c r="J68" s="74">
        <v>86.01</v>
      </c>
      <c r="K68" s="74">
        <v>68.92</v>
      </c>
      <c r="L68" s="74">
        <v>99.58</v>
      </c>
      <c r="M68" s="74">
        <v>95.97</v>
      </c>
      <c r="N68" s="74">
        <v>92.41</v>
      </c>
      <c r="O68" s="74">
        <v>88.89</v>
      </c>
      <c r="P68" s="74">
        <v>85.42</v>
      </c>
      <c r="Q68" s="74">
        <v>60.08</v>
      </c>
      <c r="R68" s="74">
        <v>69.33</v>
      </c>
      <c r="S68" s="74">
        <v>77.23</v>
      </c>
      <c r="T68" s="74">
        <v>85.49</v>
      </c>
      <c r="U68" s="74">
        <v>94.07</v>
      </c>
      <c r="V68" s="74">
        <v>102</v>
      </c>
      <c r="W68" s="74">
        <v>109.6</v>
      </c>
      <c r="X68" s="74">
        <v>116.08</v>
      </c>
      <c r="Y68" s="74">
        <v>121.83</v>
      </c>
      <c r="Z68" s="74">
        <v>125.82</v>
      </c>
      <c r="AA68" s="10">
        <f>HLOOKUP('Display Sheet'!$D$6,'JL 50%'!$C$9:$BF$77,$A68,FALSE)</f>
        <v>73.790000000000006</v>
      </c>
      <c r="AB68" s="10">
        <f>HLOOKUP('Display Sheet'!$D$6,'JL 100%'!$C$9:$BF$77,$A68,FALSE)</f>
        <v>72.17</v>
      </c>
      <c r="AC68" s="10">
        <f>HLOOKUP('Display Sheet'!$D$6,'JL15_50%'!$C$9:$BF$77,$A68,FALSE)</f>
        <v>71.91</v>
      </c>
      <c r="AD68" s="10">
        <f>HLOOKUP('Display Sheet'!$D$6,'JL15_100%'!$C$9:$BF$77,$A68,FALSE)</f>
        <v>71.13</v>
      </c>
      <c r="AE68" s="10">
        <f>HLOOKUP('Display Sheet'!$D$6,'JL50%_3%_SI'!$C$9:$BF$77,$A68,FALSE)</f>
        <v>56.37</v>
      </c>
      <c r="AF68" s="10">
        <f>HLOOKUP('Display Sheet'!$D$6,'JL100%_3%_SI'!$C$9:$BF$77,$A68,FALSE)</f>
        <v>55.02</v>
      </c>
      <c r="AG68" s="10">
        <f>HLOOKUP('Display Sheet'!$D$6,'JL50%_5%_SI'!$C$9:$BF$77,$A68,FALSE)</f>
        <v>48.7</v>
      </c>
      <c r="AH68" s="10">
        <f>HLOOKUP('Display Sheet'!$D$6,'JL100%_5%_SI'!$C$9:$BF$77,$A68,FALSE)</f>
        <v>47.49</v>
      </c>
      <c r="AI68" s="10">
        <f>HLOOKUP('Display Sheet'!$D$6,'JL50%_10%_SI'!$C$9:$BF$77,$A68,FALSE)</f>
        <v>36.346453947471517</v>
      </c>
      <c r="AJ68" s="10">
        <f>HLOOKUP('Display Sheet'!$D$6,'JL100%_10%_SI'!$C$9:$BF$77,$A68,FALSE)</f>
        <v>35.39</v>
      </c>
      <c r="AK68" s="10">
        <f>HLOOKUP('Display Sheet'!$D$6,'JL100%_2%_CI'!$C$9:$BF$77,$A68,FALSE)</f>
        <v>57.655258675837104</v>
      </c>
      <c r="AL68" s="10">
        <f>HLOOKUP('Display Sheet'!$D$6,'JL100%_2.5%_CI'!$C$9:$BF$77,$A68,FALSE)</f>
        <v>54.196044233676758</v>
      </c>
      <c r="AM68" s="10">
        <f>HLOOKUP('Display Sheet'!$D$6,'JL100%_3%_CI'!$C$9:$BF$77,$A68,FALSE)</f>
        <v>50.814839819871786</v>
      </c>
      <c r="AN68" s="10">
        <f>HLOOKUP('Display Sheet'!$D$6,'JL100%_3.5%_CI'!$C$9:$BF$77,$A68,FALSE)</f>
        <v>47.516978843362615</v>
      </c>
      <c r="AO68" s="10">
        <f>HLOOKUP('Display Sheet'!$D$6,'JL100%_4%_CI'!$C$9:$BF$77,$A68,FALSE)</f>
        <v>44.307959460689759</v>
      </c>
      <c r="AP68" s="10">
        <f>HLOOKUP('Display Sheet'!$D$6,'Def_JL_100%_1 year'!$C$9:$BF$77,$A68,FALSE)</f>
        <v>59.44</v>
      </c>
      <c r="AQ68" s="10">
        <f>HLOOKUP('Display Sheet'!$D$6,'Def_JL_100%_2 years'!$C$9:$BF$77,$A68,FALSE)</f>
        <v>63.42</v>
      </c>
      <c r="AR68" s="10">
        <f>HLOOKUP('Display Sheet'!$D$6,'Def_JL_100%_3 years'!$C$9:$BF$77,$A68,FALSE)</f>
        <v>68.52</v>
      </c>
      <c r="AS68" s="10">
        <f>HLOOKUP('Display Sheet'!$D$6,'Def_JL_100%_4 years'!$C$9:$BF$77,$A68,FALSE)</f>
        <v>74.08</v>
      </c>
      <c r="AT68" s="10">
        <f>HLOOKUP('Display Sheet'!$D$6,'Def_JL_100%_5 years'!$C$9:$BF$77,$A68,FALSE)</f>
        <v>80.17</v>
      </c>
      <c r="AU68" s="10">
        <f>HLOOKUP('Display Sheet'!$D$6,'Def_JL_100%_6 years'!$C$9:$BF$77,$A68,FALSE)</f>
        <v>86.92</v>
      </c>
      <c r="AV68" s="10">
        <f>HLOOKUP('Display Sheet'!$D$6,'Def_JL_100%_7 years'!$C$9:$BF$77,$A68,FALSE)</f>
        <v>94.1</v>
      </c>
      <c r="AW68" s="10">
        <f>HLOOKUP('Display Sheet'!$D$6,'Def_JL_100%_8 years'!$C$9:$BF$77,$A68,FALSE)</f>
        <v>101.78</v>
      </c>
      <c r="AX68" s="10">
        <f>HLOOKUP('Display Sheet'!$D$6,'Def_JL_100%_9 years'!$C$9:$BF$77,$A68,FALSE)</f>
        <v>110.36</v>
      </c>
      <c r="AY68" s="10">
        <f>HLOOKUP('Display Sheet'!$D$6,'Def_JL_100%_10 years'!$C$9:$BF$77,$A68,FALSE)</f>
        <v>119.43</v>
      </c>
      <c r="AZ68" s="10">
        <f>HLOOKUP('Display Sheet'!$D$6,'JL 50%_ROC'!$C$9:$BF$77,$A68,FALSE)</f>
        <v>60.74</v>
      </c>
      <c r="BA68" s="10">
        <f>HLOOKUP('Display Sheet'!$D$6,'JL 100%_ROC'!$C$9:$BF$77,$A68,FALSE)</f>
        <v>59.44</v>
      </c>
    </row>
    <row r="69" spans="1:53" ht="12.75" customHeight="1" thickBot="1">
      <c r="A69">
        <v>62</v>
      </c>
      <c r="B69" s="16">
        <v>78</v>
      </c>
      <c r="C69" s="74">
        <v>118.03</v>
      </c>
      <c r="D69" s="74">
        <v>60.08</v>
      </c>
      <c r="E69" s="74">
        <v>98.03</v>
      </c>
      <c r="F69" s="74">
        <v>112.71</v>
      </c>
      <c r="G69" s="74">
        <v>101.84</v>
      </c>
      <c r="H69" s="74">
        <v>90.98</v>
      </c>
      <c r="I69" s="74">
        <v>99.01</v>
      </c>
      <c r="J69" s="74">
        <v>89.4</v>
      </c>
      <c r="K69" s="74">
        <v>71.95</v>
      </c>
      <c r="L69" s="74">
        <v>103.19</v>
      </c>
      <c r="M69" s="74">
        <v>99.57</v>
      </c>
      <c r="N69" s="74">
        <v>95.99</v>
      </c>
      <c r="O69" s="74">
        <v>92.46</v>
      </c>
      <c r="P69" s="74">
        <v>88.97</v>
      </c>
      <c r="Q69" s="74">
        <v>60.08</v>
      </c>
      <c r="R69" s="74">
        <v>69.67</v>
      </c>
      <c r="S69" s="74">
        <v>77.760000000000005</v>
      </c>
      <c r="T69" s="74">
        <v>86.34</v>
      </c>
      <c r="U69" s="74">
        <v>94.51</v>
      </c>
      <c r="V69" s="74">
        <v>102.56</v>
      </c>
      <c r="W69" s="74">
        <v>109.9</v>
      </c>
      <c r="X69" s="74">
        <v>116.08</v>
      </c>
      <c r="Y69" s="74">
        <v>121.17</v>
      </c>
      <c r="Z69" s="74">
        <v>124.56</v>
      </c>
      <c r="AA69" s="10">
        <f>HLOOKUP('Display Sheet'!$D$6,'JL 50%'!$C$9:$BF$77,$A69,FALSE)</f>
        <v>73.92</v>
      </c>
      <c r="AB69" s="10">
        <f>HLOOKUP('Display Sheet'!$D$6,'JL 100%'!$C$9:$BF$77,$A69,FALSE)</f>
        <v>72.41</v>
      </c>
      <c r="AC69" s="10">
        <f>HLOOKUP('Display Sheet'!$D$6,'JL15_50%'!$C$9:$BF$77,$A69,FALSE)</f>
        <v>72.010000000000005</v>
      </c>
      <c r="AD69" s="10">
        <f>HLOOKUP('Display Sheet'!$D$6,'JL15_100%'!$C$9:$BF$77,$A69,FALSE)</f>
        <v>71.319999999999993</v>
      </c>
      <c r="AE69" s="10">
        <f>HLOOKUP('Display Sheet'!$D$6,'JL50%_3%_SI'!$C$9:$BF$77,$A69,FALSE)</f>
        <v>56.49</v>
      </c>
      <c r="AF69" s="10">
        <f>HLOOKUP('Display Sheet'!$D$6,'JL100%_3%_SI'!$C$9:$BF$77,$A69,FALSE)</f>
        <v>55.24</v>
      </c>
      <c r="AG69" s="10">
        <f>HLOOKUP('Display Sheet'!$D$6,'JL50%_5%_SI'!$C$9:$BF$77,$A69,FALSE)</f>
        <v>48.82</v>
      </c>
      <c r="AH69" s="10">
        <f>HLOOKUP('Display Sheet'!$D$6,'JL100%_5%_SI'!$C$9:$BF$77,$A69,FALSE)</f>
        <v>47.7</v>
      </c>
      <c r="AI69" s="10">
        <f>HLOOKUP('Display Sheet'!$D$6,'JL50%_10%_SI'!$C$9:$BF$77,$A69,FALSE)</f>
        <v>36.438844874297295</v>
      </c>
      <c r="AJ69" s="10">
        <f>HLOOKUP('Display Sheet'!$D$6,'JL100%_10%_SI'!$C$9:$BF$77,$A69,FALSE)</f>
        <v>35.56</v>
      </c>
      <c r="AK69" s="10">
        <f>HLOOKUP('Display Sheet'!$D$6,'JL100%_2%_CI'!$C$9:$BF$77,$A69,FALSE)</f>
        <v>57.880287603828947</v>
      </c>
      <c r="AL69" s="10">
        <f>HLOOKUP('Display Sheet'!$D$6,'JL100%_2.5%_CI'!$C$9:$BF$77,$A69,FALSE)</f>
        <v>54.416790004304829</v>
      </c>
      <c r="AM69" s="10">
        <f>HLOOKUP('Display Sheet'!$D$6,'JL100%_3%_CI'!$C$9:$BF$77,$A69,FALSE)</f>
        <v>51.030616340531978</v>
      </c>
      <c r="AN69" s="10">
        <f>HLOOKUP('Display Sheet'!$D$6,'JL100%_3.5%_CI'!$C$9:$BF$77,$A69,FALSE)</f>
        <v>47.72709095590578</v>
      </c>
      <c r="AO69" s="10">
        <f>HLOOKUP('Display Sheet'!$D$6,'JL100%_4%_CI'!$C$9:$BF$77,$A69,FALSE)</f>
        <v>44.511713513105462</v>
      </c>
      <c r="AP69" s="10">
        <f>HLOOKUP('Display Sheet'!$D$6,'Def_JL_100%_1 year'!$C$9:$BF$77,$A69,FALSE)</f>
        <v>59.44</v>
      </c>
      <c r="AQ69" s="10">
        <f>HLOOKUP('Display Sheet'!$D$6,'Def_JL_100%_2 years'!$C$9:$BF$77,$A69,FALSE)</f>
        <v>63.46</v>
      </c>
      <c r="AR69" s="10">
        <f>HLOOKUP('Display Sheet'!$D$6,'Def_JL_100%_3 years'!$C$9:$BF$77,$A69,FALSE)</f>
        <v>68.58</v>
      </c>
      <c r="AS69" s="10">
        <f>HLOOKUP('Display Sheet'!$D$6,'Def_JL_100%_4 years'!$C$9:$BF$77,$A69,FALSE)</f>
        <v>74.17</v>
      </c>
      <c r="AT69" s="10">
        <f>HLOOKUP('Display Sheet'!$D$6,'Def_JL_100%_5 years'!$C$9:$BF$77,$A69,FALSE)</f>
        <v>80.28</v>
      </c>
      <c r="AU69" s="10">
        <f>HLOOKUP('Display Sheet'!$D$6,'Def_JL_100%_6 years'!$C$9:$BF$77,$A69,FALSE)</f>
        <v>86.94</v>
      </c>
      <c r="AV69" s="10">
        <f>HLOOKUP('Display Sheet'!$D$6,'Def_JL_100%_7 years'!$C$9:$BF$77,$A69,FALSE)</f>
        <v>94.21</v>
      </c>
      <c r="AW69" s="10">
        <f>HLOOKUP('Display Sheet'!$D$6,'Def_JL_100%_8 years'!$C$9:$BF$77,$A69,FALSE)</f>
        <v>102.06</v>
      </c>
      <c r="AX69" s="10">
        <f>HLOOKUP('Display Sheet'!$D$6,'Def_JL_100%_9 years'!$C$9:$BF$77,$A69,FALSE)</f>
        <v>110.54</v>
      </c>
      <c r="AY69" s="10">
        <f>HLOOKUP('Display Sheet'!$D$6,'Def_JL_100%_10 years'!$C$9:$BF$77,$A69,FALSE)</f>
        <v>119.61</v>
      </c>
      <c r="AZ69" s="10">
        <f>HLOOKUP('Display Sheet'!$D$6,'JL 50%_ROC'!$C$9:$BF$77,$A69,FALSE)</f>
        <v>60.65</v>
      </c>
      <c r="BA69" s="10">
        <f>HLOOKUP('Display Sheet'!$D$6,'JL 100%_ROC'!$C$9:$BF$77,$A69,FALSE)</f>
        <v>59.44</v>
      </c>
    </row>
    <row r="70" spans="1:53" ht="12.75" customHeight="1" thickBot="1">
      <c r="A70">
        <v>63</v>
      </c>
      <c r="B70" s="31">
        <v>79</v>
      </c>
      <c r="C70" s="74">
        <v>121.85</v>
      </c>
      <c r="D70" s="74">
        <v>59.89</v>
      </c>
      <c r="E70" s="74">
        <v>99.95</v>
      </c>
      <c r="F70" s="74">
        <v>115.71</v>
      </c>
      <c r="G70" s="74">
        <v>103.55</v>
      </c>
      <c r="H70" s="74">
        <v>91.89</v>
      </c>
      <c r="I70" s="74">
        <v>102.71</v>
      </c>
      <c r="J70" s="74">
        <v>92.97</v>
      </c>
      <c r="K70" s="74">
        <v>75.16</v>
      </c>
      <c r="L70" s="74">
        <v>106.97</v>
      </c>
      <c r="M70" s="74">
        <v>103.34</v>
      </c>
      <c r="N70" s="74">
        <v>99.75</v>
      </c>
      <c r="O70" s="74">
        <v>96.2</v>
      </c>
      <c r="P70" s="74">
        <v>92.69</v>
      </c>
      <c r="Q70" s="74">
        <v>59.89</v>
      </c>
      <c r="R70" s="74">
        <v>70.02</v>
      </c>
      <c r="S70" s="74">
        <v>78.28</v>
      </c>
      <c r="T70" s="74">
        <v>86.76</v>
      </c>
      <c r="U70" s="74">
        <v>95.14</v>
      </c>
      <c r="V70" s="74">
        <v>103.04</v>
      </c>
      <c r="W70" s="74">
        <v>109.9</v>
      </c>
      <c r="X70" s="74">
        <v>116.08</v>
      </c>
      <c r="Y70" s="74">
        <v>120.31</v>
      </c>
      <c r="Z70" s="74">
        <v>123.31</v>
      </c>
      <c r="AA70" s="10">
        <f>HLOOKUP('Display Sheet'!$D$6,'JL 50%'!$C$9:$BF$77,$A70,FALSE)</f>
        <v>74.05</v>
      </c>
      <c r="AB70" s="10">
        <f>HLOOKUP('Display Sheet'!$D$6,'JL 100%'!$C$9:$BF$77,$A70,FALSE)</f>
        <v>72.63</v>
      </c>
      <c r="AC70" s="10">
        <f>HLOOKUP('Display Sheet'!$D$6,'JL15_50%'!$C$9:$BF$77,$A70,FALSE)</f>
        <v>72.09</v>
      </c>
      <c r="AD70" s="10">
        <f>HLOOKUP('Display Sheet'!$D$6,'JL15_100%'!$C$9:$BF$77,$A70,FALSE)</f>
        <v>71.53</v>
      </c>
      <c r="AE70" s="10">
        <f>HLOOKUP('Display Sheet'!$D$6,'JL50%_3%_SI'!$C$9:$BF$77,$A70,FALSE)</f>
        <v>56.6</v>
      </c>
      <c r="AF70" s="10">
        <f>HLOOKUP('Display Sheet'!$D$6,'JL100%_3%_SI'!$C$9:$BF$77,$A70,FALSE)</f>
        <v>55.44</v>
      </c>
      <c r="AG70" s="10">
        <f>HLOOKUP('Display Sheet'!$D$6,'JL50%_5%_SI'!$C$9:$BF$77,$A70,FALSE)</f>
        <v>48.92</v>
      </c>
      <c r="AH70" s="10">
        <f>HLOOKUP('Display Sheet'!$D$6,'JL100%_5%_SI'!$C$9:$BF$77,$A70,FALSE)</f>
        <v>47.88</v>
      </c>
      <c r="AI70" s="10">
        <f>HLOOKUP('Display Sheet'!$D$6,'JL50%_10%_SI'!$C$9:$BF$77,$A70,FALSE)</f>
        <v>36.524256718274792</v>
      </c>
      <c r="AJ70" s="10">
        <f>HLOOKUP('Display Sheet'!$D$6,'JL100%_10%_SI'!$C$9:$BF$77,$A70,FALSE)</f>
        <v>35.71</v>
      </c>
      <c r="AK70" s="10">
        <f>HLOOKUP('Display Sheet'!$D$6,'JL100%_2%_CI'!$C$9:$BF$77,$A70,FALSE)</f>
        <v>58.090510405944045</v>
      </c>
      <c r="AL70" s="10">
        <f>HLOOKUP('Display Sheet'!$D$6,'JL100%_2.5%_CI'!$C$9:$BF$77,$A70,FALSE)</f>
        <v>54.622474003279585</v>
      </c>
      <c r="AM70" s="10">
        <f>HLOOKUP('Display Sheet'!$D$6,'JL100%_3%_CI'!$C$9:$BF$77,$A70,FALSE)</f>
        <v>51.231131737996854</v>
      </c>
      <c r="AN70" s="10">
        <f>HLOOKUP('Display Sheet'!$D$6,'JL100%_3.5%_CI'!$C$9:$BF$77,$A70,FALSE)</f>
        <v>47.921805528029878</v>
      </c>
      <c r="AO70" s="10">
        <f>HLOOKUP('Display Sheet'!$D$6,'JL100%_4%_CI'!$C$9:$BF$77,$A70,FALSE)</f>
        <v>44.700002708260023</v>
      </c>
      <c r="AP70" s="10">
        <f>HLOOKUP('Display Sheet'!$D$6,'Def_JL_100%_1 year'!$C$9:$BF$77,$A70,FALSE)</f>
        <v>59.44</v>
      </c>
      <c r="AQ70" s="10">
        <f>HLOOKUP('Display Sheet'!$D$6,'Def_JL_100%_2 years'!$C$9:$BF$77,$A70,FALSE)</f>
        <v>63.5</v>
      </c>
      <c r="AR70" s="10">
        <f>HLOOKUP('Display Sheet'!$D$6,'Def_JL_100%_3 years'!$C$9:$BF$77,$A70,FALSE)</f>
        <v>68.63</v>
      </c>
      <c r="AS70" s="10">
        <f>HLOOKUP('Display Sheet'!$D$6,'Def_JL_100%_4 years'!$C$9:$BF$77,$A70,FALSE)</f>
        <v>74.239999999999995</v>
      </c>
      <c r="AT70" s="10">
        <f>HLOOKUP('Display Sheet'!$D$6,'Def_JL_100%_5 years'!$C$9:$BF$77,$A70,FALSE)</f>
        <v>80.37</v>
      </c>
      <c r="AU70" s="10">
        <f>HLOOKUP('Display Sheet'!$D$6,'Def_JL_100%_6 years'!$C$9:$BF$77,$A70,FALSE)</f>
        <v>87.14</v>
      </c>
      <c r="AV70" s="10">
        <f>HLOOKUP('Display Sheet'!$D$6,'Def_JL_100%_7 years'!$C$9:$BF$77,$A70,FALSE)</f>
        <v>94.43</v>
      </c>
      <c r="AW70" s="10">
        <f>HLOOKUP('Display Sheet'!$D$6,'Def_JL_100%_8 years'!$C$9:$BF$77,$A70,FALSE)</f>
        <v>102.21</v>
      </c>
      <c r="AX70" s="10">
        <f>HLOOKUP('Display Sheet'!$D$6,'Def_JL_100%_9 years'!$C$9:$BF$77,$A70,FALSE)</f>
        <v>110.69</v>
      </c>
      <c r="AY70" s="10">
        <f>HLOOKUP('Display Sheet'!$D$6,'Def_JL_100%_10 years'!$C$9:$BF$77,$A70,FALSE)</f>
        <v>119.75</v>
      </c>
      <c r="AZ70" s="10">
        <f>HLOOKUP('Display Sheet'!$D$6,'JL 50%_ROC'!$C$9:$BF$77,$A70,FALSE)</f>
        <v>60.58</v>
      </c>
      <c r="BA70" s="10">
        <f>HLOOKUP('Display Sheet'!$D$6,'JL 100%_ROC'!$C$9:$BF$77,$A70,FALSE)</f>
        <v>59.44</v>
      </c>
    </row>
    <row r="71" spans="1:53" ht="12.75" customHeight="1" thickBot="1">
      <c r="A71">
        <v>64</v>
      </c>
      <c r="B71" s="16">
        <v>80</v>
      </c>
      <c r="C71" s="74">
        <v>125.85</v>
      </c>
      <c r="D71" s="74">
        <v>59.89</v>
      </c>
      <c r="E71" s="74">
        <v>101.93</v>
      </c>
      <c r="F71" s="74">
        <v>118.79</v>
      </c>
      <c r="G71" s="74">
        <v>105.23</v>
      </c>
      <c r="H71" s="74">
        <v>92.59</v>
      </c>
      <c r="I71" s="74">
        <v>106.59</v>
      </c>
      <c r="J71" s="74">
        <v>96.71</v>
      </c>
      <c r="K71" s="74">
        <v>78.53</v>
      </c>
      <c r="L71" s="74">
        <v>110.94</v>
      </c>
      <c r="M71" s="74">
        <v>107.3</v>
      </c>
      <c r="N71" s="74">
        <v>103.69</v>
      </c>
      <c r="O71" s="74">
        <v>100.13</v>
      </c>
      <c r="P71" s="74">
        <v>96.6</v>
      </c>
      <c r="Q71" s="74">
        <v>59.89</v>
      </c>
      <c r="R71" s="74">
        <v>70.37</v>
      </c>
      <c r="S71" s="74">
        <v>78.8</v>
      </c>
      <c r="T71" s="74">
        <v>87.37</v>
      </c>
      <c r="U71" s="74">
        <v>95.72</v>
      </c>
      <c r="V71" s="74">
        <v>103.43</v>
      </c>
      <c r="W71" s="74">
        <v>109.9</v>
      </c>
      <c r="X71" s="74">
        <v>115.44</v>
      </c>
      <c r="Y71" s="74">
        <v>119.1</v>
      </c>
      <c r="Z71" s="74">
        <v>121.54</v>
      </c>
      <c r="AA71" s="10">
        <f>HLOOKUP('Display Sheet'!$D$6,'JL 50%'!$C$9:$BF$77,$A71,FALSE)</f>
        <v>74.16</v>
      </c>
      <c r="AB71" s="10">
        <f>HLOOKUP('Display Sheet'!$D$6,'JL 100%'!$C$9:$BF$77,$A71,FALSE)</f>
        <v>72.84</v>
      </c>
      <c r="AC71" s="10">
        <f>HLOOKUP('Display Sheet'!$D$6,'JL15_50%'!$C$9:$BF$77,$A71,FALSE)</f>
        <v>72.17</v>
      </c>
      <c r="AD71" s="10">
        <f>HLOOKUP('Display Sheet'!$D$6,'JL15_100%'!$C$9:$BF$77,$A71,FALSE)</f>
        <v>71.67</v>
      </c>
      <c r="AE71" s="10">
        <f>HLOOKUP('Display Sheet'!$D$6,'JL50%_3%_SI'!$C$9:$BF$77,$A71,FALSE)</f>
        <v>56.71</v>
      </c>
      <c r="AF71" s="10">
        <f>HLOOKUP('Display Sheet'!$D$6,'JL100%_3%_SI'!$C$9:$BF$77,$A71,FALSE)</f>
        <v>55.63</v>
      </c>
      <c r="AG71" s="10">
        <f>HLOOKUP('Display Sheet'!$D$6,'JL50%_5%_SI'!$C$9:$BF$77,$A71,FALSE)</f>
        <v>49.01</v>
      </c>
      <c r="AH71" s="10">
        <f>HLOOKUP('Display Sheet'!$D$6,'JL100%_5%_SI'!$C$9:$BF$77,$A71,FALSE)</f>
        <v>48.06</v>
      </c>
      <c r="AI71" s="10">
        <f>HLOOKUP('Display Sheet'!$D$6,'JL50%_10%_SI'!$C$9:$BF$77,$A71,FALSE)</f>
        <v>36.603060784255362</v>
      </c>
      <c r="AJ71" s="10">
        <f>HLOOKUP('Display Sheet'!$D$6,'JL100%_10%_SI'!$C$9:$BF$77,$A71,FALSE)</f>
        <v>35.86</v>
      </c>
      <c r="AK71" s="10">
        <f>HLOOKUP('Display Sheet'!$D$6,'JL100%_2%_CI'!$C$9:$BF$77,$A71,FALSE)</f>
        <v>58.286520412513468</v>
      </c>
      <c r="AL71" s="10">
        <f>HLOOKUP('Display Sheet'!$D$6,'JL100%_2.5%_CI'!$C$9:$BF$77,$A71,FALSE)</f>
        <v>54.813755922587809</v>
      </c>
      <c r="AM71" s="10">
        <f>HLOOKUP('Display Sheet'!$D$6,'JL100%_3%_CI'!$C$9:$BF$77,$A71,FALSE)</f>
        <v>51.417111253146118</v>
      </c>
      <c r="AN71" s="10">
        <f>HLOOKUP('Display Sheet'!$D$6,'JL100%_3.5%_CI'!$C$9:$BF$77,$A71,FALSE)</f>
        <v>48.101911599285408</v>
      </c>
      <c r="AO71" s="10">
        <f>HLOOKUP('Display Sheet'!$D$6,'JL100%_4%_CI'!$C$9:$BF$77,$A71,FALSE)</f>
        <v>44.873677133674981</v>
      </c>
      <c r="AP71" s="10">
        <f>HLOOKUP('Display Sheet'!$D$6,'Def_JL_100%_1 year'!$C$9:$BF$77,$A71,FALSE)</f>
        <v>59.45</v>
      </c>
      <c r="AQ71" s="10">
        <f>HLOOKUP('Display Sheet'!$D$6,'Def_JL_100%_2 years'!$C$9:$BF$77,$A71,FALSE)</f>
        <v>63.53</v>
      </c>
      <c r="AR71" s="10">
        <f>HLOOKUP('Display Sheet'!$D$6,'Def_JL_100%_3 years'!$C$9:$BF$77,$A71,FALSE)</f>
        <v>68.680000000000007</v>
      </c>
      <c r="AS71" s="10">
        <f>HLOOKUP('Display Sheet'!$D$6,'Def_JL_100%_4 years'!$C$9:$BF$77,$A71,FALSE)</f>
        <v>74.31</v>
      </c>
      <c r="AT71" s="10">
        <f>HLOOKUP('Display Sheet'!$D$6,'Def_JL_100%_5 years'!$C$9:$BF$77,$A71,FALSE)</f>
        <v>80.459999999999994</v>
      </c>
      <c r="AU71" s="10">
        <f>HLOOKUP('Display Sheet'!$D$6,'Def_JL_100%_6 years'!$C$9:$BF$77,$A71,FALSE)</f>
        <v>87.24</v>
      </c>
      <c r="AV71" s="10">
        <f>HLOOKUP('Display Sheet'!$D$6,'Def_JL_100%_7 years'!$C$9:$BF$77,$A71,FALSE)</f>
        <v>94.49</v>
      </c>
      <c r="AW71" s="10">
        <f>HLOOKUP('Display Sheet'!$D$6,'Def_JL_100%_8 years'!$C$9:$BF$77,$A71,FALSE)</f>
        <v>102.19</v>
      </c>
      <c r="AX71" s="10">
        <f>HLOOKUP('Display Sheet'!$D$6,'Def_JL_100%_9 years'!$C$9:$BF$77,$A71,FALSE)</f>
        <v>110.82</v>
      </c>
      <c r="AY71" s="10">
        <f>HLOOKUP('Display Sheet'!$D$6,'Def_JL_100%_10 years'!$C$9:$BF$77,$A71,FALSE)</f>
        <v>119.87</v>
      </c>
      <c r="AZ71" s="10">
        <f>HLOOKUP('Display Sheet'!$D$6,'JL 50%_ROC'!$C$9:$BF$77,$A71,FALSE)</f>
        <v>60.5</v>
      </c>
      <c r="BA71" s="10">
        <f>HLOOKUP('Display Sheet'!$D$6,'JL 100%_ROC'!$C$9:$BF$77,$A71,FALSE)</f>
        <v>59.45</v>
      </c>
    </row>
    <row r="72" spans="1:53" ht="12.75" customHeight="1" thickBot="1">
      <c r="A72">
        <v>65</v>
      </c>
      <c r="B72" s="31">
        <v>81</v>
      </c>
      <c r="C72" s="74">
        <v>130.04</v>
      </c>
      <c r="D72" s="74">
        <v>59.89</v>
      </c>
      <c r="E72" s="74">
        <v>103.97</v>
      </c>
      <c r="F72" s="74">
        <v>121.93</v>
      </c>
      <c r="G72" s="74">
        <v>106.88</v>
      </c>
      <c r="H72" s="74">
        <v>93.34</v>
      </c>
      <c r="I72" s="74">
        <v>110.65</v>
      </c>
      <c r="J72" s="74">
        <v>100.64</v>
      </c>
      <c r="K72" s="74">
        <v>82.09</v>
      </c>
      <c r="L72" s="74">
        <v>115.09</v>
      </c>
      <c r="M72" s="74">
        <v>111.44</v>
      </c>
      <c r="N72" s="74">
        <v>107.82</v>
      </c>
      <c r="O72" s="74">
        <v>104.23</v>
      </c>
      <c r="P72" s="74">
        <v>100.69</v>
      </c>
      <c r="Q72" s="74">
        <v>59.89</v>
      </c>
      <c r="R72" s="74">
        <v>70.72</v>
      </c>
      <c r="S72" s="74">
        <v>79.31</v>
      </c>
      <c r="T72" s="74">
        <v>87.96</v>
      </c>
      <c r="U72" s="74">
        <v>96.24</v>
      </c>
      <c r="V72" s="74">
        <v>103.43</v>
      </c>
      <c r="W72" s="74">
        <v>109.9</v>
      </c>
      <c r="X72" s="74">
        <v>114.81</v>
      </c>
      <c r="Y72" s="74">
        <v>117.91</v>
      </c>
      <c r="Z72" s="74">
        <v>119.7</v>
      </c>
      <c r="AA72" s="10">
        <f>HLOOKUP('Display Sheet'!$D$6,'JL 50%'!$C$9:$BF$77,$A72,FALSE)</f>
        <v>74.27</v>
      </c>
      <c r="AB72" s="10">
        <f>HLOOKUP('Display Sheet'!$D$6,'JL 100%'!$C$9:$BF$77,$A72,FALSE)</f>
        <v>73.040000000000006</v>
      </c>
      <c r="AC72" s="10">
        <f>HLOOKUP('Display Sheet'!$D$6,'JL15_50%'!$C$9:$BF$77,$A72,FALSE)</f>
        <v>72.239999999999995</v>
      </c>
      <c r="AD72" s="10">
        <f>HLOOKUP('Display Sheet'!$D$6,'JL15_100%'!$C$9:$BF$77,$A72,FALSE)</f>
        <v>71.709999999999994</v>
      </c>
      <c r="AE72" s="10">
        <f>HLOOKUP('Display Sheet'!$D$6,'JL50%_3%_SI'!$C$9:$BF$77,$A72,FALSE)</f>
        <v>56.8</v>
      </c>
      <c r="AF72" s="10">
        <f>HLOOKUP('Display Sheet'!$D$6,'JL100%_3%_SI'!$C$9:$BF$77,$A72,FALSE)</f>
        <v>55.81</v>
      </c>
      <c r="AG72" s="10">
        <f>HLOOKUP('Display Sheet'!$D$6,'JL50%_5%_SI'!$C$9:$BF$77,$A72,FALSE)</f>
        <v>49.1</v>
      </c>
      <c r="AH72" s="10">
        <f>HLOOKUP('Display Sheet'!$D$6,'JL100%_5%_SI'!$C$9:$BF$77,$A72,FALSE)</f>
        <v>48.22</v>
      </c>
      <c r="AI72" s="10">
        <f>HLOOKUP('Display Sheet'!$D$6,'JL50%_10%_SI'!$C$9:$BF$77,$A72,FALSE)</f>
        <v>36.675658895696316</v>
      </c>
      <c r="AJ72" s="10">
        <f>HLOOKUP('Display Sheet'!$D$6,'JL100%_10%_SI'!$C$9:$BF$77,$A72,FALSE)</f>
        <v>35.99</v>
      </c>
      <c r="AK72" s="10">
        <f>HLOOKUP('Display Sheet'!$D$6,'JL100%_2%_CI'!$C$9:$BF$77,$A72,FALSE)</f>
        <v>58.468986128711379</v>
      </c>
      <c r="AL72" s="10">
        <f>HLOOKUP('Display Sheet'!$D$6,'JL100%_2.5%_CI'!$C$9:$BF$77,$A72,FALSE)</f>
        <v>54.99136742394375</v>
      </c>
      <c r="AM72" s="10">
        <f>HLOOKUP('Display Sheet'!$D$6,'JL100%_3%_CI'!$C$9:$BF$77,$A72,FALSE)</f>
        <v>51.589348367090103</v>
      </c>
      <c r="AN72" s="10">
        <f>HLOOKUP('Display Sheet'!$D$6,'JL100%_3.5%_CI'!$C$9:$BF$77,$A72,FALSE)</f>
        <v>48.268262204670485</v>
      </c>
      <c r="AO72" s="10">
        <f>HLOOKUP('Display Sheet'!$D$6,'JL100%_4%_CI'!$C$9:$BF$77,$A72,FALSE)</f>
        <v>45.033646130765675</v>
      </c>
      <c r="AP72" s="10">
        <f>HLOOKUP('Display Sheet'!$D$6,'Def_JL_100%_1 year'!$C$9:$BF$77,$A72,FALSE)</f>
        <v>59.45</v>
      </c>
      <c r="AQ72" s="10">
        <f>HLOOKUP('Display Sheet'!$D$6,'Def_JL_100%_2 years'!$C$9:$BF$77,$A72,FALSE)</f>
        <v>63.56</v>
      </c>
      <c r="AR72" s="10">
        <f>HLOOKUP('Display Sheet'!$D$6,'Def_JL_100%_3 years'!$C$9:$BF$77,$A72,FALSE)</f>
        <v>68.73</v>
      </c>
      <c r="AS72" s="10">
        <f>HLOOKUP('Display Sheet'!$D$6,'Def_JL_100%_4 years'!$C$9:$BF$77,$A72,FALSE)</f>
        <v>74.37</v>
      </c>
      <c r="AT72" s="10">
        <f>HLOOKUP('Display Sheet'!$D$6,'Def_JL_100%_5 years'!$C$9:$BF$77,$A72,FALSE)</f>
        <v>80.540000000000006</v>
      </c>
      <c r="AU72" s="10">
        <f>HLOOKUP('Display Sheet'!$D$6,'Def_JL_100%_6 years'!$C$9:$BF$77,$A72,FALSE)</f>
        <v>87.39</v>
      </c>
      <c r="AV72" s="10">
        <f>HLOOKUP('Display Sheet'!$D$6,'Def_JL_100%_7 years'!$C$9:$BF$77,$A72,FALSE)</f>
        <v>94.6</v>
      </c>
      <c r="AW72" s="10">
        <f>HLOOKUP('Display Sheet'!$D$6,'Def_JL_100%_8 years'!$C$9:$BF$77,$A72,FALSE)</f>
        <v>102.45</v>
      </c>
      <c r="AX72" s="10">
        <f>HLOOKUP('Display Sheet'!$D$6,'Def_JL_100%_9 years'!$C$9:$BF$77,$A72,FALSE)</f>
        <v>110.92</v>
      </c>
      <c r="AY72" s="10">
        <f>HLOOKUP('Display Sheet'!$D$6,'Def_JL_100%_10 years'!$C$9:$BF$77,$A72,FALSE)</f>
        <v>119.95</v>
      </c>
      <c r="AZ72" s="10">
        <f>HLOOKUP('Display Sheet'!$D$6,'JL 50%_ROC'!$C$9:$BF$77,$A72,FALSE)</f>
        <v>60.43</v>
      </c>
      <c r="BA72" s="10">
        <f>HLOOKUP('Display Sheet'!$D$6,'JL 100%_ROC'!$C$9:$BF$77,$A72,FALSE)</f>
        <v>59.45</v>
      </c>
    </row>
    <row r="73" spans="1:53" ht="12.75" customHeight="1" thickBot="1">
      <c r="A73">
        <v>66</v>
      </c>
      <c r="B73" s="16">
        <v>82</v>
      </c>
      <c r="C73" s="74">
        <v>134.41999999999999</v>
      </c>
      <c r="D73" s="74">
        <v>59.65</v>
      </c>
      <c r="E73" s="74">
        <v>106.06</v>
      </c>
      <c r="F73" s="74">
        <v>125.14</v>
      </c>
      <c r="G73" s="74">
        <v>108.49</v>
      </c>
      <c r="H73" s="74">
        <v>94.04</v>
      </c>
      <c r="I73" s="74">
        <v>114.91</v>
      </c>
      <c r="J73" s="74">
        <v>104.76</v>
      </c>
      <c r="K73" s="74">
        <v>85.83</v>
      </c>
      <c r="L73" s="74">
        <v>119.44</v>
      </c>
      <c r="M73" s="74">
        <v>115.77</v>
      </c>
      <c r="N73" s="74">
        <v>112.13</v>
      </c>
      <c r="O73" s="74">
        <v>108.53</v>
      </c>
      <c r="P73" s="74">
        <v>104.97</v>
      </c>
      <c r="Q73" s="74">
        <v>59.65</v>
      </c>
      <c r="R73" s="74">
        <v>71.069999999999993</v>
      </c>
      <c r="S73" s="74">
        <v>79.819999999999993</v>
      </c>
      <c r="T73" s="74">
        <v>88.52</v>
      </c>
      <c r="U73" s="74">
        <v>96.71</v>
      </c>
      <c r="V73" s="74">
        <v>103.92</v>
      </c>
      <c r="W73" s="74">
        <v>109.9</v>
      </c>
      <c r="X73" s="74">
        <v>114.01</v>
      </c>
      <c r="Y73" s="74">
        <v>116.73</v>
      </c>
      <c r="Z73" s="74">
        <v>117.69</v>
      </c>
      <c r="AA73" s="10">
        <f>HLOOKUP('Display Sheet'!$D$6,'JL 50%'!$C$9:$BF$77,$A73,FALSE)</f>
        <v>74.37</v>
      </c>
      <c r="AB73" s="10">
        <f>HLOOKUP('Display Sheet'!$D$6,'JL 100%'!$C$9:$BF$77,$A73,FALSE)</f>
        <v>73.22</v>
      </c>
      <c r="AC73" s="10">
        <f>HLOOKUP('Display Sheet'!$D$6,'JL15_50%'!$C$9:$BF$77,$A73,FALSE)</f>
        <v>72.31</v>
      </c>
      <c r="AD73" s="10">
        <f>HLOOKUP('Display Sheet'!$D$6,'JL15_100%'!$C$9:$BF$77,$A73,FALSE)</f>
        <v>71.92</v>
      </c>
      <c r="AE73" s="10">
        <f>HLOOKUP('Display Sheet'!$D$6,'JL50%_3%_SI'!$C$9:$BF$77,$A73,FALSE)</f>
        <v>56.89</v>
      </c>
      <c r="AF73" s="10">
        <f>HLOOKUP('Display Sheet'!$D$6,'JL100%_3%_SI'!$C$9:$BF$77,$A73,FALSE)</f>
        <v>55.97</v>
      </c>
      <c r="AG73" s="10">
        <f>HLOOKUP('Display Sheet'!$D$6,'JL50%_5%_SI'!$C$9:$BF$77,$A73,FALSE)</f>
        <v>49.19</v>
      </c>
      <c r="AH73" s="10">
        <f>HLOOKUP('Display Sheet'!$D$6,'JL100%_5%_SI'!$C$9:$BF$77,$A73,FALSE)</f>
        <v>48.37</v>
      </c>
      <c r="AI73" s="10">
        <f>HLOOKUP('Display Sheet'!$D$6,'JL50%_10%_SI'!$C$9:$BF$77,$A73,FALSE)</f>
        <v>36.74240760713068</v>
      </c>
      <c r="AJ73" s="10">
        <f>HLOOKUP('Display Sheet'!$D$6,'JL100%_10%_SI'!$C$9:$BF$77,$A73,FALSE)</f>
        <v>36.119999999999997</v>
      </c>
      <c r="AK73" s="10">
        <f>HLOOKUP('Display Sheet'!$D$6,'JL100%_2%_CI'!$C$9:$BF$77,$A73,FALSE)</f>
        <v>58.638542769128307</v>
      </c>
      <c r="AL73" s="10">
        <f>HLOOKUP('Display Sheet'!$D$6,'JL100%_2.5%_CI'!$C$9:$BF$77,$A73,FALSE)</f>
        <v>55.15599498091531</v>
      </c>
      <c r="AM73" s="10">
        <f>HLOOKUP('Display Sheet'!$D$6,'JL100%_3%_CI'!$C$9:$BF$77,$A73,FALSE)</f>
        <v>51.748578804481596</v>
      </c>
      <c r="AN73" s="10">
        <f>HLOOKUP('Display Sheet'!$D$6,'JL100%_3.5%_CI'!$C$9:$BF$77,$A73,FALSE)</f>
        <v>48.42163951544677</v>
      </c>
      <c r="AO73" s="10">
        <f>HLOOKUP('Display Sheet'!$D$6,'JL100%_4%_CI'!$C$9:$BF$77,$A73,FALSE)</f>
        <v>45.180734691634775</v>
      </c>
      <c r="AP73" s="10">
        <f>HLOOKUP('Display Sheet'!$D$6,'Def_JL_100%_1 year'!$C$9:$BF$77,$A73,FALSE)</f>
        <v>59.45</v>
      </c>
      <c r="AQ73" s="10">
        <f>HLOOKUP('Display Sheet'!$D$6,'Def_JL_100%_2 years'!$C$9:$BF$77,$A73,FALSE)</f>
        <v>63.59</v>
      </c>
      <c r="AR73" s="10">
        <f>HLOOKUP('Display Sheet'!$D$6,'Def_JL_100%_3 years'!$C$9:$BF$77,$A73,FALSE)</f>
        <v>68.77</v>
      </c>
      <c r="AS73" s="10">
        <f>HLOOKUP('Display Sheet'!$D$6,'Def_JL_100%_4 years'!$C$9:$BF$77,$A73,FALSE)</f>
        <v>74.430000000000007</v>
      </c>
      <c r="AT73" s="10">
        <f>HLOOKUP('Display Sheet'!$D$6,'Def_JL_100%_5 years'!$C$9:$BF$77,$A73,FALSE)</f>
        <v>80.61</v>
      </c>
      <c r="AU73" s="10">
        <f>HLOOKUP('Display Sheet'!$D$6,'Def_JL_100%_6 years'!$C$9:$BF$77,$A73,FALSE)</f>
        <v>87.46</v>
      </c>
      <c r="AV73" s="10">
        <f>HLOOKUP('Display Sheet'!$D$6,'Def_JL_100%_7 years'!$C$9:$BF$77,$A73,FALSE)</f>
        <v>94.53</v>
      </c>
      <c r="AW73" s="10">
        <f>HLOOKUP('Display Sheet'!$D$6,'Def_JL_100%_8 years'!$C$9:$BF$77,$A73,FALSE)</f>
        <v>102.54</v>
      </c>
      <c r="AX73" s="10">
        <f>HLOOKUP('Display Sheet'!$D$6,'Def_JL_100%_9 years'!$C$9:$BF$77,$A73,FALSE)</f>
        <v>111.01</v>
      </c>
      <c r="AY73" s="10">
        <f>HLOOKUP('Display Sheet'!$D$6,'Def_JL_100%_10 years'!$C$9:$BF$77,$A73,FALSE)</f>
        <v>120.01</v>
      </c>
      <c r="AZ73" s="10">
        <f>HLOOKUP('Display Sheet'!$D$6,'JL 50%_ROC'!$C$9:$BF$77,$A73,FALSE)</f>
        <v>60.36</v>
      </c>
      <c r="BA73" s="10">
        <f>HLOOKUP('Display Sheet'!$D$6,'JL 100%_ROC'!$C$9:$BF$77,$A73,FALSE)</f>
        <v>59.45</v>
      </c>
    </row>
    <row r="74" spans="1:53" ht="12.75" customHeight="1" thickBot="1">
      <c r="A74">
        <v>67</v>
      </c>
      <c r="B74" s="31">
        <v>83</v>
      </c>
      <c r="C74" s="74">
        <v>139</v>
      </c>
      <c r="D74" s="74">
        <v>59.65</v>
      </c>
      <c r="E74" s="74">
        <v>108.22</v>
      </c>
      <c r="F74" s="74">
        <v>128.41</v>
      </c>
      <c r="G74" s="74">
        <v>110.06</v>
      </c>
      <c r="H74" s="74">
        <v>94.7</v>
      </c>
      <c r="I74" s="74">
        <v>119.36</v>
      </c>
      <c r="J74" s="74">
        <v>109.08</v>
      </c>
      <c r="K74" s="74">
        <v>89.76</v>
      </c>
      <c r="L74" s="74">
        <v>123.98</v>
      </c>
      <c r="M74" s="74">
        <v>120.29</v>
      </c>
      <c r="N74" s="74">
        <v>116.65</v>
      </c>
      <c r="O74" s="74">
        <v>113.03</v>
      </c>
      <c r="P74" s="74">
        <v>109.45</v>
      </c>
      <c r="Q74" s="74">
        <v>59.65</v>
      </c>
      <c r="R74" s="74">
        <v>71.42</v>
      </c>
      <c r="S74" s="74">
        <v>80.319999999999993</v>
      </c>
      <c r="T74" s="74">
        <v>89.05</v>
      </c>
      <c r="U74" s="74">
        <v>97.1</v>
      </c>
      <c r="V74" s="74">
        <v>103.92</v>
      </c>
      <c r="W74" s="74">
        <v>109.38</v>
      </c>
      <c r="X74" s="74">
        <v>112.87</v>
      </c>
      <c r="Y74" s="74">
        <v>115.04</v>
      </c>
      <c r="Z74" s="74">
        <v>115.56</v>
      </c>
      <c r="AA74" s="10">
        <f>HLOOKUP('Display Sheet'!$D$6,'JL 50%'!$C$9:$BF$77,$A74,FALSE)</f>
        <v>74.47</v>
      </c>
      <c r="AB74" s="10">
        <f>HLOOKUP('Display Sheet'!$D$6,'JL 100%'!$C$9:$BF$77,$A74,FALSE)</f>
        <v>73.400000000000006</v>
      </c>
      <c r="AC74" s="10">
        <f>HLOOKUP('Display Sheet'!$D$6,'JL15_50%'!$C$9:$BF$77,$A74,FALSE)</f>
        <v>72.36</v>
      </c>
      <c r="AD74" s="10">
        <f>HLOOKUP('Display Sheet'!$D$6,'JL15_100%'!$C$9:$BF$77,$A74,FALSE)</f>
        <v>72.02</v>
      </c>
      <c r="AE74" s="10">
        <f>HLOOKUP('Display Sheet'!$D$6,'JL50%_3%_SI'!$C$9:$BF$77,$A74,FALSE)</f>
        <v>56.97</v>
      </c>
      <c r="AF74" s="10">
        <f>HLOOKUP('Display Sheet'!$D$6,'JL100%_3%_SI'!$C$9:$BF$77,$A74,FALSE)</f>
        <v>56.12</v>
      </c>
      <c r="AG74" s="10">
        <f>HLOOKUP('Display Sheet'!$D$6,'JL50%_5%_SI'!$C$9:$BF$77,$A74,FALSE)</f>
        <v>49.26</v>
      </c>
      <c r="AH74" s="10">
        <f>HLOOKUP('Display Sheet'!$D$6,'JL100%_5%_SI'!$C$9:$BF$77,$A74,FALSE)</f>
        <v>48.51</v>
      </c>
      <c r="AI74" s="10">
        <f>HLOOKUP('Display Sheet'!$D$6,'JL50%_10%_SI'!$C$9:$BF$77,$A74,FALSE)</f>
        <v>36.80367568774691</v>
      </c>
      <c r="AJ74" s="10">
        <f>HLOOKUP('Display Sheet'!$D$6,'JL100%_10%_SI'!$C$9:$BF$77,$A74,FALSE)</f>
        <v>36.229999999999997</v>
      </c>
      <c r="AK74" s="10">
        <f>HLOOKUP('Display Sheet'!$D$6,'JL100%_2%_CI'!$C$9:$BF$77,$A74,FALSE)</f>
        <v>58.795852625298657</v>
      </c>
      <c r="AL74" s="10">
        <f>HLOOKUP('Display Sheet'!$D$6,'JL100%_2.5%_CI'!$C$9:$BF$77,$A74,FALSE)</f>
        <v>55.308347366589985</v>
      </c>
      <c r="AM74" s="10">
        <f>HLOOKUP('Display Sheet'!$D$6,'JL100%_3%_CI'!$C$9:$BF$77,$A74,FALSE)</f>
        <v>51.895555571805083</v>
      </c>
      <c r="AN74" s="10">
        <f>HLOOKUP('Display Sheet'!$D$6,'JL100%_3.5%_CI'!$C$9:$BF$77,$A74,FALSE)</f>
        <v>48.562837782257404</v>
      </c>
      <c r="AO74" s="10">
        <f>HLOOKUP('Display Sheet'!$D$6,'JL100%_4%_CI'!$C$9:$BF$77,$A74,FALSE)</f>
        <v>45.315774563783478</v>
      </c>
      <c r="AP74" s="10">
        <f>HLOOKUP('Display Sheet'!$D$6,'Def_JL_100%_1 year'!$C$9:$BF$77,$A74,FALSE)</f>
        <v>59.44</v>
      </c>
      <c r="AQ74" s="10">
        <f>HLOOKUP('Display Sheet'!$D$6,'Def_JL_100%_2 years'!$C$9:$BF$77,$A74,FALSE)</f>
        <v>63.61</v>
      </c>
      <c r="AR74" s="10">
        <f>HLOOKUP('Display Sheet'!$D$6,'Def_JL_100%_3 years'!$C$9:$BF$77,$A74,FALSE)</f>
        <v>68.8</v>
      </c>
      <c r="AS74" s="10">
        <f>HLOOKUP('Display Sheet'!$D$6,'Def_JL_100%_4 years'!$C$9:$BF$77,$A74,FALSE)</f>
        <v>74.48</v>
      </c>
      <c r="AT74" s="10">
        <f>HLOOKUP('Display Sheet'!$D$6,'Def_JL_100%_5 years'!$C$9:$BF$77,$A74,FALSE)</f>
        <v>80.67</v>
      </c>
      <c r="AU74" s="10">
        <f>HLOOKUP('Display Sheet'!$D$6,'Def_JL_100%_6 years'!$C$9:$BF$77,$A74,FALSE)</f>
        <v>87.51</v>
      </c>
      <c r="AV74" s="10">
        <f>HLOOKUP('Display Sheet'!$D$6,'Def_JL_100%_7 years'!$C$9:$BF$77,$A74,FALSE)</f>
        <v>94.67</v>
      </c>
      <c r="AW74" s="10">
        <f>HLOOKUP('Display Sheet'!$D$6,'Def_JL_100%_8 years'!$C$9:$BF$77,$A74,FALSE)</f>
        <v>102.62</v>
      </c>
      <c r="AX74" s="10">
        <f>HLOOKUP('Display Sheet'!$D$6,'Def_JL_100%_9 years'!$C$9:$BF$77,$A74,FALSE)</f>
        <v>111.07</v>
      </c>
      <c r="AY74" s="10">
        <f>HLOOKUP('Display Sheet'!$D$6,'Def_JL_100%_10 years'!$C$9:$BF$77,$A74,FALSE)</f>
        <v>120.05</v>
      </c>
      <c r="AZ74" s="10">
        <f>HLOOKUP('Display Sheet'!$D$6,'JL 50%_ROC'!$C$9:$BF$77,$A74,FALSE)</f>
        <v>60.29</v>
      </c>
      <c r="BA74" s="10">
        <f>HLOOKUP('Display Sheet'!$D$6,'JL 100%_ROC'!$C$9:$BF$77,$A74,FALSE)</f>
        <v>59.44</v>
      </c>
    </row>
    <row r="75" spans="1:53" ht="12.75" customHeight="1" thickBot="1">
      <c r="A75">
        <v>68</v>
      </c>
      <c r="B75" s="16">
        <v>84</v>
      </c>
      <c r="C75" s="74">
        <v>143.78</v>
      </c>
      <c r="D75" s="74">
        <v>59.45</v>
      </c>
      <c r="E75" s="74">
        <v>110.43</v>
      </c>
      <c r="F75" s="74">
        <v>131.72</v>
      </c>
      <c r="G75" s="74">
        <v>111.58</v>
      </c>
      <c r="H75" s="74">
        <v>95.31</v>
      </c>
      <c r="I75" s="74">
        <v>124.02</v>
      </c>
      <c r="J75" s="74">
        <v>113.61</v>
      </c>
      <c r="K75" s="74">
        <v>93.9</v>
      </c>
      <c r="L75" s="74">
        <v>128.72</v>
      </c>
      <c r="M75" s="74">
        <v>125.03</v>
      </c>
      <c r="N75" s="74">
        <v>121.36</v>
      </c>
      <c r="O75" s="74">
        <v>117.73</v>
      </c>
      <c r="P75" s="74">
        <v>114.14</v>
      </c>
      <c r="Q75" s="74">
        <v>59.45</v>
      </c>
      <c r="R75" s="74">
        <v>71.760000000000005</v>
      </c>
      <c r="S75" s="74">
        <v>80.81</v>
      </c>
      <c r="T75" s="74">
        <v>89.54</v>
      </c>
      <c r="U75" s="74">
        <v>97.43</v>
      </c>
      <c r="V75" s="74">
        <v>103.92</v>
      </c>
      <c r="W75" s="74">
        <v>108.84</v>
      </c>
      <c r="X75" s="74">
        <v>111.74</v>
      </c>
      <c r="Y75" s="74">
        <v>113.33</v>
      </c>
      <c r="Z75" s="74">
        <v>113.31</v>
      </c>
      <c r="AA75" s="10">
        <f>HLOOKUP('Display Sheet'!$D$6,'JL 50%'!$C$9:$BF$77,$A75,FALSE)</f>
        <v>74.55</v>
      </c>
      <c r="AB75" s="10">
        <f>HLOOKUP('Display Sheet'!$D$6,'JL 100%'!$C$9:$BF$77,$A75,FALSE)</f>
        <v>73.56</v>
      </c>
      <c r="AC75" s="10">
        <f>HLOOKUP('Display Sheet'!$D$6,'JL15_50%'!$C$9:$BF$77,$A75,FALSE)</f>
        <v>72.42</v>
      </c>
      <c r="AD75" s="10">
        <f>HLOOKUP('Display Sheet'!$D$6,'JL15_100%'!$C$9:$BF$77,$A75,FALSE)</f>
        <v>72.12</v>
      </c>
      <c r="AE75" s="10">
        <f>HLOOKUP('Display Sheet'!$D$6,'JL50%_3%_SI'!$C$9:$BF$77,$A75,FALSE)</f>
        <v>57.05</v>
      </c>
      <c r="AF75" s="10">
        <f>HLOOKUP('Display Sheet'!$D$6,'JL100%_3%_SI'!$C$9:$BF$77,$A75,FALSE)</f>
        <v>56.26</v>
      </c>
      <c r="AG75" s="10">
        <f>HLOOKUP('Display Sheet'!$D$6,'JL50%_5%_SI'!$C$9:$BF$77,$A75,FALSE)</f>
        <v>49.33</v>
      </c>
      <c r="AH75" s="10">
        <f>HLOOKUP('Display Sheet'!$D$6,'JL100%_5%_SI'!$C$9:$BF$77,$A75,FALSE)</f>
        <v>48.64</v>
      </c>
      <c r="AI75" s="10">
        <f>HLOOKUP('Display Sheet'!$D$6,'JL50%_10%_SI'!$C$9:$BF$77,$A75,FALSE)</f>
        <v>36.859827941726827</v>
      </c>
      <c r="AJ75" s="10">
        <f>HLOOKUP('Display Sheet'!$D$6,'JL100%_10%_SI'!$C$9:$BF$77,$A75,FALSE)</f>
        <v>36.33</v>
      </c>
      <c r="AK75" s="10">
        <f>HLOOKUP('Display Sheet'!$D$6,'JL100%_2%_CI'!$C$9:$BF$77,$A75,FALSE)</f>
        <v>58.941588741340446</v>
      </c>
      <c r="AL75" s="10">
        <f>HLOOKUP('Display Sheet'!$D$6,'JL100%_2.5%_CI'!$C$9:$BF$77,$A75,FALSE)</f>
        <v>55.44913866162009</v>
      </c>
      <c r="AM75" s="10">
        <f>HLOOKUP('Display Sheet'!$D$6,'JL100%_3%_CI'!$C$9:$BF$77,$A75,FALSE)</f>
        <v>52.031031247020252</v>
      </c>
      <c r="AN75" s="10">
        <f>HLOOKUP('Display Sheet'!$D$6,'JL100%_3.5%_CI'!$C$9:$BF$77,$A75,FALSE)</f>
        <v>48.692644860326617</v>
      </c>
      <c r="AO75" s="10">
        <f>HLOOKUP('Display Sheet'!$D$6,'JL100%_4%_CI'!$C$9:$BF$77,$A75,FALSE)</f>
        <v>45.439584972788069</v>
      </c>
      <c r="AP75" s="10">
        <f>HLOOKUP('Display Sheet'!$D$6,'Def_JL_100%_1 year'!$C$9:$BF$77,$A75,FALSE)</f>
        <v>59.44</v>
      </c>
      <c r="AQ75" s="10">
        <f>HLOOKUP('Display Sheet'!$D$6,'Def_JL_100%_2 years'!$C$9:$BF$77,$A75,FALSE)</f>
        <v>63.63</v>
      </c>
      <c r="AR75" s="10">
        <f>HLOOKUP('Display Sheet'!$D$6,'Def_JL_100%_3 years'!$C$9:$BF$77,$A75,FALSE)</f>
        <v>68.83</v>
      </c>
      <c r="AS75" s="10">
        <f>HLOOKUP('Display Sheet'!$D$6,'Def_JL_100%_4 years'!$C$9:$BF$77,$A75,FALSE)</f>
        <v>74.52</v>
      </c>
      <c r="AT75" s="10">
        <f>HLOOKUP('Display Sheet'!$D$6,'Def_JL_100%_5 years'!$C$9:$BF$77,$A75,FALSE)</f>
        <v>80.72</v>
      </c>
      <c r="AU75" s="10">
        <f>HLOOKUP('Display Sheet'!$D$6,'Def_JL_100%_6 years'!$C$9:$BF$77,$A75,FALSE)</f>
        <v>87.56</v>
      </c>
      <c r="AV75" s="10">
        <f>HLOOKUP('Display Sheet'!$D$6,'Def_JL_100%_7 years'!$C$9:$BF$77,$A75,FALSE)</f>
        <v>94.79</v>
      </c>
      <c r="AW75" s="10">
        <f>HLOOKUP('Display Sheet'!$D$6,'Def_JL_100%_8 years'!$C$9:$BF$77,$A75,FALSE)</f>
        <v>102.67</v>
      </c>
      <c r="AX75" s="10">
        <f>HLOOKUP('Display Sheet'!$D$6,'Def_JL_100%_9 years'!$C$9:$BF$77,$A75,FALSE)</f>
        <v>111.11</v>
      </c>
      <c r="AY75" s="10">
        <f>HLOOKUP('Display Sheet'!$D$6,'Def_JL_100%_10 years'!$C$9:$BF$77,$A75,FALSE)</f>
        <v>120.06</v>
      </c>
      <c r="AZ75" s="10">
        <f>HLOOKUP('Display Sheet'!$D$6,'JL 50%_ROC'!$C$9:$BF$77,$A75,FALSE)</f>
        <v>60.23</v>
      </c>
      <c r="BA75" s="10">
        <f>HLOOKUP('Display Sheet'!$D$6,'JL 100%_ROC'!$C$9:$BF$77,$A75,FALSE)</f>
        <v>59.44</v>
      </c>
    </row>
    <row r="76" spans="1:53" ht="12.75" customHeight="1" thickBot="1">
      <c r="A76">
        <v>69</v>
      </c>
      <c r="B76" s="31">
        <v>85</v>
      </c>
      <c r="C76" s="74">
        <v>148.77000000000001</v>
      </c>
      <c r="D76" s="74">
        <v>59.45</v>
      </c>
      <c r="E76" s="74">
        <v>112.7</v>
      </c>
      <c r="F76" s="74">
        <v>135.08000000000001</v>
      </c>
      <c r="G76" s="74">
        <v>113.05</v>
      </c>
      <c r="H76" s="74">
        <v>95.89</v>
      </c>
      <c r="I76" s="74">
        <v>128.88</v>
      </c>
      <c r="J76" s="74">
        <v>118.34</v>
      </c>
      <c r="K76" s="74">
        <v>98.24</v>
      </c>
      <c r="L76" s="74">
        <v>133.66999999999999</v>
      </c>
      <c r="M76" s="74">
        <v>129.97</v>
      </c>
      <c r="N76" s="74">
        <v>126.29</v>
      </c>
      <c r="O76" s="74">
        <v>122.64</v>
      </c>
      <c r="P76" s="74">
        <v>119.03</v>
      </c>
      <c r="Q76" s="74">
        <v>59.45</v>
      </c>
      <c r="R76" s="74">
        <v>72.11</v>
      </c>
      <c r="S76" s="74">
        <v>81.28</v>
      </c>
      <c r="T76" s="74">
        <v>90</v>
      </c>
      <c r="U76" s="74">
        <v>97.43</v>
      </c>
      <c r="V76" s="74">
        <v>103.92</v>
      </c>
      <c r="W76" s="74">
        <v>108.15</v>
      </c>
      <c r="X76" s="74">
        <v>110.62</v>
      </c>
      <c r="Y76" s="74">
        <v>111.47</v>
      </c>
      <c r="Z76" s="74">
        <v>110.97</v>
      </c>
      <c r="AA76" s="10">
        <f>HLOOKUP('Display Sheet'!$D$6,'JL 50%'!$C$9:$BF$77,$A76,FALSE)</f>
        <v>74.63</v>
      </c>
      <c r="AB76" s="10">
        <f>HLOOKUP('Display Sheet'!$D$6,'JL 100%'!$C$9:$BF$77,$A76,FALSE)</f>
        <v>73.709999999999994</v>
      </c>
      <c r="AC76" s="10">
        <f>HLOOKUP('Display Sheet'!$D$6,'JL15_50%'!$C$9:$BF$77,$A76,FALSE)</f>
        <v>72.459999999999994</v>
      </c>
      <c r="AD76" s="10">
        <f>HLOOKUP('Display Sheet'!$D$6,'JL15_100%'!$C$9:$BF$77,$A76,FALSE)</f>
        <v>72.2</v>
      </c>
      <c r="AE76" s="10">
        <f>HLOOKUP('Display Sheet'!$D$6,'JL50%_3%_SI'!$C$9:$BF$77,$A76,FALSE)</f>
        <v>57.12</v>
      </c>
      <c r="AF76" s="10">
        <f>HLOOKUP('Display Sheet'!$D$6,'JL100%_3%_SI'!$C$9:$BF$77,$A76,FALSE)</f>
        <v>56.39</v>
      </c>
      <c r="AG76" s="10">
        <f>HLOOKUP('Display Sheet'!$D$6,'JL50%_5%_SI'!$C$9:$BF$77,$A76,FALSE)</f>
        <v>49.39</v>
      </c>
      <c r="AH76" s="10">
        <f>HLOOKUP('Display Sheet'!$D$6,'JL100%_5%_SI'!$C$9:$BF$77,$A76,FALSE)</f>
        <v>48.76</v>
      </c>
      <c r="AI76" s="10">
        <f>HLOOKUP('Display Sheet'!$D$6,'JL50%_10%_SI'!$C$9:$BF$77,$A76,FALSE)</f>
        <v>36.911220727639098</v>
      </c>
      <c r="AJ76" s="10">
        <f>HLOOKUP('Display Sheet'!$D$6,'JL100%_10%_SI'!$C$9:$BF$77,$A76,FALSE)</f>
        <v>36.43</v>
      </c>
      <c r="AK76" s="10">
        <f>HLOOKUP('Display Sheet'!$D$6,'JL100%_2%_CI'!$C$9:$BF$77,$A76,FALSE)</f>
        <v>59.076426183141358</v>
      </c>
      <c r="AL76" s="10">
        <f>HLOOKUP('Display Sheet'!$D$6,'JL100%_2.5%_CI'!$C$9:$BF$77,$A76,FALSE)</f>
        <v>55.579079373530014</v>
      </c>
      <c r="AM76" s="10">
        <f>HLOOKUP('Display Sheet'!$D$6,'JL100%_3%_CI'!$C$9:$BF$77,$A76,FALSE)</f>
        <v>52.155749014214614</v>
      </c>
      <c r="AN76" s="10">
        <f>HLOOKUP('Display Sheet'!$D$6,'JL100%_3.5%_CI'!$C$9:$BF$77,$A76,FALSE)</f>
        <v>48.811833230192939</v>
      </c>
      <c r="AO76" s="10">
        <f>HLOOKUP('Display Sheet'!$D$6,'JL100%_4%_CI'!$C$9:$BF$77,$A76,FALSE)</f>
        <v>45.552963704754411</v>
      </c>
      <c r="AP76" s="10">
        <f>HLOOKUP('Display Sheet'!$D$6,'Def_JL_100%_1 year'!$C$9:$BF$77,$A76,FALSE)</f>
        <v>59.44</v>
      </c>
      <c r="AQ76" s="10">
        <f>HLOOKUP('Display Sheet'!$D$6,'Def_JL_100%_2 years'!$C$9:$BF$77,$A76,FALSE)</f>
        <v>63.64</v>
      </c>
      <c r="AR76" s="10">
        <f>HLOOKUP('Display Sheet'!$D$6,'Def_JL_100%_3 years'!$C$9:$BF$77,$A76,FALSE)</f>
        <v>68.86</v>
      </c>
      <c r="AS76" s="10">
        <f>HLOOKUP('Display Sheet'!$D$6,'Def_JL_100%_4 years'!$C$9:$BF$77,$A76,FALSE)</f>
        <v>74.56</v>
      </c>
      <c r="AT76" s="10">
        <f>HLOOKUP('Display Sheet'!$D$6,'Def_JL_100%_5 years'!$C$9:$BF$77,$A76,FALSE)</f>
        <v>80.900000000000006</v>
      </c>
      <c r="AU76" s="10">
        <f>HLOOKUP('Display Sheet'!$D$6,'Def_JL_100%_6 years'!$C$9:$BF$77,$A76,FALSE)</f>
        <v>87.66</v>
      </c>
      <c r="AV76" s="10">
        <f>HLOOKUP('Display Sheet'!$D$6,'Def_JL_100%_7 years'!$C$9:$BF$77,$A76,FALSE)</f>
        <v>94.84</v>
      </c>
      <c r="AW76" s="10">
        <f>HLOOKUP('Display Sheet'!$D$6,'Def_JL_100%_8 years'!$C$9:$BF$77,$A76,FALSE)</f>
        <v>102.72</v>
      </c>
      <c r="AX76" s="10">
        <f>HLOOKUP('Display Sheet'!$D$6,'Def_JL_100%_9 years'!$C$9:$BF$77,$A76,FALSE)</f>
        <v>111.14</v>
      </c>
      <c r="AY76" s="10">
        <f>HLOOKUP('Display Sheet'!$D$6,'Def_JL_100%_10 years'!$C$9:$BF$77,$A76,FALSE)</f>
        <v>120.06</v>
      </c>
      <c r="AZ76" s="10">
        <f>HLOOKUP('Display Sheet'!$D$6,'JL 50%_ROC'!$C$9:$BF$77,$A76,FALSE)</f>
        <v>60.17</v>
      </c>
      <c r="BA76" s="10">
        <f>HLOOKUP('Display Sheet'!$D$6,'JL 100%_ROC'!$C$9:$BF$77,$A76,FALSE)</f>
        <v>59.44</v>
      </c>
    </row>
    <row r="77" spans="1:53" ht="12.75" customHeight="1" thickBot="1">
      <c r="E77" s="10"/>
    </row>
    <row r="78" spans="1:53" ht="12.75" customHeight="1" thickBot="1">
      <c r="E78" s="10"/>
    </row>
    <row r="79" spans="1:53" ht="12.75" customHeight="1" thickBot="1">
      <c r="E79" s="10"/>
    </row>
    <row r="80" spans="1:53" ht="12.75" customHeight="1" thickBot="1">
      <c r="E80" s="10"/>
    </row>
    <row r="81" spans="5:5" ht="12.75" customHeight="1" thickBot="1">
      <c r="E81" s="10"/>
    </row>
    <row r="82" spans="5:5" ht="12.75" customHeight="1" thickBot="1">
      <c r="E82" s="10"/>
    </row>
    <row r="83" spans="5:5" ht="12.75" customHeight="1" thickBot="1">
      <c r="E83" s="10"/>
    </row>
    <row r="84" spans="5:5" ht="12.75" customHeight="1" thickBot="1">
      <c r="E84" s="10"/>
    </row>
    <row r="85" spans="5:5" ht="12.75" customHeight="1" thickBot="1">
      <c r="E85" s="10"/>
    </row>
    <row r="86" spans="5:5" ht="12.75" customHeight="1" thickBot="1">
      <c r="E86" s="10"/>
    </row>
    <row r="87" spans="5:5" ht="12.75" customHeight="1" thickBot="1">
      <c r="E87" s="10"/>
    </row>
    <row r="88" spans="5:5" ht="12.75" customHeight="1" thickBot="1">
      <c r="E88" s="10"/>
    </row>
    <row r="89" spans="5:5" ht="12.75" customHeight="1" thickBot="1">
      <c r="E89" s="10"/>
    </row>
    <row r="90" spans="5:5" ht="12.75" customHeight="1" thickBot="1">
      <c r="E90" s="10"/>
    </row>
    <row r="91" spans="5:5" ht="12.75" customHeight="1" thickBot="1">
      <c r="E91" s="10"/>
    </row>
    <row r="92" spans="5:5" ht="12.75" customHeight="1" thickBot="1">
      <c r="E92" s="10"/>
    </row>
    <row r="93" spans="5:5" ht="12.75" customHeight="1" thickBot="1">
      <c r="E93" s="10"/>
    </row>
    <row r="94" spans="5:5" ht="12.75" customHeight="1" thickBot="1">
      <c r="E94" s="10"/>
    </row>
    <row r="95" spans="5:5" ht="12.75" customHeight="1">
      <c r="E95" s="10"/>
    </row>
  </sheetData>
  <mergeCells count="5">
    <mergeCell ref="B6:BB6"/>
    <mergeCell ref="B4:BB4"/>
    <mergeCell ref="B3:BB3"/>
    <mergeCell ref="B5:BB5"/>
    <mergeCell ref="B2:BB2"/>
  </mergeCells>
  <phoneticPr fontId="2" type="noConversion"/>
  <printOptions horizontalCentered="1" verticalCentered="1"/>
  <pageMargins left="0.74803149606299202" right="0.74803149606299202" top="0.35433070866141703" bottom="0.98425196850393704" header="0.511811023622047" footer="0.511811023622047"/>
  <pageSetup scale="70" orientation="portrait" horizontalDpi="1200" verticalDpi="1200" r:id="rId1"/>
  <headerFooter alignWithMargins="0">
    <oddFooter xml:space="preserve">&amp;L&amp;"Arial,Bold"The Purchase price is exclusive of Service Tax and Cess. Service Tax and Cess will be charged on Purchase price separately. &amp;R&amp;P of &amp;N
</oddFooter>
  </headerFooter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304800</xdr:colOff>
                <xdr:row>0</xdr:row>
                <xdr:rowOff>0</xdr:rowOff>
              </from>
              <to>
                <xdr:col>2</xdr:col>
                <xdr:colOff>457200</xdr:colOff>
                <xdr:row>0</xdr:row>
                <xdr:rowOff>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66"/>
  <sheetViews>
    <sheetView topLeftCell="A46" workbookViewId="0">
      <selection activeCell="E64" sqref="E64"/>
    </sheetView>
  </sheetViews>
  <sheetFormatPr defaultRowHeight="12.75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10" width="10.140625" customWidth="1"/>
    <col min="11" max="26" width="10.7109375" customWidth="1"/>
    <col min="27" max="27" width="10.42578125" customWidth="1"/>
  </cols>
  <sheetData>
    <row r="1" spans="2:27" ht="15.75" customHeight="1" thickBot="1">
      <c r="B1" s="13"/>
      <c r="C1" s="13"/>
      <c r="D1" s="13"/>
      <c r="E1" s="13"/>
      <c r="F1" s="14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2:27" ht="15.75" customHeight="1">
      <c r="B2" s="93" t="s">
        <v>23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5"/>
    </row>
    <row r="3" spans="2:27" ht="15.75">
      <c r="B3" s="90" t="s">
        <v>15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2"/>
    </row>
    <row r="4" spans="2:27" ht="15.75">
      <c r="B4" s="90" t="s">
        <v>4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2"/>
    </row>
    <row r="5" spans="2:27" ht="15.75">
      <c r="B5" s="90" t="s">
        <v>6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2"/>
    </row>
    <row r="6" spans="2:27" ht="16.5" thickBot="1">
      <c r="B6" s="87" t="s">
        <v>3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9"/>
    </row>
    <row r="7" spans="2:27" ht="13.5" thickBot="1">
      <c r="B7" s="8"/>
      <c r="C7" s="8"/>
      <c r="D7" s="27"/>
      <c r="E7" s="27"/>
      <c r="F7" s="8"/>
      <c r="G7" s="8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2:27" ht="83.25" customHeight="1" thickBot="1">
      <c r="B8" s="29" t="s">
        <v>0</v>
      </c>
      <c r="C8" s="28" t="s">
        <v>37</v>
      </c>
      <c r="D8" s="30" t="s">
        <v>29</v>
      </c>
      <c r="E8" s="28" t="s">
        <v>8</v>
      </c>
      <c r="F8" s="28" t="s">
        <v>9</v>
      </c>
      <c r="G8" s="30" t="s">
        <v>10</v>
      </c>
      <c r="H8" s="28" t="s">
        <v>11</v>
      </c>
      <c r="I8" s="28" t="s">
        <v>12</v>
      </c>
      <c r="J8" s="28" t="s">
        <v>13</v>
      </c>
      <c r="K8" s="28" t="s">
        <v>14</v>
      </c>
      <c r="L8" s="78" t="s">
        <v>92</v>
      </c>
      <c r="M8" s="78" t="s">
        <v>93</v>
      </c>
      <c r="N8" s="78" t="s">
        <v>94</v>
      </c>
      <c r="O8" s="78" t="s">
        <v>95</v>
      </c>
      <c r="P8" s="78" t="s">
        <v>96</v>
      </c>
      <c r="Q8" s="78" t="s">
        <v>97</v>
      </c>
      <c r="R8" s="78" t="s">
        <v>98</v>
      </c>
      <c r="S8" s="78" t="s">
        <v>99</v>
      </c>
      <c r="T8" s="78" t="s">
        <v>100</v>
      </c>
      <c r="U8" s="78" t="s">
        <v>101</v>
      </c>
      <c r="V8" s="78" t="s">
        <v>102</v>
      </c>
      <c r="W8" s="78" t="s">
        <v>103</v>
      </c>
      <c r="X8" s="78" t="s">
        <v>104</v>
      </c>
      <c r="Y8" s="78" t="s">
        <v>105</v>
      </c>
      <c r="Z8" s="78" t="s">
        <v>106</v>
      </c>
      <c r="AA8" s="29" t="s">
        <v>0</v>
      </c>
    </row>
    <row r="9" spans="2:27" ht="14.25">
      <c r="B9" s="16">
        <v>30</v>
      </c>
      <c r="C9" s="74">
        <v>54.91</v>
      </c>
      <c r="D9" s="74">
        <v>53.68</v>
      </c>
      <c r="E9" s="74">
        <v>54.66</v>
      </c>
      <c r="F9" s="74">
        <v>54.89</v>
      </c>
      <c r="G9" s="74">
        <v>54.84</v>
      </c>
      <c r="H9" s="74">
        <v>54.78</v>
      </c>
      <c r="I9" s="74">
        <v>36.56</v>
      </c>
      <c r="J9" s="74">
        <v>29.86</v>
      </c>
      <c r="K9" s="74">
        <v>20.51</v>
      </c>
      <c r="L9" s="74">
        <v>36.81</v>
      </c>
      <c r="M9" s="74">
        <v>32.51</v>
      </c>
      <c r="N9" s="74">
        <v>28.38</v>
      </c>
      <c r="O9" s="74">
        <v>24.47</v>
      </c>
      <c r="P9" s="74">
        <v>20.82</v>
      </c>
      <c r="Q9" s="74">
        <v>53.68</v>
      </c>
      <c r="R9" s="74">
        <v>55.08</v>
      </c>
      <c r="S9" s="74">
        <v>58.39</v>
      </c>
      <c r="T9" s="74">
        <v>61.88</v>
      </c>
      <c r="U9" s="74">
        <v>65.56</v>
      </c>
      <c r="V9" s="74">
        <v>69.45</v>
      </c>
      <c r="W9" s="74">
        <v>73.55</v>
      </c>
      <c r="X9" s="74">
        <v>77.86</v>
      </c>
      <c r="Y9" s="74">
        <v>82.41</v>
      </c>
      <c r="Z9" s="74">
        <v>87.19</v>
      </c>
      <c r="AA9" s="16">
        <v>30</v>
      </c>
    </row>
    <row r="10" spans="2:27" ht="14.25">
      <c r="B10" s="31">
        <v>31</v>
      </c>
      <c r="C10" s="74">
        <v>55.24</v>
      </c>
      <c r="D10" s="74">
        <v>53.84</v>
      </c>
      <c r="E10" s="74">
        <v>54.98</v>
      </c>
      <c r="F10" s="74">
        <v>55.22</v>
      </c>
      <c r="G10" s="74">
        <v>55.17</v>
      </c>
      <c r="H10" s="74">
        <v>55.11</v>
      </c>
      <c r="I10" s="74">
        <v>36.93</v>
      </c>
      <c r="J10" s="74">
        <v>30.16</v>
      </c>
      <c r="K10" s="74">
        <v>20.78</v>
      </c>
      <c r="L10" s="74">
        <v>37.25</v>
      </c>
      <c r="M10" s="74">
        <v>32.97</v>
      </c>
      <c r="N10" s="74">
        <v>28.87</v>
      </c>
      <c r="O10" s="74">
        <v>24.96</v>
      </c>
      <c r="P10" s="74">
        <v>21.32</v>
      </c>
      <c r="Q10" s="74">
        <v>53.84</v>
      </c>
      <c r="R10" s="74">
        <v>55.29</v>
      </c>
      <c r="S10" s="74">
        <v>58.62</v>
      </c>
      <c r="T10" s="74">
        <v>62.15</v>
      </c>
      <c r="U10" s="74">
        <v>65.87</v>
      </c>
      <c r="V10" s="74">
        <v>69.8</v>
      </c>
      <c r="W10" s="74">
        <v>73.95</v>
      </c>
      <c r="X10" s="74">
        <v>78.319999999999993</v>
      </c>
      <c r="Y10" s="74">
        <v>82.92</v>
      </c>
      <c r="Z10" s="74">
        <v>87.76</v>
      </c>
      <c r="AA10" s="31">
        <v>31</v>
      </c>
    </row>
    <row r="11" spans="2:27" ht="14.25">
      <c r="B11" s="31">
        <v>32</v>
      </c>
      <c r="C11" s="74">
        <v>55.58</v>
      </c>
      <c r="D11" s="74">
        <v>54.01</v>
      </c>
      <c r="E11" s="74">
        <v>55.31</v>
      </c>
      <c r="F11" s="74">
        <v>55.56</v>
      </c>
      <c r="G11" s="74">
        <v>55.51</v>
      </c>
      <c r="H11" s="74">
        <v>55.44</v>
      </c>
      <c r="I11" s="74">
        <v>37.299999999999997</v>
      </c>
      <c r="J11" s="74">
        <v>30.54</v>
      </c>
      <c r="K11" s="74">
        <v>21.05</v>
      </c>
      <c r="L11" s="74">
        <v>37.700000000000003</v>
      </c>
      <c r="M11" s="74">
        <v>33.450000000000003</v>
      </c>
      <c r="N11" s="74">
        <v>29.36</v>
      </c>
      <c r="O11" s="74">
        <v>25.47</v>
      </c>
      <c r="P11" s="74">
        <v>21.83</v>
      </c>
      <c r="Q11" s="74">
        <v>54.01</v>
      </c>
      <c r="R11" s="74">
        <v>55.5</v>
      </c>
      <c r="S11" s="74">
        <v>58.87</v>
      </c>
      <c r="T11" s="74">
        <v>62.43</v>
      </c>
      <c r="U11" s="74">
        <v>66.19</v>
      </c>
      <c r="V11" s="74">
        <v>70.16</v>
      </c>
      <c r="W11" s="74">
        <v>74.36</v>
      </c>
      <c r="X11" s="74">
        <v>78.78</v>
      </c>
      <c r="Y11" s="74">
        <v>83.45</v>
      </c>
      <c r="Z11" s="74">
        <v>88.36</v>
      </c>
      <c r="AA11" s="31">
        <v>32</v>
      </c>
    </row>
    <row r="12" spans="2:27" ht="14.25">
      <c r="B12" s="31">
        <v>33</v>
      </c>
      <c r="C12" s="74">
        <v>55.94</v>
      </c>
      <c r="D12" s="74">
        <v>54.18</v>
      </c>
      <c r="E12" s="74">
        <v>55.65</v>
      </c>
      <c r="F12" s="74">
        <v>55.92</v>
      </c>
      <c r="G12" s="74">
        <v>55.87</v>
      </c>
      <c r="H12" s="74">
        <v>55.79</v>
      </c>
      <c r="I12" s="74">
        <v>37.67</v>
      </c>
      <c r="J12" s="74">
        <v>30.9</v>
      </c>
      <c r="K12" s="74">
        <v>21.34</v>
      </c>
      <c r="L12" s="74">
        <v>38.159999999999997</v>
      </c>
      <c r="M12" s="74">
        <v>33.93</v>
      </c>
      <c r="N12" s="74">
        <v>29.86</v>
      </c>
      <c r="O12" s="74">
        <v>25.99</v>
      </c>
      <c r="P12" s="74">
        <v>22.35</v>
      </c>
      <c r="Q12" s="74">
        <v>54.18</v>
      </c>
      <c r="R12" s="74">
        <v>55.71</v>
      </c>
      <c r="S12" s="74">
        <v>59.11</v>
      </c>
      <c r="T12" s="74">
        <v>62.71</v>
      </c>
      <c r="U12" s="74">
        <v>66.510000000000005</v>
      </c>
      <c r="V12" s="74">
        <v>70.540000000000006</v>
      </c>
      <c r="W12" s="74">
        <v>74.78</v>
      </c>
      <c r="X12" s="74">
        <v>79.260000000000005</v>
      </c>
      <c r="Y12" s="74">
        <v>83.99</v>
      </c>
      <c r="Z12" s="74">
        <v>88.97</v>
      </c>
      <c r="AA12" s="31">
        <v>33</v>
      </c>
    </row>
    <row r="13" spans="2:27" ht="14.25">
      <c r="B13" s="31">
        <v>34</v>
      </c>
      <c r="C13" s="74">
        <v>56.31</v>
      </c>
      <c r="D13" s="74">
        <v>54.36</v>
      </c>
      <c r="E13" s="74">
        <v>56.01</v>
      </c>
      <c r="F13" s="74">
        <v>56.29</v>
      </c>
      <c r="G13" s="74">
        <v>56.23</v>
      </c>
      <c r="H13" s="74">
        <v>56.15</v>
      </c>
      <c r="I13" s="74">
        <v>38.049999999999997</v>
      </c>
      <c r="J13" s="74">
        <v>31.27</v>
      </c>
      <c r="K13" s="74">
        <v>21.64</v>
      </c>
      <c r="L13" s="74">
        <v>38.630000000000003</v>
      </c>
      <c r="M13" s="74">
        <v>34.43</v>
      </c>
      <c r="N13" s="74">
        <v>30.38</v>
      </c>
      <c r="O13" s="74">
        <v>26.52</v>
      </c>
      <c r="P13" s="74">
        <v>22.89</v>
      </c>
      <c r="Q13" s="74">
        <v>54.36</v>
      </c>
      <c r="R13" s="74">
        <v>55.93</v>
      </c>
      <c r="S13" s="74">
        <v>59.36</v>
      </c>
      <c r="T13" s="74">
        <v>63</v>
      </c>
      <c r="U13" s="74">
        <v>66.849999999999994</v>
      </c>
      <c r="V13" s="74">
        <v>70.92</v>
      </c>
      <c r="W13" s="74">
        <v>75.22</v>
      </c>
      <c r="X13" s="74">
        <v>79.760000000000005</v>
      </c>
      <c r="Y13" s="74">
        <v>84.55</v>
      </c>
      <c r="Z13" s="74">
        <v>89.61</v>
      </c>
      <c r="AA13" s="31">
        <v>34</v>
      </c>
    </row>
    <row r="14" spans="2:27" ht="14.25">
      <c r="B14" s="31">
        <v>35</v>
      </c>
      <c r="C14" s="74">
        <v>56.7</v>
      </c>
      <c r="D14" s="74">
        <v>54.53</v>
      </c>
      <c r="E14" s="74">
        <v>56.37</v>
      </c>
      <c r="F14" s="74">
        <v>56.67</v>
      </c>
      <c r="G14" s="74">
        <v>56.61</v>
      </c>
      <c r="H14" s="74">
        <v>56.52</v>
      </c>
      <c r="I14" s="74">
        <v>38.43</v>
      </c>
      <c r="J14" s="74">
        <v>31.65</v>
      </c>
      <c r="K14" s="74">
        <v>21.95</v>
      </c>
      <c r="L14" s="74">
        <v>39.119999999999997</v>
      </c>
      <c r="M14" s="74">
        <v>34.950000000000003</v>
      </c>
      <c r="N14" s="74">
        <v>30.92</v>
      </c>
      <c r="O14" s="74">
        <v>27.07</v>
      </c>
      <c r="P14" s="74">
        <v>23.44</v>
      </c>
      <c r="Q14" s="74">
        <v>54.53</v>
      </c>
      <c r="R14" s="74">
        <v>56.15</v>
      </c>
      <c r="S14" s="74">
        <v>59.62</v>
      </c>
      <c r="T14" s="74">
        <v>63.3</v>
      </c>
      <c r="U14" s="74">
        <v>67.19</v>
      </c>
      <c r="V14" s="74">
        <v>71.31</v>
      </c>
      <c r="W14" s="74">
        <v>75.67</v>
      </c>
      <c r="X14" s="74">
        <v>80.27</v>
      </c>
      <c r="Y14" s="74">
        <v>85.13</v>
      </c>
      <c r="Z14" s="74">
        <v>90.26</v>
      </c>
      <c r="AA14" s="31">
        <v>35</v>
      </c>
    </row>
    <row r="15" spans="2:27" ht="14.25">
      <c r="B15" s="31">
        <v>36</v>
      </c>
      <c r="C15" s="74">
        <v>57.09</v>
      </c>
      <c r="D15" s="74">
        <v>54.71</v>
      </c>
      <c r="E15" s="74">
        <v>56.74</v>
      </c>
      <c r="F15" s="74">
        <v>57.07</v>
      </c>
      <c r="G15" s="74">
        <v>57</v>
      </c>
      <c r="H15" s="74">
        <v>56.91</v>
      </c>
      <c r="I15" s="74">
        <v>38.869999999999997</v>
      </c>
      <c r="J15" s="74">
        <v>32.04</v>
      </c>
      <c r="K15" s="74">
        <v>22.27</v>
      </c>
      <c r="L15" s="74">
        <v>39.619999999999997</v>
      </c>
      <c r="M15" s="74">
        <v>35.47</v>
      </c>
      <c r="N15" s="74">
        <v>31.46</v>
      </c>
      <c r="O15" s="74">
        <v>27.63</v>
      </c>
      <c r="P15" s="74">
        <v>24.01</v>
      </c>
      <c r="Q15" s="74">
        <v>54.71</v>
      </c>
      <c r="R15" s="74">
        <v>56.38</v>
      </c>
      <c r="S15" s="74">
        <v>59.89</v>
      </c>
      <c r="T15" s="74">
        <v>63.61</v>
      </c>
      <c r="U15" s="74">
        <v>67.55</v>
      </c>
      <c r="V15" s="74">
        <v>71.72</v>
      </c>
      <c r="W15" s="74">
        <v>76.13</v>
      </c>
      <c r="X15" s="74">
        <v>80.8</v>
      </c>
      <c r="Y15" s="74">
        <v>85.73</v>
      </c>
      <c r="Z15" s="74">
        <v>90.94</v>
      </c>
      <c r="AA15" s="31">
        <v>36</v>
      </c>
    </row>
    <row r="16" spans="2:27" ht="14.25">
      <c r="B16" s="31">
        <v>37</v>
      </c>
      <c r="C16" s="74">
        <v>57.51</v>
      </c>
      <c r="D16" s="74">
        <v>54.89</v>
      </c>
      <c r="E16" s="74">
        <v>57.13</v>
      </c>
      <c r="F16" s="74">
        <v>57.48</v>
      </c>
      <c r="G16" s="74">
        <v>57.41</v>
      </c>
      <c r="H16" s="74">
        <v>57.3</v>
      </c>
      <c r="I16" s="74">
        <v>39.25</v>
      </c>
      <c r="J16" s="74">
        <v>32.450000000000003</v>
      </c>
      <c r="K16" s="74">
        <v>22.61</v>
      </c>
      <c r="L16" s="74">
        <v>40.14</v>
      </c>
      <c r="M16" s="74">
        <v>36.01</v>
      </c>
      <c r="N16" s="74">
        <v>32.020000000000003</v>
      </c>
      <c r="O16" s="74">
        <v>28.2</v>
      </c>
      <c r="P16" s="74">
        <v>24.59</v>
      </c>
      <c r="Q16" s="74">
        <v>54.89</v>
      </c>
      <c r="R16" s="74">
        <v>56.61</v>
      </c>
      <c r="S16" s="74">
        <v>60.16</v>
      </c>
      <c r="T16" s="74">
        <v>63.92</v>
      </c>
      <c r="U16" s="74">
        <v>67.91</v>
      </c>
      <c r="V16" s="74">
        <v>72.13</v>
      </c>
      <c r="W16" s="74">
        <v>76.61</v>
      </c>
      <c r="X16" s="74">
        <v>81.34</v>
      </c>
      <c r="Y16" s="74">
        <v>86.35</v>
      </c>
      <c r="Z16" s="74">
        <v>91.64</v>
      </c>
      <c r="AA16" s="31">
        <v>37</v>
      </c>
    </row>
    <row r="17" spans="2:27" ht="14.25">
      <c r="B17" s="31">
        <v>38</v>
      </c>
      <c r="C17" s="74">
        <v>57.94</v>
      </c>
      <c r="D17" s="74">
        <v>55.07</v>
      </c>
      <c r="E17" s="74">
        <v>57.52</v>
      </c>
      <c r="F17" s="74">
        <v>57.91</v>
      </c>
      <c r="G17" s="74">
        <v>57.83</v>
      </c>
      <c r="H17" s="74">
        <v>57.71</v>
      </c>
      <c r="I17" s="74">
        <v>39.76</v>
      </c>
      <c r="J17" s="74">
        <v>32.880000000000003</v>
      </c>
      <c r="K17" s="74">
        <v>22.95</v>
      </c>
      <c r="L17" s="74">
        <v>40.67</v>
      </c>
      <c r="M17" s="74">
        <v>36.57</v>
      </c>
      <c r="N17" s="74">
        <v>32.6</v>
      </c>
      <c r="O17" s="74">
        <v>28.79</v>
      </c>
      <c r="P17" s="74">
        <v>25.18</v>
      </c>
      <c r="Q17" s="74">
        <v>55.07</v>
      </c>
      <c r="R17" s="74">
        <v>56.85</v>
      </c>
      <c r="S17" s="74">
        <v>60.44</v>
      </c>
      <c r="T17" s="74">
        <v>64.239999999999995</v>
      </c>
      <c r="U17" s="74">
        <v>68.28</v>
      </c>
      <c r="V17" s="74">
        <v>72.56</v>
      </c>
      <c r="W17" s="74">
        <v>77.099999999999994</v>
      </c>
      <c r="X17" s="74">
        <v>81.91</v>
      </c>
      <c r="Y17" s="74">
        <v>86.99</v>
      </c>
      <c r="Z17" s="74">
        <v>92.37</v>
      </c>
      <c r="AA17" s="31">
        <v>38</v>
      </c>
    </row>
    <row r="18" spans="2:27" ht="14.25">
      <c r="B18" s="31">
        <v>39</v>
      </c>
      <c r="C18" s="74">
        <v>58.38</v>
      </c>
      <c r="D18" s="74">
        <v>55.26</v>
      </c>
      <c r="E18" s="74">
        <v>57.93</v>
      </c>
      <c r="F18" s="74">
        <v>58.35</v>
      </c>
      <c r="G18" s="74">
        <v>58.26</v>
      </c>
      <c r="H18" s="74">
        <v>58.13</v>
      </c>
      <c r="I18" s="74">
        <v>40.22</v>
      </c>
      <c r="J18" s="74">
        <v>33.32</v>
      </c>
      <c r="K18" s="74">
        <v>23.31</v>
      </c>
      <c r="L18" s="74">
        <v>41.22</v>
      </c>
      <c r="M18" s="74">
        <v>37.14</v>
      </c>
      <c r="N18" s="74">
        <v>33.19</v>
      </c>
      <c r="O18" s="74">
        <v>29.4</v>
      </c>
      <c r="P18" s="74">
        <v>25.79</v>
      </c>
      <c r="Q18" s="74">
        <v>55.26</v>
      </c>
      <c r="R18" s="74">
        <v>57.09</v>
      </c>
      <c r="S18" s="74">
        <v>60.72</v>
      </c>
      <c r="T18" s="74">
        <v>64.569999999999993</v>
      </c>
      <c r="U18" s="74">
        <v>68.66</v>
      </c>
      <c r="V18" s="74">
        <v>73.010000000000005</v>
      </c>
      <c r="W18" s="74">
        <v>77.61</v>
      </c>
      <c r="X18" s="74">
        <v>82.49</v>
      </c>
      <c r="Y18" s="74">
        <v>87.65</v>
      </c>
      <c r="Z18" s="74">
        <v>93.11</v>
      </c>
      <c r="AA18" s="31">
        <v>39</v>
      </c>
    </row>
    <row r="19" spans="2:27" ht="14.25">
      <c r="B19" s="31">
        <v>40</v>
      </c>
      <c r="C19" s="74">
        <v>58.84</v>
      </c>
      <c r="D19" s="74">
        <v>55.44</v>
      </c>
      <c r="E19" s="74">
        <v>58.35</v>
      </c>
      <c r="F19" s="74">
        <v>58.8</v>
      </c>
      <c r="G19" s="74">
        <v>58.71</v>
      </c>
      <c r="H19" s="74">
        <v>58.56</v>
      </c>
      <c r="I19" s="74">
        <v>40.71</v>
      </c>
      <c r="J19" s="74">
        <v>33.770000000000003</v>
      </c>
      <c r="K19" s="74">
        <v>23.68</v>
      </c>
      <c r="L19" s="74">
        <v>41.78</v>
      </c>
      <c r="M19" s="74">
        <v>37.72</v>
      </c>
      <c r="N19" s="74">
        <v>33.79</v>
      </c>
      <c r="O19" s="74">
        <v>30.02</v>
      </c>
      <c r="P19" s="74">
        <v>26.42</v>
      </c>
      <c r="Q19" s="74">
        <v>55.44</v>
      </c>
      <c r="R19" s="74">
        <v>57.34</v>
      </c>
      <c r="S19" s="74">
        <v>61.01</v>
      </c>
      <c r="T19" s="74">
        <v>64.91</v>
      </c>
      <c r="U19" s="74">
        <v>69.06</v>
      </c>
      <c r="V19" s="74">
        <v>73.459999999999994</v>
      </c>
      <c r="W19" s="74">
        <v>78.13</v>
      </c>
      <c r="X19" s="74">
        <v>83.08</v>
      </c>
      <c r="Y19" s="74">
        <v>88.33</v>
      </c>
      <c r="Z19" s="74">
        <v>93.88</v>
      </c>
      <c r="AA19" s="31">
        <v>40</v>
      </c>
    </row>
    <row r="20" spans="2:27" ht="14.25">
      <c r="B20" s="17">
        <v>41</v>
      </c>
      <c r="C20" s="74">
        <v>59.32</v>
      </c>
      <c r="D20" s="74">
        <v>55.63</v>
      </c>
      <c r="E20" s="74">
        <v>58.78</v>
      </c>
      <c r="F20" s="74">
        <v>59.28</v>
      </c>
      <c r="G20" s="74">
        <v>59.17</v>
      </c>
      <c r="H20" s="74">
        <v>59.01</v>
      </c>
      <c r="I20" s="74">
        <v>41.21</v>
      </c>
      <c r="J20" s="74">
        <v>34.24</v>
      </c>
      <c r="K20" s="74">
        <v>24.07</v>
      </c>
      <c r="L20" s="74">
        <v>42.36</v>
      </c>
      <c r="M20" s="74">
        <v>38.32</v>
      </c>
      <c r="N20" s="74">
        <v>34.409999999999997</v>
      </c>
      <c r="O20" s="74">
        <v>30.65</v>
      </c>
      <c r="P20" s="74">
        <v>27.07</v>
      </c>
      <c r="Q20" s="74">
        <v>55.63</v>
      </c>
      <c r="R20" s="74">
        <v>57.59</v>
      </c>
      <c r="S20" s="74">
        <v>61.31</v>
      </c>
      <c r="T20" s="74">
        <v>65.260000000000005</v>
      </c>
      <c r="U20" s="74">
        <v>69.459999999999994</v>
      </c>
      <c r="V20" s="74">
        <v>73.930000000000007</v>
      </c>
      <c r="W20" s="74">
        <v>78.67</v>
      </c>
      <c r="X20" s="74">
        <v>83.7</v>
      </c>
      <c r="Y20" s="74">
        <v>89.03</v>
      </c>
      <c r="Z20" s="74">
        <v>94.68</v>
      </c>
      <c r="AA20" s="17">
        <v>41</v>
      </c>
    </row>
    <row r="21" spans="2:27" ht="14.25">
      <c r="B21" s="17">
        <v>42</v>
      </c>
      <c r="C21" s="74">
        <v>59.81</v>
      </c>
      <c r="D21" s="74">
        <v>55.82</v>
      </c>
      <c r="E21" s="74">
        <v>59.22</v>
      </c>
      <c r="F21" s="74">
        <v>59.77</v>
      </c>
      <c r="G21" s="74">
        <v>59.65</v>
      </c>
      <c r="H21" s="74">
        <v>59.47</v>
      </c>
      <c r="I21" s="74">
        <v>41.73</v>
      </c>
      <c r="J21" s="74">
        <v>34.729999999999997</v>
      </c>
      <c r="K21" s="74">
        <v>24.47</v>
      </c>
      <c r="L21" s="74">
        <v>42.96</v>
      </c>
      <c r="M21" s="74">
        <v>38.94</v>
      </c>
      <c r="N21" s="74">
        <v>35.049999999999997</v>
      </c>
      <c r="O21" s="74">
        <v>31.31</v>
      </c>
      <c r="P21" s="74">
        <v>27.73</v>
      </c>
      <c r="Q21" s="74">
        <v>55.82</v>
      </c>
      <c r="R21" s="74">
        <v>57.85</v>
      </c>
      <c r="S21" s="74">
        <v>61.61</v>
      </c>
      <c r="T21" s="74">
        <v>65.62</v>
      </c>
      <c r="U21" s="74">
        <v>69.88</v>
      </c>
      <c r="V21" s="74">
        <v>74.41</v>
      </c>
      <c r="W21" s="74">
        <v>79.22</v>
      </c>
      <c r="X21" s="74">
        <v>84.34</v>
      </c>
      <c r="Y21" s="74">
        <v>89.75</v>
      </c>
      <c r="Z21" s="74">
        <v>95.62</v>
      </c>
      <c r="AA21" s="17">
        <v>42</v>
      </c>
    </row>
    <row r="22" spans="2:27" ht="14.25">
      <c r="B22" s="17">
        <v>43</v>
      </c>
      <c r="C22" s="74">
        <v>60.33</v>
      </c>
      <c r="D22" s="74">
        <v>56.01</v>
      </c>
      <c r="E22" s="74">
        <v>59.68</v>
      </c>
      <c r="F22" s="74">
        <v>60.28</v>
      </c>
      <c r="G22" s="74">
        <v>60.15</v>
      </c>
      <c r="H22" s="74">
        <v>59.94</v>
      </c>
      <c r="I22" s="74">
        <v>42.27</v>
      </c>
      <c r="J22" s="74">
        <v>35.229999999999997</v>
      </c>
      <c r="K22" s="74">
        <v>24.88</v>
      </c>
      <c r="L22" s="74">
        <v>43.57</v>
      </c>
      <c r="M22" s="74">
        <v>39.58</v>
      </c>
      <c r="N22" s="74">
        <v>35.71</v>
      </c>
      <c r="O22" s="74">
        <v>31.98</v>
      </c>
      <c r="P22" s="74">
        <v>28.41</v>
      </c>
      <c r="Q22" s="74">
        <v>56.01</v>
      </c>
      <c r="R22" s="74">
        <v>58.11</v>
      </c>
      <c r="S22" s="74">
        <v>61.92</v>
      </c>
      <c r="T22" s="74">
        <v>65.98</v>
      </c>
      <c r="U22" s="74">
        <v>70.31</v>
      </c>
      <c r="V22" s="74">
        <v>74.900000000000006</v>
      </c>
      <c r="W22" s="74">
        <v>79.790000000000006</v>
      </c>
      <c r="X22" s="74">
        <v>84.99</v>
      </c>
      <c r="Y22" s="74">
        <v>90.49</v>
      </c>
      <c r="Z22" s="74">
        <v>96.32</v>
      </c>
      <c r="AA22" s="17">
        <v>43</v>
      </c>
    </row>
    <row r="23" spans="2:27" ht="14.25">
      <c r="B23" s="17">
        <v>44</v>
      </c>
      <c r="C23" s="74">
        <v>60.93</v>
      </c>
      <c r="D23" s="74">
        <v>56.2</v>
      </c>
      <c r="E23" s="74">
        <v>60.15</v>
      </c>
      <c r="F23" s="74">
        <v>60.88</v>
      </c>
      <c r="G23" s="74">
        <v>60.66</v>
      </c>
      <c r="H23" s="74">
        <v>60.43</v>
      </c>
      <c r="I23" s="74">
        <v>42.82</v>
      </c>
      <c r="J23" s="74">
        <v>35.76</v>
      </c>
      <c r="K23" s="74">
        <v>25.32</v>
      </c>
      <c r="L23" s="74">
        <v>44.21</v>
      </c>
      <c r="M23" s="74">
        <v>40.24</v>
      </c>
      <c r="N23" s="74">
        <v>36.39</v>
      </c>
      <c r="O23" s="74">
        <v>32.67</v>
      </c>
      <c r="P23" s="74">
        <v>29.12</v>
      </c>
      <c r="Q23" s="74">
        <v>56.2</v>
      </c>
      <c r="R23" s="74">
        <v>58.38</v>
      </c>
      <c r="S23" s="74">
        <v>62.24</v>
      </c>
      <c r="T23" s="74">
        <v>66.36</v>
      </c>
      <c r="U23" s="74">
        <v>70.739999999999995</v>
      </c>
      <c r="V23" s="74">
        <v>75.41</v>
      </c>
      <c r="W23" s="74">
        <v>80.38</v>
      </c>
      <c r="X23" s="74">
        <v>85.66</v>
      </c>
      <c r="Y23" s="74">
        <v>91.25</v>
      </c>
      <c r="Z23" s="74">
        <v>97.29</v>
      </c>
      <c r="AA23" s="17">
        <v>44</v>
      </c>
    </row>
    <row r="24" spans="2:27" ht="14.25">
      <c r="B24" s="17">
        <v>45</v>
      </c>
      <c r="C24" s="74">
        <v>61.42</v>
      </c>
      <c r="D24" s="74">
        <v>56.4</v>
      </c>
      <c r="E24" s="74">
        <v>60.63</v>
      </c>
      <c r="F24" s="74">
        <v>61.36</v>
      </c>
      <c r="G24" s="74">
        <v>61.27</v>
      </c>
      <c r="H24" s="74">
        <v>60.94</v>
      </c>
      <c r="I24" s="74">
        <v>43.4</v>
      </c>
      <c r="J24" s="74">
        <v>36.299999999999997</v>
      </c>
      <c r="K24" s="74">
        <v>25.76</v>
      </c>
      <c r="L24" s="74">
        <v>44.86</v>
      </c>
      <c r="M24" s="74">
        <v>40.92</v>
      </c>
      <c r="N24" s="74">
        <v>37.08</v>
      </c>
      <c r="O24" s="74">
        <v>33.380000000000003</v>
      </c>
      <c r="P24" s="74">
        <v>29.84</v>
      </c>
      <c r="Q24" s="74">
        <v>56.4</v>
      </c>
      <c r="R24" s="74">
        <v>58.65</v>
      </c>
      <c r="S24" s="74">
        <v>62.56</v>
      </c>
      <c r="T24" s="74">
        <v>66.739999999999995</v>
      </c>
      <c r="U24" s="74">
        <v>71.19</v>
      </c>
      <c r="V24" s="74">
        <v>75.930000000000007</v>
      </c>
      <c r="W24" s="74">
        <v>80.98</v>
      </c>
      <c r="X24" s="74">
        <v>86.34</v>
      </c>
      <c r="Y24" s="74">
        <v>92.03</v>
      </c>
      <c r="Z24" s="74">
        <v>98.06</v>
      </c>
      <c r="AA24" s="17">
        <v>45</v>
      </c>
    </row>
    <row r="25" spans="2:27" ht="14.25">
      <c r="B25" s="17">
        <v>46</v>
      </c>
      <c r="C25" s="74">
        <v>62.03</v>
      </c>
      <c r="D25" s="74">
        <v>56.59</v>
      </c>
      <c r="E25" s="74">
        <v>61.13</v>
      </c>
      <c r="F25" s="74">
        <v>61.97</v>
      </c>
      <c r="G25" s="74">
        <v>61.75</v>
      </c>
      <c r="H25" s="74">
        <v>61.46</v>
      </c>
      <c r="I25" s="74">
        <v>44</v>
      </c>
      <c r="J25" s="74">
        <v>36.869999999999997</v>
      </c>
      <c r="K25" s="74">
        <v>26.23</v>
      </c>
      <c r="L25" s="74">
        <v>45.54</v>
      </c>
      <c r="M25" s="74">
        <v>41.62</v>
      </c>
      <c r="N25" s="74">
        <v>37.799999999999997</v>
      </c>
      <c r="O25" s="74">
        <v>34.119999999999997</v>
      </c>
      <c r="P25" s="74">
        <v>30.58</v>
      </c>
      <c r="Q25" s="74">
        <v>56.59</v>
      </c>
      <c r="R25" s="74">
        <v>58.92</v>
      </c>
      <c r="S25" s="74">
        <v>62.89</v>
      </c>
      <c r="T25" s="74">
        <v>67.13</v>
      </c>
      <c r="U25" s="74">
        <v>71.650000000000006</v>
      </c>
      <c r="V25" s="74">
        <v>76.459999999999994</v>
      </c>
      <c r="W25" s="74">
        <v>81.59</v>
      </c>
      <c r="X25" s="74">
        <v>87.04</v>
      </c>
      <c r="Y25" s="74">
        <v>92.95</v>
      </c>
      <c r="Z25" s="74">
        <v>99.04</v>
      </c>
      <c r="AA25" s="17">
        <v>46</v>
      </c>
    </row>
    <row r="26" spans="2:27" ht="14.25">
      <c r="B26" s="17">
        <v>47</v>
      </c>
      <c r="C26" s="74">
        <v>62.65</v>
      </c>
      <c r="D26" s="74">
        <v>56.78</v>
      </c>
      <c r="E26" s="74">
        <v>61.65</v>
      </c>
      <c r="F26" s="74">
        <v>62.59</v>
      </c>
      <c r="G26" s="74">
        <v>62.36</v>
      </c>
      <c r="H26" s="74">
        <v>62.07</v>
      </c>
      <c r="I26" s="74">
        <v>44.63</v>
      </c>
      <c r="J26" s="74">
        <v>37.46</v>
      </c>
      <c r="K26" s="74">
        <v>26.72</v>
      </c>
      <c r="L26" s="74">
        <v>46.24</v>
      </c>
      <c r="M26" s="74">
        <v>42.34</v>
      </c>
      <c r="N26" s="74">
        <v>38.54</v>
      </c>
      <c r="O26" s="74">
        <v>34.880000000000003</v>
      </c>
      <c r="P26" s="74">
        <v>31.35</v>
      </c>
      <c r="Q26" s="74">
        <v>56.78</v>
      </c>
      <c r="R26" s="74">
        <v>59.2</v>
      </c>
      <c r="S26" s="74">
        <v>63.22</v>
      </c>
      <c r="T26" s="74">
        <v>67.52</v>
      </c>
      <c r="U26" s="74">
        <v>72.11</v>
      </c>
      <c r="V26" s="74">
        <v>77.010000000000005</v>
      </c>
      <c r="W26" s="74">
        <v>82.22</v>
      </c>
      <c r="X26" s="74">
        <v>87.76</v>
      </c>
      <c r="Y26" s="74">
        <v>93.64</v>
      </c>
      <c r="Z26" s="74">
        <v>100.03</v>
      </c>
      <c r="AA26" s="17">
        <v>47</v>
      </c>
    </row>
    <row r="27" spans="2:27" ht="14.25">
      <c r="B27" s="17">
        <v>48</v>
      </c>
      <c r="C27" s="74">
        <v>63.28</v>
      </c>
      <c r="D27" s="74">
        <v>56.97</v>
      </c>
      <c r="E27" s="74">
        <v>62.18</v>
      </c>
      <c r="F27" s="74">
        <v>63.22</v>
      </c>
      <c r="G27" s="74">
        <v>62.99</v>
      </c>
      <c r="H27" s="74">
        <v>62.55</v>
      </c>
      <c r="I27" s="74">
        <v>45.27</v>
      </c>
      <c r="J27" s="74">
        <v>38.07</v>
      </c>
      <c r="K27" s="74">
        <v>27.23</v>
      </c>
      <c r="L27" s="74">
        <v>46.96</v>
      </c>
      <c r="M27" s="74">
        <v>43.08</v>
      </c>
      <c r="N27" s="74">
        <v>39.31</v>
      </c>
      <c r="O27" s="74">
        <v>35.65</v>
      </c>
      <c r="P27" s="74">
        <v>32.14</v>
      </c>
      <c r="Q27" s="74">
        <v>56.97</v>
      </c>
      <c r="R27" s="74">
        <v>59.48</v>
      </c>
      <c r="S27" s="74">
        <v>63.56</v>
      </c>
      <c r="T27" s="74">
        <v>67.930000000000007</v>
      </c>
      <c r="U27" s="74">
        <v>72.59</v>
      </c>
      <c r="V27" s="74">
        <v>77.56</v>
      </c>
      <c r="W27" s="74">
        <v>82.86</v>
      </c>
      <c r="X27" s="74">
        <v>88.49</v>
      </c>
      <c r="Y27" s="74">
        <v>94.58</v>
      </c>
      <c r="Z27" s="74">
        <v>100.84</v>
      </c>
      <c r="AA27" s="17">
        <v>48</v>
      </c>
    </row>
    <row r="28" spans="2:27" ht="14.25">
      <c r="B28" s="17">
        <v>49</v>
      </c>
      <c r="C28" s="74">
        <v>63.91</v>
      </c>
      <c r="D28" s="74">
        <v>57.16</v>
      </c>
      <c r="E28" s="74">
        <v>62.81</v>
      </c>
      <c r="F28" s="74">
        <v>63.85</v>
      </c>
      <c r="G28" s="74">
        <v>63.52</v>
      </c>
      <c r="H28" s="74">
        <v>63.18</v>
      </c>
      <c r="I28" s="74">
        <v>45.95</v>
      </c>
      <c r="J28" s="74">
        <v>38.700000000000003</v>
      </c>
      <c r="K28" s="74">
        <v>27.76</v>
      </c>
      <c r="L28" s="74">
        <v>47.71</v>
      </c>
      <c r="M28" s="74">
        <v>43.85</v>
      </c>
      <c r="N28" s="74">
        <v>40.1</v>
      </c>
      <c r="O28" s="74">
        <v>36.46</v>
      </c>
      <c r="P28" s="74">
        <v>32.950000000000003</v>
      </c>
      <c r="Q28" s="74">
        <v>57.16</v>
      </c>
      <c r="R28" s="74">
        <v>59.76</v>
      </c>
      <c r="S28" s="74">
        <v>63.91</v>
      </c>
      <c r="T28" s="74">
        <v>68.34</v>
      </c>
      <c r="U28" s="74">
        <v>73.069999999999993</v>
      </c>
      <c r="V28" s="74">
        <v>78.13</v>
      </c>
      <c r="W28" s="74">
        <v>83.51</v>
      </c>
      <c r="X28" s="74">
        <v>89.38</v>
      </c>
      <c r="Y28" s="74">
        <v>95.35</v>
      </c>
      <c r="Z28" s="74">
        <v>101.85</v>
      </c>
      <c r="AA28" s="17">
        <v>49</v>
      </c>
    </row>
    <row r="29" spans="2:27" ht="14.25">
      <c r="B29" s="17">
        <v>50</v>
      </c>
      <c r="C29" s="74">
        <v>66.16</v>
      </c>
      <c r="D29" s="74">
        <v>57.74</v>
      </c>
      <c r="E29" s="74">
        <v>64.64</v>
      </c>
      <c r="F29" s="74">
        <v>66.02</v>
      </c>
      <c r="G29" s="74">
        <v>65.63</v>
      </c>
      <c r="H29" s="74">
        <v>65.09</v>
      </c>
      <c r="I29" s="74">
        <v>48.29</v>
      </c>
      <c r="J29" s="74">
        <v>40.92</v>
      </c>
      <c r="K29" s="74">
        <v>29.62</v>
      </c>
      <c r="L29" s="74">
        <v>50.3</v>
      </c>
      <c r="M29" s="74">
        <v>46.52</v>
      </c>
      <c r="N29" s="74">
        <v>42.83</v>
      </c>
      <c r="O29" s="74">
        <v>39.25</v>
      </c>
      <c r="P29" s="74">
        <v>35.79</v>
      </c>
      <c r="Q29" s="74">
        <v>57.74</v>
      </c>
      <c r="R29" s="74">
        <v>60.65</v>
      </c>
      <c r="S29" s="74">
        <v>65</v>
      </c>
      <c r="T29" s="74">
        <v>69.66</v>
      </c>
      <c r="U29" s="74">
        <v>74.66</v>
      </c>
      <c r="V29" s="74">
        <v>79.989999999999995</v>
      </c>
      <c r="W29" s="74">
        <v>85.7</v>
      </c>
      <c r="X29" s="74">
        <v>91.78</v>
      </c>
      <c r="Y29" s="74">
        <v>98.26</v>
      </c>
      <c r="Z29" s="74">
        <v>105.14</v>
      </c>
      <c r="AA29" s="17">
        <v>50</v>
      </c>
    </row>
    <row r="30" spans="2:27" ht="14.25">
      <c r="B30" s="17">
        <v>51</v>
      </c>
      <c r="C30" s="74">
        <v>66.94</v>
      </c>
      <c r="D30" s="74">
        <v>57.96</v>
      </c>
      <c r="E30" s="74">
        <v>65.28</v>
      </c>
      <c r="F30" s="74">
        <v>66.78</v>
      </c>
      <c r="G30" s="74">
        <v>66.290000000000006</v>
      </c>
      <c r="H30" s="74">
        <v>65.739999999999995</v>
      </c>
      <c r="I30" s="74">
        <v>49.09</v>
      </c>
      <c r="J30" s="74">
        <v>41.68</v>
      </c>
      <c r="K30" s="74">
        <v>30.26</v>
      </c>
      <c r="L30" s="74">
        <v>51.17</v>
      </c>
      <c r="M30" s="74">
        <v>47.41</v>
      </c>
      <c r="N30" s="74">
        <v>43.74</v>
      </c>
      <c r="O30" s="74">
        <v>40.17</v>
      </c>
      <c r="P30" s="74">
        <v>36.72</v>
      </c>
      <c r="Q30" s="74">
        <v>57.96</v>
      </c>
      <c r="R30" s="74">
        <v>60.95</v>
      </c>
      <c r="S30" s="74">
        <v>65.37</v>
      </c>
      <c r="T30" s="74">
        <v>70.11</v>
      </c>
      <c r="U30" s="74">
        <v>75.19</v>
      </c>
      <c r="V30" s="74">
        <v>80.62</v>
      </c>
      <c r="W30" s="74">
        <v>86.55</v>
      </c>
      <c r="X30" s="74">
        <v>92.7</v>
      </c>
      <c r="Y30" s="74">
        <v>99.24</v>
      </c>
      <c r="Z30" s="74">
        <v>106.19</v>
      </c>
      <c r="AA30" s="17">
        <v>51</v>
      </c>
    </row>
    <row r="31" spans="2:27" ht="14.25">
      <c r="B31" s="17">
        <v>52</v>
      </c>
      <c r="C31" s="74">
        <v>67.760000000000005</v>
      </c>
      <c r="D31" s="74">
        <v>58.14</v>
      </c>
      <c r="E31" s="74">
        <v>65.94</v>
      </c>
      <c r="F31" s="74">
        <v>67.569999999999993</v>
      </c>
      <c r="G31" s="74">
        <v>67.09</v>
      </c>
      <c r="H31" s="74">
        <v>66.400000000000006</v>
      </c>
      <c r="I31" s="74">
        <v>49.92</v>
      </c>
      <c r="J31" s="74">
        <v>42.46</v>
      </c>
      <c r="K31" s="74">
        <v>30.92</v>
      </c>
      <c r="L31" s="74">
        <v>52.08</v>
      </c>
      <c r="M31" s="74">
        <v>48.33</v>
      </c>
      <c r="N31" s="74">
        <v>44.68</v>
      </c>
      <c r="O31" s="74">
        <v>41.13</v>
      </c>
      <c r="P31" s="74">
        <v>37.69</v>
      </c>
      <c r="Q31" s="74">
        <v>58.14</v>
      </c>
      <c r="R31" s="74">
        <v>61.25</v>
      </c>
      <c r="S31" s="74">
        <v>65.739999999999995</v>
      </c>
      <c r="T31" s="74">
        <v>70.56</v>
      </c>
      <c r="U31" s="74">
        <v>75.73</v>
      </c>
      <c r="V31" s="74">
        <v>81.27</v>
      </c>
      <c r="W31" s="74">
        <v>87.19</v>
      </c>
      <c r="X31" s="74">
        <v>93.62</v>
      </c>
      <c r="Y31" s="74">
        <v>100.23</v>
      </c>
      <c r="Z31" s="74">
        <v>107.44</v>
      </c>
      <c r="AA31" s="17">
        <v>52</v>
      </c>
    </row>
    <row r="32" spans="2:27" ht="14.25">
      <c r="B32" s="17">
        <v>53</v>
      </c>
      <c r="C32" s="74">
        <v>68.599999999999994</v>
      </c>
      <c r="D32" s="74">
        <v>58.31</v>
      </c>
      <c r="E32" s="74">
        <v>66.599999999999994</v>
      </c>
      <c r="F32" s="74">
        <v>68.39</v>
      </c>
      <c r="G32" s="74">
        <v>67.86</v>
      </c>
      <c r="H32" s="74">
        <v>67.06</v>
      </c>
      <c r="I32" s="74">
        <v>50.78</v>
      </c>
      <c r="J32" s="74">
        <v>43.28</v>
      </c>
      <c r="K32" s="74">
        <v>31.61</v>
      </c>
      <c r="L32" s="74">
        <v>53.01</v>
      </c>
      <c r="M32" s="74">
        <v>49.29</v>
      </c>
      <c r="N32" s="74">
        <v>45.65</v>
      </c>
      <c r="O32" s="74">
        <v>42.12</v>
      </c>
      <c r="P32" s="74">
        <v>38.69</v>
      </c>
      <c r="Q32" s="74">
        <v>58.31</v>
      </c>
      <c r="R32" s="74">
        <v>61.55</v>
      </c>
      <c r="S32" s="74">
        <v>66.12</v>
      </c>
      <c r="T32" s="74">
        <v>71.02</v>
      </c>
      <c r="U32" s="74">
        <v>76.290000000000006</v>
      </c>
      <c r="V32" s="74">
        <v>81.93</v>
      </c>
      <c r="W32" s="74">
        <v>88.06</v>
      </c>
      <c r="X32" s="74">
        <v>94.56</v>
      </c>
      <c r="Y32" s="74">
        <v>101.23</v>
      </c>
      <c r="Z32" s="74">
        <v>108.69</v>
      </c>
      <c r="AA32" s="17">
        <v>53</v>
      </c>
    </row>
    <row r="33" spans="2:27" ht="14.25">
      <c r="B33" s="17">
        <v>54</v>
      </c>
      <c r="C33" s="74">
        <v>69.48</v>
      </c>
      <c r="D33" s="74">
        <v>58.48</v>
      </c>
      <c r="E33" s="74">
        <v>67.260000000000005</v>
      </c>
      <c r="F33" s="74">
        <v>69.239999999999995</v>
      </c>
      <c r="G33" s="74">
        <v>68.650000000000006</v>
      </c>
      <c r="H33" s="74">
        <v>67.87</v>
      </c>
      <c r="I33" s="74">
        <v>51.67</v>
      </c>
      <c r="J33" s="74">
        <v>44.12</v>
      </c>
      <c r="K33" s="74">
        <v>32.33</v>
      </c>
      <c r="L33" s="74">
        <v>53.97</v>
      </c>
      <c r="M33" s="74">
        <v>50.27</v>
      </c>
      <c r="N33" s="74">
        <v>46.65</v>
      </c>
      <c r="O33" s="74">
        <v>43.13</v>
      </c>
      <c r="P33" s="74">
        <v>39.71</v>
      </c>
      <c r="Q33" s="74">
        <v>58.48</v>
      </c>
      <c r="R33" s="74">
        <v>61.85</v>
      </c>
      <c r="S33" s="74">
        <v>66.5</v>
      </c>
      <c r="T33" s="74">
        <v>71.489999999999995</v>
      </c>
      <c r="U33" s="74">
        <v>76.86</v>
      </c>
      <c r="V33" s="74">
        <v>82.61</v>
      </c>
      <c r="W33" s="74">
        <v>88.77</v>
      </c>
      <c r="X33" s="74">
        <v>95.51</v>
      </c>
      <c r="Y33" s="74">
        <v>102.45</v>
      </c>
      <c r="Z33" s="74">
        <v>110</v>
      </c>
      <c r="AA33" s="17">
        <v>54</v>
      </c>
    </row>
    <row r="34" spans="2:27" ht="14.25">
      <c r="B34" s="17">
        <v>55</v>
      </c>
      <c r="C34" s="74">
        <v>70.39</v>
      </c>
      <c r="D34" s="74">
        <v>58.65</v>
      </c>
      <c r="E34" s="74">
        <v>68.099999999999994</v>
      </c>
      <c r="F34" s="74">
        <v>70.13</v>
      </c>
      <c r="G34" s="74">
        <v>69.48</v>
      </c>
      <c r="H34" s="74">
        <v>68.540000000000006</v>
      </c>
      <c r="I34" s="74">
        <v>52.59</v>
      </c>
      <c r="J34" s="74">
        <v>45.01</v>
      </c>
      <c r="K34" s="74">
        <v>33.08</v>
      </c>
      <c r="L34" s="74">
        <v>54.97</v>
      </c>
      <c r="M34" s="74">
        <v>51.29</v>
      </c>
      <c r="N34" s="74">
        <v>47.69</v>
      </c>
      <c r="O34" s="74">
        <v>44.18</v>
      </c>
      <c r="P34" s="74">
        <v>40.78</v>
      </c>
      <c r="Q34" s="74">
        <v>58.65</v>
      </c>
      <c r="R34" s="74">
        <v>62.15</v>
      </c>
      <c r="S34" s="74">
        <v>66.88</v>
      </c>
      <c r="T34" s="74">
        <v>71.97</v>
      </c>
      <c r="U34" s="74">
        <v>77.44</v>
      </c>
      <c r="V34" s="74">
        <v>83.44</v>
      </c>
      <c r="W34" s="74">
        <v>89.66</v>
      </c>
      <c r="X34" s="74">
        <v>96.46</v>
      </c>
      <c r="Y34" s="74">
        <v>103.47</v>
      </c>
      <c r="Z34" s="74">
        <v>111.37</v>
      </c>
      <c r="AA34" s="17">
        <v>55</v>
      </c>
    </row>
    <row r="35" spans="2:27" ht="14.25">
      <c r="B35" s="17">
        <v>56</v>
      </c>
      <c r="C35" s="74">
        <v>71.34</v>
      </c>
      <c r="D35" s="74">
        <v>58.81</v>
      </c>
      <c r="E35" s="74">
        <v>68.88</v>
      </c>
      <c r="F35" s="74">
        <v>71.05</v>
      </c>
      <c r="G35" s="74">
        <v>70.34</v>
      </c>
      <c r="H35" s="74">
        <v>69.400000000000006</v>
      </c>
      <c r="I35" s="74">
        <v>53.56</v>
      </c>
      <c r="J35" s="74">
        <v>45.93</v>
      </c>
      <c r="K35" s="74">
        <v>33.86</v>
      </c>
      <c r="L35" s="74">
        <v>56.01</v>
      </c>
      <c r="M35" s="74">
        <v>52.35</v>
      </c>
      <c r="N35" s="74">
        <v>48.77</v>
      </c>
      <c r="O35" s="74">
        <v>45.27</v>
      </c>
      <c r="P35" s="74">
        <v>41.88</v>
      </c>
      <c r="Q35" s="74">
        <v>58.81</v>
      </c>
      <c r="R35" s="74">
        <v>62.46</v>
      </c>
      <c r="S35" s="74">
        <v>67.27</v>
      </c>
      <c r="T35" s="74">
        <v>72.459999999999994</v>
      </c>
      <c r="U35" s="74">
        <v>78.03</v>
      </c>
      <c r="V35" s="74">
        <v>84.04</v>
      </c>
      <c r="W35" s="74">
        <v>90.56</v>
      </c>
      <c r="X35" s="74">
        <v>97.43</v>
      </c>
      <c r="Y35" s="74">
        <v>104.87</v>
      </c>
      <c r="Z35" s="74">
        <v>112.79</v>
      </c>
      <c r="AA35" s="17">
        <v>56</v>
      </c>
    </row>
    <row r="36" spans="2:27" ht="14.25">
      <c r="B36" s="17">
        <v>57</v>
      </c>
      <c r="C36" s="74">
        <v>72.34</v>
      </c>
      <c r="D36" s="74">
        <v>58.96</v>
      </c>
      <c r="E36" s="74">
        <v>69.7</v>
      </c>
      <c r="F36" s="74">
        <v>72.02</v>
      </c>
      <c r="G36" s="74">
        <v>71.25</v>
      </c>
      <c r="H36" s="74">
        <v>70.209999999999994</v>
      </c>
      <c r="I36" s="74">
        <v>54.57</v>
      </c>
      <c r="J36" s="74">
        <v>46.89</v>
      </c>
      <c r="K36" s="74">
        <v>34.69</v>
      </c>
      <c r="L36" s="74">
        <v>57.09</v>
      </c>
      <c r="M36" s="74">
        <v>53.45</v>
      </c>
      <c r="N36" s="74">
        <v>49.88</v>
      </c>
      <c r="O36" s="74">
        <v>46.41</v>
      </c>
      <c r="P36" s="74">
        <v>43.02</v>
      </c>
      <c r="Q36" s="74">
        <v>58.96</v>
      </c>
      <c r="R36" s="74">
        <v>62.76</v>
      </c>
      <c r="S36" s="74">
        <v>67.67</v>
      </c>
      <c r="T36" s="74">
        <v>72.95</v>
      </c>
      <c r="U36" s="74">
        <v>78.650000000000006</v>
      </c>
      <c r="V36" s="74">
        <v>84.88</v>
      </c>
      <c r="W36" s="74">
        <v>91.46</v>
      </c>
      <c r="X36" s="74">
        <v>98.4</v>
      </c>
      <c r="Y36" s="74">
        <v>106.15</v>
      </c>
      <c r="Z36" s="74">
        <v>114.24</v>
      </c>
      <c r="AA36" s="17">
        <v>57</v>
      </c>
    </row>
    <row r="37" spans="2:27" ht="14.25">
      <c r="B37" s="17">
        <v>58</v>
      </c>
      <c r="C37" s="74">
        <v>73.39</v>
      </c>
      <c r="D37" s="74">
        <v>59.1</v>
      </c>
      <c r="E37" s="74">
        <v>70.56</v>
      </c>
      <c r="F37" s="74">
        <v>73.040000000000006</v>
      </c>
      <c r="G37" s="74">
        <v>72.2</v>
      </c>
      <c r="H37" s="74">
        <v>71.040000000000006</v>
      </c>
      <c r="I37" s="74">
        <v>55.63</v>
      </c>
      <c r="J37" s="74">
        <v>47.9</v>
      </c>
      <c r="K37" s="74">
        <v>35.56</v>
      </c>
      <c r="L37" s="74">
        <v>58.23</v>
      </c>
      <c r="M37" s="74">
        <v>54.6</v>
      </c>
      <c r="N37" s="74">
        <v>51.05</v>
      </c>
      <c r="O37" s="74">
        <v>47.59</v>
      </c>
      <c r="P37" s="74">
        <v>44.21</v>
      </c>
      <c r="Q37" s="74">
        <v>59.1</v>
      </c>
      <c r="R37" s="74">
        <v>63.07</v>
      </c>
      <c r="S37" s="74">
        <v>68.06</v>
      </c>
      <c r="T37" s="74">
        <v>73.47</v>
      </c>
      <c r="U37" s="74">
        <v>79.3</v>
      </c>
      <c r="V37" s="74">
        <v>85.73</v>
      </c>
      <c r="W37" s="74">
        <v>92.38</v>
      </c>
      <c r="X37" s="74">
        <v>99.68</v>
      </c>
      <c r="Y37" s="74">
        <v>107.46</v>
      </c>
      <c r="Z37" s="74">
        <v>115.71</v>
      </c>
      <c r="AA37" s="17">
        <v>58</v>
      </c>
    </row>
    <row r="38" spans="2:27" ht="14.25">
      <c r="B38" s="17">
        <v>59</v>
      </c>
      <c r="C38" s="74">
        <v>74.5</v>
      </c>
      <c r="D38" s="74">
        <v>59.24</v>
      </c>
      <c r="E38" s="74">
        <v>71.47</v>
      </c>
      <c r="F38" s="74">
        <v>74.11</v>
      </c>
      <c r="G38" s="74">
        <v>73.19</v>
      </c>
      <c r="H38" s="74">
        <v>71.91</v>
      </c>
      <c r="I38" s="74">
        <v>56.75</v>
      </c>
      <c r="J38" s="74">
        <v>48.97</v>
      </c>
      <c r="K38" s="74">
        <v>36.47</v>
      </c>
      <c r="L38" s="74">
        <v>59.41</v>
      </c>
      <c r="M38" s="74">
        <v>55.8</v>
      </c>
      <c r="N38" s="74">
        <v>52.27</v>
      </c>
      <c r="O38" s="74">
        <v>48.82</v>
      </c>
      <c r="P38" s="74">
        <v>45.46</v>
      </c>
      <c r="Q38" s="74">
        <v>59.24</v>
      </c>
      <c r="R38" s="74">
        <v>63.37</v>
      </c>
      <c r="S38" s="74">
        <v>68.47</v>
      </c>
      <c r="T38" s="74">
        <v>74</v>
      </c>
      <c r="U38" s="74">
        <v>80.099999999999994</v>
      </c>
      <c r="V38" s="74">
        <v>86.44</v>
      </c>
      <c r="W38" s="74">
        <v>93.3</v>
      </c>
      <c r="X38" s="74">
        <v>100.85</v>
      </c>
      <c r="Y38" s="74">
        <v>108.8</v>
      </c>
      <c r="Z38" s="74">
        <v>117.2</v>
      </c>
      <c r="AA38" s="17">
        <v>59</v>
      </c>
    </row>
    <row r="39" spans="2:27" ht="14.25">
      <c r="B39" s="17">
        <v>60</v>
      </c>
      <c r="C39" s="74">
        <v>75.66</v>
      </c>
      <c r="D39" s="74">
        <v>59.37</v>
      </c>
      <c r="E39" s="74">
        <v>72.41</v>
      </c>
      <c r="F39" s="74">
        <v>75.239999999999995</v>
      </c>
      <c r="G39" s="74">
        <v>74.239999999999995</v>
      </c>
      <c r="H39" s="74">
        <v>72.8</v>
      </c>
      <c r="I39" s="74">
        <v>57.92</v>
      </c>
      <c r="J39" s="74">
        <v>50.09</v>
      </c>
      <c r="K39" s="74">
        <v>37.44</v>
      </c>
      <c r="L39" s="74">
        <v>60.66</v>
      </c>
      <c r="M39" s="74">
        <v>57.07</v>
      </c>
      <c r="N39" s="74">
        <v>53.55</v>
      </c>
      <c r="O39" s="74">
        <v>50.11</v>
      </c>
      <c r="P39" s="74">
        <v>46.75</v>
      </c>
      <c r="Q39" s="74">
        <v>59.37</v>
      </c>
      <c r="R39" s="74">
        <v>63.68</v>
      </c>
      <c r="S39" s="74">
        <v>68.89</v>
      </c>
      <c r="T39" s="74">
        <v>74.55</v>
      </c>
      <c r="U39" s="74">
        <v>80.680000000000007</v>
      </c>
      <c r="V39" s="74">
        <v>87.3</v>
      </c>
      <c r="W39" s="74">
        <v>94.43</v>
      </c>
      <c r="X39" s="74">
        <v>102.05</v>
      </c>
      <c r="Y39" s="74">
        <v>110.15</v>
      </c>
      <c r="Z39" s="74">
        <v>118.68</v>
      </c>
      <c r="AA39" s="17">
        <v>60</v>
      </c>
    </row>
    <row r="40" spans="2:27" ht="12.75" customHeight="1">
      <c r="B40" s="17">
        <v>61</v>
      </c>
      <c r="C40" s="74">
        <v>76.900000000000006</v>
      </c>
      <c r="D40" s="74">
        <v>59.49</v>
      </c>
      <c r="E40" s="74">
        <v>73.41</v>
      </c>
      <c r="F40" s="74">
        <v>76.45</v>
      </c>
      <c r="G40" s="74">
        <v>75.34</v>
      </c>
      <c r="H40" s="74">
        <v>73.72</v>
      </c>
      <c r="I40" s="74">
        <v>59.16</v>
      </c>
      <c r="J40" s="74">
        <v>51.28</v>
      </c>
      <c r="K40" s="74">
        <v>38.47</v>
      </c>
      <c r="L40" s="74">
        <v>61.97</v>
      </c>
      <c r="M40" s="74">
        <v>58.39</v>
      </c>
      <c r="N40" s="74">
        <v>54.89</v>
      </c>
      <c r="O40" s="74">
        <v>51.46</v>
      </c>
      <c r="P40" s="74">
        <v>48.12</v>
      </c>
      <c r="Q40" s="74">
        <v>59.49</v>
      </c>
      <c r="R40" s="74">
        <v>63.99</v>
      </c>
      <c r="S40" s="74">
        <v>69.33</v>
      </c>
      <c r="T40" s="74">
        <v>75.13</v>
      </c>
      <c r="U40" s="74">
        <v>81.489999999999995</v>
      </c>
      <c r="V40" s="74">
        <v>88.18</v>
      </c>
      <c r="W40" s="74">
        <v>95.37</v>
      </c>
      <c r="X40" s="74">
        <v>103.26</v>
      </c>
      <c r="Y40" s="74">
        <v>111.5</v>
      </c>
      <c r="Z40" s="74">
        <v>120.13</v>
      </c>
      <c r="AA40" s="17">
        <v>61</v>
      </c>
    </row>
    <row r="41" spans="2:27" ht="12.75" customHeight="1">
      <c r="B41" s="17">
        <v>62</v>
      </c>
      <c r="C41" s="74">
        <v>78.209999999999994</v>
      </c>
      <c r="D41" s="74">
        <v>59.6</v>
      </c>
      <c r="E41" s="74">
        <v>74.45</v>
      </c>
      <c r="F41" s="74">
        <v>77.73</v>
      </c>
      <c r="G41" s="74">
        <v>76.5</v>
      </c>
      <c r="H41" s="74">
        <v>74.67</v>
      </c>
      <c r="I41" s="74">
        <v>60.48</v>
      </c>
      <c r="J41" s="74">
        <v>52.54</v>
      </c>
      <c r="K41" s="74">
        <v>39.549999999999997</v>
      </c>
      <c r="L41" s="74">
        <v>63.35</v>
      </c>
      <c r="M41" s="74">
        <v>59.79</v>
      </c>
      <c r="N41" s="74">
        <v>56.3</v>
      </c>
      <c r="O41" s="74">
        <v>52.88</v>
      </c>
      <c r="P41" s="74">
        <v>49.54</v>
      </c>
      <c r="Q41" s="74">
        <v>59.6</v>
      </c>
      <c r="R41" s="74">
        <v>64.31</v>
      </c>
      <c r="S41" s="74">
        <v>69.78</v>
      </c>
      <c r="T41" s="74">
        <v>75.709999999999994</v>
      </c>
      <c r="U41" s="74">
        <v>82.15</v>
      </c>
      <c r="V41" s="74">
        <v>89.06</v>
      </c>
      <c r="W41" s="74">
        <v>96.55</v>
      </c>
      <c r="X41" s="74">
        <v>104.48</v>
      </c>
      <c r="Y41" s="74">
        <v>112.83</v>
      </c>
      <c r="Z41" s="74">
        <v>121.33</v>
      </c>
      <c r="AA41" s="17">
        <v>62</v>
      </c>
    </row>
    <row r="42" spans="2:27" ht="12.75" customHeight="1">
      <c r="B42" s="17">
        <v>63</v>
      </c>
      <c r="C42" s="74">
        <v>79.650000000000006</v>
      </c>
      <c r="D42" s="74">
        <v>59.6</v>
      </c>
      <c r="E42" s="74">
        <v>75.540000000000006</v>
      </c>
      <c r="F42" s="74">
        <v>79.12</v>
      </c>
      <c r="G42" s="74">
        <v>77.73</v>
      </c>
      <c r="H42" s="74">
        <v>75.66</v>
      </c>
      <c r="I42" s="74">
        <v>61.91</v>
      </c>
      <c r="J42" s="74">
        <v>53.9</v>
      </c>
      <c r="K42" s="74">
        <v>40.729999999999997</v>
      </c>
      <c r="L42" s="74">
        <v>64.849999999999994</v>
      </c>
      <c r="M42" s="74">
        <v>61.3</v>
      </c>
      <c r="N42" s="74">
        <v>57.82</v>
      </c>
      <c r="O42" s="74">
        <v>54.41</v>
      </c>
      <c r="P42" s="74">
        <v>51.08</v>
      </c>
      <c r="Q42" s="74">
        <v>59.6</v>
      </c>
      <c r="R42" s="74">
        <v>64.64</v>
      </c>
      <c r="S42" s="74">
        <v>70.23</v>
      </c>
      <c r="T42" s="74">
        <v>76.319999999999993</v>
      </c>
      <c r="U42" s="74">
        <v>82.97</v>
      </c>
      <c r="V42" s="74">
        <v>89.95</v>
      </c>
      <c r="W42" s="74">
        <v>97.51</v>
      </c>
      <c r="X42" s="74">
        <v>105.52</v>
      </c>
      <c r="Y42" s="74">
        <v>113.96</v>
      </c>
      <c r="Z42" s="74">
        <v>122.87</v>
      </c>
      <c r="AA42" s="17">
        <v>63</v>
      </c>
    </row>
    <row r="43" spans="2:27" ht="12.75" customHeight="1">
      <c r="B43" s="17">
        <v>64</v>
      </c>
      <c r="C43" s="74">
        <v>81.22</v>
      </c>
      <c r="D43" s="74">
        <v>59.8</v>
      </c>
      <c r="E43" s="74">
        <v>76.69</v>
      </c>
      <c r="F43" s="74">
        <v>80.62</v>
      </c>
      <c r="G43" s="74">
        <v>79.03</v>
      </c>
      <c r="H43" s="74">
        <v>76.67</v>
      </c>
      <c r="I43" s="74">
        <v>63.45</v>
      </c>
      <c r="J43" s="74">
        <v>55.37</v>
      </c>
      <c r="K43" s="74">
        <v>42.01</v>
      </c>
      <c r="L43" s="74">
        <v>66.47</v>
      </c>
      <c r="M43" s="74">
        <v>62.93</v>
      </c>
      <c r="N43" s="74">
        <v>59.45</v>
      </c>
      <c r="O43" s="74">
        <v>56.05</v>
      </c>
      <c r="P43" s="74">
        <v>52.72</v>
      </c>
      <c r="Q43" s="74">
        <v>59.8</v>
      </c>
      <c r="R43" s="74">
        <v>64.959999999999994</v>
      </c>
      <c r="S43" s="74">
        <v>70.69</v>
      </c>
      <c r="T43" s="74">
        <v>76.930000000000007</v>
      </c>
      <c r="U43" s="74">
        <v>83.8</v>
      </c>
      <c r="V43" s="74">
        <v>90.85</v>
      </c>
      <c r="W43" s="74">
        <v>98.7</v>
      </c>
      <c r="X43" s="74">
        <v>106.88</v>
      </c>
      <c r="Y43" s="74">
        <v>115.4</v>
      </c>
      <c r="Z43" s="74">
        <v>124.1</v>
      </c>
      <c r="AA43" s="17">
        <v>64</v>
      </c>
    </row>
    <row r="44" spans="2:27" ht="12.75" customHeight="1">
      <c r="B44" s="17">
        <v>65</v>
      </c>
      <c r="C44" s="74">
        <v>82.92</v>
      </c>
      <c r="D44" s="74">
        <v>59.8</v>
      </c>
      <c r="E44" s="74">
        <v>77.88</v>
      </c>
      <c r="F44" s="74">
        <v>82.23</v>
      </c>
      <c r="G44" s="74">
        <v>80.400000000000006</v>
      </c>
      <c r="H44" s="74">
        <v>77.72</v>
      </c>
      <c r="I44" s="74">
        <v>65.11</v>
      </c>
      <c r="J44" s="74">
        <v>56.96</v>
      </c>
      <c r="K44" s="74">
        <v>43.38</v>
      </c>
      <c r="L44" s="74">
        <v>68.209999999999994</v>
      </c>
      <c r="M44" s="74">
        <v>64.67</v>
      </c>
      <c r="N44" s="74">
        <v>61.2</v>
      </c>
      <c r="O44" s="74">
        <v>57.8</v>
      </c>
      <c r="P44" s="74">
        <v>54.47</v>
      </c>
      <c r="Q44" s="74">
        <v>59.8</v>
      </c>
      <c r="R44" s="74">
        <v>65.290000000000006</v>
      </c>
      <c r="S44" s="74">
        <v>71.16</v>
      </c>
      <c r="T44" s="74">
        <v>77.56</v>
      </c>
      <c r="U44" s="74">
        <v>84.47</v>
      </c>
      <c r="V44" s="74">
        <v>91.76</v>
      </c>
      <c r="W44" s="74">
        <v>99.69</v>
      </c>
      <c r="X44" s="74">
        <v>107.95</v>
      </c>
      <c r="Y44" s="74">
        <v>116.55</v>
      </c>
      <c r="Z44" s="74">
        <v>125.34</v>
      </c>
      <c r="AA44" s="17">
        <v>65</v>
      </c>
    </row>
    <row r="45" spans="2:27" ht="12.75" customHeight="1">
      <c r="B45" s="17">
        <v>66</v>
      </c>
      <c r="C45" s="74">
        <v>84.75</v>
      </c>
      <c r="D45" s="74">
        <v>59.94</v>
      </c>
      <c r="E45" s="74">
        <v>79.12</v>
      </c>
      <c r="F45" s="74">
        <v>83.96</v>
      </c>
      <c r="G45" s="74">
        <v>81.83</v>
      </c>
      <c r="H45" s="74">
        <v>78.78</v>
      </c>
      <c r="I45" s="74">
        <v>66.900000000000006</v>
      </c>
      <c r="J45" s="74">
        <v>58.66</v>
      </c>
      <c r="K45" s="74">
        <v>44.85</v>
      </c>
      <c r="L45" s="74">
        <v>70.069999999999993</v>
      </c>
      <c r="M45" s="74">
        <v>66.540000000000006</v>
      </c>
      <c r="N45" s="74">
        <v>63.07</v>
      </c>
      <c r="O45" s="74">
        <v>59.66</v>
      </c>
      <c r="P45" s="74">
        <v>56.33</v>
      </c>
      <c r="Q45" s="74">
        <v>59.94</v>
      </c>
      <c r="R45" s="74">
        <v>65.61</v>
      </c>
      <c r="S45" s="74">
        <v>71.64</v>
      </c>
      <c r="T45" s="74">
        <v>78.33</v>
      </c>
      <c r="U45" s="74">
        <v>85.31</v>
      </c>
      <c r="V45" s="74">
        <v>92.68</v>
      </c>
      <c r="W45" s="74">
        <v>100.68</v>
      </c>
      <c r="X45" s="74">
        <v>109.03</v>
      </c>
      <c r="Y45" s="74">
        <v>117.72</v>
      </c>
      <c r="Z45" s="74">
        <v>126.33</v>
      </c>
      <c r="AA45" s="17">
        <v>66</v>
      </c>
    </row>
    <row r="46" spans="2:27" ht="12.75" customHeight="1">
      <c r="B46" s="17">
        <v>67</v>
      </c>
      <c r="C46" s="74">
        <v>86.72</v>
      </c>
      <c r="D46" s="74">
        <v>59.94</v>
      </c>
      <c r="E46" s="74">
        <v>80.41</v>
      </c>
      <c r="F46" s="74">
        <v>85.79</v>
      </c>
      <c r="G46" s="74">
        <v>83.32</v>
      </c>
      <c r="H46" s="74">
        <v>79.849999999999994</v>
      </c>
      <c r="I46" s="74">
        <v>68.8</v>
      </c>
      <c r="J46" s="74">
        <v>60.48</v>
      </c>
      <c r="K46" s="74">
        <v>46.43</v>
      </c>
      <c r="L46" s="74">
        <v>72.05</v>
      </c>
      <c r="M46" s="74">
        <v>68.52</v>
      </c>
      <c r="N46" s="74">
        <v>65.05</v>
      </c>
      <c r="O46" s="74">
        <v>61.64</v>
      </c>
      <c r="P46" s="74">
        <v>58.31</v>
      </c>
      <c r="Q46" s="74">
        <v>59.94</v>
      </c>
      <c r="R46" s="74">
        <v>65.94</v>
      </c>
      <c r="S46" s="74">
        <v>72.12</v>
      </c>
      <c r="T46" s="74">
        <v>78.83</v>
      </c>
      <c r="U46" s="74">
        <v>86.17</v>
      </c>
      <c r="V46" s="74">
        <v>93.6</v>
      </c>
      <c r="W46" s="74">
        <v>101.69</v>
      </c>
      <c r="X46" s="74">
        <v>110.12</v>
      </c>
      <c r="Y46" s="74">
        <v>118.9</v>
      </c>
      <c r="Z46" s="74">
        <v>127.23</v>
      </c>
      <c r="AA46" s="17">
        <v>67</v>
      </c>
    </row>
    <row r="47" spans="2:27" ht="12.75" customHeight="1">
      <c r="B47" s="17">
        <v>68</v>
      </c>
      <c r="C47" s="74">
        <v>88.82</v>
      </c>
      <c r="D47" s="74">
        <v>59.94</v>
      </c>
      <c r="E47" s="74">
        <v>81.760000000000005</v>
      </c>
      <c r="F47" s="74">
        <v>87.73</v>
      </c>
      <c r="G47" s="74">
        <v>84.86</v>
      </c>
      <c r="H47" s="74">
        <v>80.930000000000007</v>
      </c>
      <c r="I47" s="74">
        <v>70.84</v>
      </c>
      <c r="J47" s="74">
        <v>62.42</v>
      </c>
      <c r="K47" s="74">
        <v>48.11</v>
      </c>
      <c r="L47" s="74">
        <v>74.17</v>
      </c>
      <c r="M47" s="74">
        <v>70.64</v>
      </c>
      <c r="N47" s="74">
        <v>67.16</v>
      </c>
      <c r="O47" s="74">
        <v>63.75</v>
      </c>
      <c r="P47" s="74">
        <v>60.4</v>
      </c>
      <c r="Q47" s="74">
        <v>59.94</v>
      </c>
      <c r="R47" s="74">
        <v>66.28</v>
      </c>
      <c r="S47" s="74">
        <v>72.61</v>
      </c>
      <c r="T47" s="74">
        <v>79.62</v>
      </c>
      <c r="U47" s="74">
        <v>87.03</v>
      </c>
      <c r="V47" s="74">
        <v>94.54</v>
      </c>
      <c r="W47" s="74">
        <v>102.71</v>
      </c>
      <c r="X47" s="74">
        <v>111.22</v>
      </c>
      <c r="Y47" s="74">
        <v>119.75</v>
      </c>
      <c r="Z47" s="74">
        <v>127.99</v>
      </c>
      <c r="AA47" s="17">
        <v>68</v>
      </c>
    </row>
    <row r="48" spans="2:27" ht="12.75" customHeight="1">
      <c r="B48" s="17">
        <v>69</v>
      </c>
      <c r="C48" s="74">
        <v>91.06</v>
      </c>
      <c r="D48" s="74">
        <v>60.08</v>
      </c>
      <c r="E48" s="74">
        <v>83.15</v>
      </c>
      <c r="F48" s="74">
        <v>89.77</v>
      </c>
      <c r="G48" s="74">
        <v>86.45</v>
      </c>
      <c r="H48" s="74">
        <v>82.01</v>
      </c>
      <c r="I48" s="74">
        <v>73</v>
      </c>
      <c r="J48" s="74">
        <v>64.48</v>
      </c>
      <c r="K48" s="74">
        <v>49.91</v>
      </c>
      <c r="L48" s="74">
        <v>76.41</v>
      </c>
      <c r="M48" s="74">
        <v>72.88</v>
      </c>
      <c r="N48" s="74">
        <v>69.400000000000006</v>
      </c>
      <c r="O48" s="74">
        <v>65.98</v>
      </c>
      <c r="P48" s="74">
        <v>62.63</v>
      </c>
      <c r="Q48" s="74">
        <v>60.08</v>
      </c>
      <c r="R48" s="74">
        <v>66.61</v>
      </c>
      <c r="S48" s="74">
        <v>73.11</v>
      </c>
      <c r="T48" s="74">
        <v>80.150000000000006</v>
      </c>
      <c r="U48" s="74">
        <v>87.68</v>
      </c>
      <c r="V48" s="74">
        <v>95.48</v>
      </c>
      <c r="W48" s="74">
        <v>103.73</v>
      </c>
      <c r="X48" s="74">
        <v>112.33</v>
      </c>
      <c r="Y48" s="74">
        <v>120.59</v>
      </c>
      <c r="Z48" s="74">
        <v>128.58000000000001</v>
      </c>
      <c r="AA48" s="17">
        <v>69</v>
      </c>
    </row>
    <row r="49" spans="2:27" ht="12.75" customHeight="1">
      <c r="B49" s="17">
        <v>70</v>
      </c>
      <c r="C49" s="74">
        <v>93.44</v>
      </c>
      <c r="D49" s="74">
        <v>60.08</v>
      </c>
      <c r="E49" s="74">
        <v>84.59</v>
      </c>
      <c r="F49" s="74">
        <v>91.93</v>
      </c>
      <c r="G49" s="74">
        <v>88.08</v>
      </c>
      <c r="H49" s="74">
        <v>83.09</v>
      </c>
      <c r="I49" s="74">
        <v>75.3</v>
      </c>
      <c r="J49" s="74">
        <v>66.67</v>
      </c>
      <c r="K49" s="74">
        <v>51.82</v>
      </c>
      <c r="L49" s="74">
        <v>78.790000000000006</v>
      </c>
      <c r="M49" s="74">
        <v>75.25</v>
      </c>
      <c r="N49" s="74">
        <v>71.77</v>
      </c>
      <c r="O49" s="74">
        <v>68.34</v>
      </c>
      <c r="P49" s="74">
        <v>64.98</v>
      </c>
      <c r="Q49" s="74">
        <v>60.08</v>
      </c>
      <c r="R49" s="74">
        <v>66.94</v>
      </c>
      <c r="S49" s="74">
        <v>73.61</v>
      </c>
      <c r="T49" s="74">
        <v>80.95</v>
      </c>
      <c r="U49" s="74">
        <v>88.56</v>
      </c>
      <c r="V49" s="74">
        <v>96.44</v>
      </c>
      <c r="W49" s="74">
        <v>104.77</v>
      </c>
      <c r="X49" s="74">
        <v>113.17</v>
      </c>
      <c r="Y49" s="74">
        <v>121.31</v>
      </c>
      <c r="Z49" s="74">
        <v>128.99</v>
      </c>
      <c r="AA49" s="17">
        <v>70</v>
      </c>
    </row>
    <row r="50" spans="2:27" ht="12.75" customHeight="1">
      <c r="B50" s="17">
        <v>71</v>
      </c>
      <c r="C50" s="74">
        <v>95.97</v>
      </c>
      <c r="D50" s="74">
        <v>60.08</v>
      </c>
      <c r="E50" s="74">
        <v>86.09</v>
      </c>
      <c r="F50" s="74">
        <v>94.18</v>
      </c>
      <c r="G50" s="74">
        <v>89.74</v>
      </c>
      <c r="H50" s="74">
        <v>84.16</v>
      </c>
      <c r="I50" s="74">
        <v>77.739999999999995</v>
      </c>
      <c r="J50" s="74">
        <v>69</v>
      </c>
      <c r="K50" s="74">
        <v>53.86</v>
      </c>
      <c r="L50" s="74">
        <v>81.31</v>
      </c>
      <c r="M50" s="74">
        <v>77.77</v>
      </c>
      <c r="N50" s="74">
        <v>74.28</v>
      </c>
      <c r="O50" s="74">
        <v>70.84</v>
      </c>
      <c r="P50" s="74">
        <v>67.459999999999994</v>
      </c>
      <c r="Q50" s="74">
        <v>60.08</v>
      </c>
      <c r="R50" s="74">
        <v>67.28</v>
      </c>
      <c r="S50" s="74">
        <v>74.12</v>
      </c>
      <c r="T50" s="74">
        <v>81.48</v>
      </c>
      <c r="U50" s="74">
        <v>89.44</v>
      </c>
      <c r="V50" s="74">
        <v>97.4</v>
      </c>
      <c r="W50" s="74">
        <v>105.82</v>
      </c>
      <c r="X50" s="74">
        <v>113.98</v>
      </c>
      <c r="Y50" s="74">
        <v>121.89</v>
      </c>
      <c r="Z50" s="74">
        <v>128.99</v>
      </c>
      <c r="AA50" s="17">
        <v>71</v>
      </c>
    </row>
    <row r="51" spans="2:27" ht="12.75" customHeight="1">
      <c r="B51" s="17">
        <v>72</v>
      </c>
      <c r="C51" s="74">
        <v>98.65</v>
      </c>
      <c r="D51" s="74">
        <v>60.08</v>
      </c>
      <c r="E51" s="74">
        <v>87.63</v>
      </c>
      <c r="F51" s="74">
        <v>96.54</v>
      </c>
      <c r="G51" s="74">
        <v>91.44</v>
      </c>
      <c r="H51" s="74">
        <v>85.22</v>
      </c>
      <c r="I51" s="74">
        <v>80.319999999999993</v>
      </c>
      <c r="J51" s="74">
        <v>71.459999999999994</v>
      </c>
      <c r="K51" s="74">
        <v>56.02</v>
      </c>
      <c r="L51" s="74">
        <v>83.98</v>
      </c>
      <c r="M51" s="74">
        <v>80.42</v>
      </c>
      <c r="N51" s="74">
        <v>76.92</v>
      </c>
      <c r="O51" s="74">
        <v>73.47</v>
      </c>
      <c r="P51" s="74">
        <v>70.08</v>
      </c>
      <c r="Q51" s="74">
        <v>60.08</v>
      </c>
      <c r="R51" s="74">
        <v>67.62</v>
      </c>
      <c r="S51" s="74">
        <v>74.63</v>
      </c>
      <c r="T51" s="74">
        <v>82.3</v>
      </c>
      <c r="U51" s="74">
        <v>90.09</v>
      </c>
      <c r="V51" s="74">
        <v>98.38</v>
      </c>
      <c r="W51" s="74">
        <v>106.59</v>
      </c>
      <c r="X51" s="74">
        <v>114.68</v>
      </c>
      <c r="Y51" s="74">
        <v>122.32</v>
      </c>
      <c r="Z51" s="74">
        <v>128.99</v>
      </c>
      <c r="AA51" s="17">
        <v>72</v>
      </c>
    </row>
    <row r="52" spans="2:27" ht="12.75" customHeight="1">
      <c r="B52" s="17">
        <v>73</v>
      </c>
      <c r="C52" s="74">
        <v>101.48</v>
      </c>
      <c r="D52" s="74">
        <v>60.08</v>
      </c>
      <c r="E52" s="74">
        <v>89.23</v>
      </c>
      <c r="F52" s="74">
        <v>99</v>
      </c>
      <c r="G52" s="74">
        <v>93.15</v>
      </c>
      <c r="H52" s="74">
        <v>86.25</v>
      </c>
      <c r="I52" s="74">
        <v>83.04</v>
      </c>
      <c r="J52" s="74">
        <v>74.069999999999993</v>
      </c>
      <c r="K52" s="74">
        <v>58.32</v>
      </c>
      <c r="L52" s="74">
        <v>86.78</v>
      </c>
      <c r="M52" s="74">
        <v>83.22</v>
      </c>
      <c r="N52" s="74">
        <v>79.709999999999994</v>
      </c>
      <c r="O52" s="74">
        <v>76.25</v>
      </c>
      <c r="P52" s="74">
        <v>72.84</v>
      </c>
      <c r="Q52" s="74">
        <v>60.08</v>
      </c>
      <c r="R52" s="74">
        <v>67.959999999999994</v>
      </c>
      <c r="S52" s="74">
        <v>75.14</v>
      </c>
      <c r="T52" s="74">
        <v>82.83</v>
      </c>
      <c r="U52" s="74">
        <v>91</v>
      </c>
      <c r="V52" s="74">
        <v>99.14</v>
      </c>
      <c r="W52" s="74">
        <v>107.36</v>
      </c>
      <c r="X52" s="74">
        <v>115.28</v>
      </c>
      <c r="Y52" s="74">
        <v>122.32</v>
      </c>
      <c r="Z52" s="74">
        <v>128.99</v>
      </c>
      <c r="AA52" s="17">
        <v>73</v>
      </c>
    </row>
    <row r="53" spans="2:27" ht="12.75" customHeight="1">
      <c r="B53" s="17">
        <v>74</v>
      </c>
      <c r="C53" s="74">
        <v>104.46</v>
      </c>
      <c r="D53" s="74">
        <v>60.08</v>
      </c>
      <c r="E53" s="74">
        <v>90.88</v>
      </c>
      <c r="F53" s="74">
        <v>101.56</v>
      </c>
      <c r="G53" s="74">
        <v>94.89</v>
      </c>
      <c r="H53" s="74">
        <v>87.26</v>
      </c>
      <c r="I53" s="74">
        <v>85.91</v>
      </c>
      <c r="J53" s="74">
        <v>76.819999999999993</v>
      </c>
      <c r="K53" s="74">
        <v>60.75</v>
      </c>
      <c r="L53" s="74">
        <v>89.74</v>
      </c>
      <c r="M53" s="74">
        <v>86.17</v>
      </c>
      <c r="N53" s="74">
        <v>82.65</v>
      </c>
      <c r="O53" s="74">
        <v>79.180000000000007</v>
      </c>
      <c r="P53" s="74">
        <v>75.75</v>
      </c>
      <c r="Q53" s="74">
        <v>60.08</v>
      </c>
      <c r="R53" s="74">
        <v>68.3</v>
      </c>
      <c r="S53" s="74">
        <v>75.66</v>
      </c>
      <c r="T53" s="74">
        <v>83.65</v>
      </c>
      <c r="U53" s="74">
        <v>91.66</v>
      </c>
      <c r="V53" s="74">
        <v>100.13</v>
      </c>
      <c r="W53" s="74">
        <v>108.06</v>
      </c>
      <c r="X53" s="74">
        <v>115.74</v>
      </c>
      <c r="Y53" s="74">
        <v>122.68</v>
      </c>
      <c r="Z53" s="74">
        <v>128.59</v>
      </c>
      <c r="AA53" s="17">
        <v>74</v>
      </c>
    </row>
    <row r="54" spans="2:27" ht="12.75" customHeight="1">
      <c r="B54" s="17">
        <v>75</v>
      </c>
      <c r="C54" s="74">
        <v>107.6</v>
      </c>
      <c r="D54" s="74">
        <v>60.08</v>
      </c>
      <c r="E54" s="74">
        <v>92.59</v>
      </c>
      <c r="F54" s="74">
        <v>104.21</v>
      </c>
      <c r="G54" s="74">
        <v>96.63</v>
      </c>
      <c r="H54" s="74">
        <v>88.13</v>
      </c>
      <c r="I54" s="74">
        <v>88.94</v>
      </c>
      <c r="J54" s="74">
        <v>79.73</v>
      </c>
      <c r="K54" s="74">
        <v>63.32</v>
      </c>
      <c r="L54" s="74">
        <v>92.86</v>
      </c>
      <c r="M54" s="74">
        <v>89.28</v>
      </c>
      <c r="N54" s="74">
        <v>85.74</v>
      </c>
      <c r="O54" s="74">
        <v>82.25</v>
      </c>
      <c r="P54" s="74">
        <v>78.819999999999993</v>
      </c>
      <c r="Q54" s="74">
        <v>60.08</v>
      </c>
      <c r="R54" s="74">
        <v>68.64</v>
      </c>
      <c r="S54" s="74">
        <v>76.180000000000007</v>
      </c>
      <c r="T54" s="74">
        <v>84.17</v>
      </c>
      <c r="U54" s="74">
        <v>92.57</v>
      </c>
      <c r="V54" s="74">
        <v>100.68</v>
      </c>
      <c r="W54" s="74">
        <v>108.68</v>
      </c>
      <c r="X54" s="74">
        <v>116.08</v>
      </c>
      <c r="Y54" s="74">
        <v>122.68</v>
      </c>
      <c r="Z54" s="74">
        <v>127.95</v>
      </c>
      <c r="AA54" s="17">
        <v>75</v>
      </c>
    </row>
    <row r="55" spans="2:27" ht="12.75" customHeight="1">
      <c r="B55" s="17">
        <v>76</v>
      </c>
      <c r="C55" s="74">
        <v>110.91</v>
      </c>
      <c r="D55" s="74">
        <v>60.08</v>
      </c>
      <c r="E55" s="74">
        <v>94.35</v>
      </c>
      <c r="F55" s="74">
        <v>106.96</v>
      </c>
      <c r="G55" s="74">
        <v>98.37</v>
      </c>
      <c r="H55" s="74">
        <v>89.19</v>
      </c>
      <c r="I55" s="74">
        <v>92.13</v>
      </c>
      <c r="J55" s="74">
        <v>82.79</v>
      </c>
      <c r="K55" s="74">
        <v>66.040000000000006</v>
      </c>
      <c r="L55" s="74">
        <v>96.14</v>
      </c>
      <c r="M55" s="74">
        <v>92.54</v>
      </c>
      <c r="N55" s="74">
        <v>88.99</v>
      </c>
      <c r="O55" s="74">
        <v>85.49</v>
      </c>
      <c r="P55" s="74">
        <v>82.04</v>
      </c>
      <c r="Q55" s="74">
        <v>60.08</v>
      </c>
      <c r="R55" s="74">
        <v>68.98</v>
      </c>
      <c r="S55" s="74">
        <v>76.709999999999994</v>
      </c>
      <c r="T55" s="74">
        <v>85.01</v>
      </c>
      <c r="U55" s="74">
        <v>93.14</v>
      </c>
      <c r="V55" s="74">
        <v>101.37</v>
      </c>
      <c r="W55" s="74">
        <v>109.19</v>
      </c>
      <c r="X55" s="74">
        <v>116.08</v>
      </c>
      <c r="Y55" s="74">
        <v>122.31</v>
      </c>
      <c r="Z55" s="74">
        <v>127.09</v>
      </c>
      <c r="AA55" s="17">
        <v>76</v>
      </c>
    </row>
    <row r="56" spans="2:27" ht="12.75" customHeight="1">
      <c r="B56" s="17">
        <v>77</v>
      </c>
      <c r="C56" s="74">
        <v>114.38</v>
      </c>
      <c r="D56" s="74">
        <v>60.08</v>
      </c>
      <c r="E56" s="74">
        <v>96.16</v>
      </c>
      <c r="F56" s="74">
        <v>109.79</v>
      </c>
      <c r="G56" s="74">
        <v>100.11</v>
      </c>
      <c r="H56" s="74">
        <v>90.08</v>
      </c>
      <c r="I56" s="74">
        <v>95.49</v>
      </c>
      <c r="J56" s="74">
        <v>86.01</v>
      </c>
      <c r="K56" s="74">
        <v>68.92</v>
      </c>
      <c r="L56" s="74">
        <v>99.58</v>
      </c>
      <c r="M56" s="74">
        <v>95.97</v>
      </c>
      <c r="N56" s="74">
        <v>92.41</v>
      </c>
      <c r="O56" s="74">
        <v>88.89</v>
      </c>
      <c r="P56" s="74">
        <v>85.42</v>
      </c>
      <c r="Q56" s="74">
        <v>60.08</v>
      </c>
      <c r="R56" s="74">
        <v>69.33</v>
      </c>
      <c r="S56" s="74">
        <v>77.23</v>
      </c>
      <c r="T56" s="74">
        <v>85.49</v>
      </c>
      <c r="U56" s="74">
        <v>94.07</v>
      </c>
      <c r="V56" s="74">
        <v>102</v>
      </c>
      <c r="W56" s="74">
        <v>109.6</v>
      </c>
      <c r="X56" s="74">
        <v>116.08</v>
      </c>
      <c r="Y56" s="74">
        <v>121.83</v>
      </c>
      <c r="Z56" s="74">
        <v>125.82</v>
      </c>
      <c r="AA56" s="17">
        <v>77</v>
      </c>
    </row>
    <row r="57" spans="2:27" ht="12.75" customHeight="1">
      <c r="B57" s="17">
        <v>78</v>
      </c>
      <c r="C57" s="74">
        <v>118.03</v>
      </c>
      <c r="D57" s="74">
        <v>60.08</v>
      </c>
      <c r="E57" s="74">
        <v>98.03</v>
      </c>
      <c r="F57" s="74">
        <v>112.71</v>
      </c>
      <c r="G57" s="74">
        <v>101.84</v>
      </c>
      <c r="H57" s="74">
        <v>90.98</v>
      </c>
      <c r="I57" s="74">
        <v>99.01</v>
      </c>
      <c r="J57" s="74">
        <v>89.4</v>
      </c>
      <c r="K57" s="74">
        <v>71.95</v>
      </c>
      <c r="L57" s="74">
        <v>103.19</v>
      </c>
      <c r="M57" s="74">
        <v>99.57</v>
      </c>
      <c r="N57" s="74">
        <v>95.99</v>
      </c>
      <c r="O57" s="74">
        <v>92.46</v>
      </c>
      <c r="P57" s="74">
        <v>88.97</v>
      </c>
      <c r="Q57" s="74">
        <v>60.08</v>
      </c>
      <c r="R57" s="74">
        <v>69.67</v>
      </c>
      <c r="S57" s="74">
        <v>77.760000000000005</v>
      </c>
      <c r="T57" s="74">
        <v>86.34</v>
      </c>
      <c r="U57" s="74">
        <v>94.51</v>
      </c>
      <c r="V57" s="74">
        <v>102.56</v>
      </c>
      <c r="W57" s="74">
        <v>109.9</v>
      </c>
      <c r="X57" s="74">
        <v>116.08</v>
      </c>
      <c r="Y57" s="74">
        <v>121.17</v>
      </c>
      <c r="Z57" s="74">
        <v>124.56</v>
      </c>
      <c r="AA57" s="17">
        <v>78</v>
      </c>
    </row>
    <row r="58" spans="2:27" ht="12.75" customHeight="1">
      <c r="B58" s="17">
        <v>79</v>
      </c>
      <c r="C58" s="74">
        <v>121.85</v>
      </c>
      <c r="D58" s="74">
        <v>59.89</v>
      </c>
      <c r="E58" s="74">
        <v>99.95</v>
      </c>
      <c r="F58" s="74">
        <v>115.71</v>
      </c>
      <c r="G58" s="74">
        <v>103.55</v>
      </c>
      <c r="H58" s="74">
        <v>91.89</v>
      </c>
      <c r="I58" s="74">
        <v>102.71</v>
      </c>
      <c r="J58" s="74">
        <v>92.97</v>
      </c>
      <c r="K58" s="74">
        <v>75.16</v>
      </c>
      <c r="L58" s="74">
        <v>106.97</v>
      </c>
      <c r="M58" s="74">
        <v>103.34</v>
      </c>
      <c r="N58" s="74">
        <v>99.75</v>
      </c>
      <c r="O58" s="74">
        <v>96.2</v>
      </c>
      <c r="P58" s="74">
        <v>92.69</v>
      </c>
      <c r="Q58" s="74">
        <v>59.89</v>
      </c>
      <c r="R58" s="74">
        <v>70.02</v>
      </c>
      <c r="S58" s="74">
        <v>78.28</v>
      </c>
      <c r="T58" s="74">
        <v>86.76</v>
      </c>
      <c r="U58" s="74">
        <v>95.14</v>
      </c>
      <c r="V58" s="74">
        <v>103.04</v>
      </c>
      <c r="W58" s="74">
        <v>109.9</v>
      </c>
      <c r="X58" s="74">
        <v>116.08</v>
      </c>
      <c r="Y58" s="74">
        <v>120.31</v>
      </c>
      <c r="Z58" s="74">
        <v>123.31</v>
      </c>
      <c r="AA58" s="17">
        <v>79</v>
      </c>
    </row>
    <row r="59" spans="2:27" ht="12.75" customHeight="1">
      <c r="B59" s="17">
        <v>80</v>
      </c>
      <c r="C59" s="74">
        <v>125.85</v>
      </c>
      <c r="D59" s="74">
        <v>59.89</v>
      </c>
      <c r="E59" s="74">
        <v>101.93</v>
      </c>
      <c r="F59" s="74">
        <v>118.79</v>
      </c>
      <c r="G59" s="74">
        <v>105.23</v>
      </c>
      <c r="H59" s="74">
        <v>92.59</v>
      </c>
      <c r="I59" s="74">
        <v>106.59</v>
      </c>
      <c r="J59" s="74">
        <v>96.71</v>
      </c>
      <c r="K59" s="74">
        <v>78.53</v>
      </c>
      <c r="L59" s="74">
        <v>110.94</v>
      </c>
      <c r="M59" s="74">
        <v>107.3</v>
      </c>
      <c r="N59" s="74">
        <v>103.69</v>
      </c>
      <c r="O59" s="74">
        <v>100.13</v>
      </c>
      <c r="P59" s="74">
        <v>96.6</v>
      </c>
      <c r="Q59" s="74">
        <v>59.89</v>
      </c>
      <c r="R59" s="74">
        <v>70.37</v>
      </c>
      <c r="S59" s="74">
        <v>78.8</v>
      </c>
      <c r="T59" s="74">
        <v>87.37</v>
      </c>
      <c r="U59" s="74">
        <v>95.72</v>
      </c>
      <c r="V59" s="74">
        <v>103.43</v>
      </c>
      <c r="W59" s="74">
        <v>109.9</v>
      </c>
      <c r="X59" s="74">
        <v>115.44</v>
      </c>
      <c r="Y59" s="74">
        <v>119.1</v>
      </c>
      <c r="Z59" s="74">
        <v>121.54</v>
      </c>
      <c r="AA59" s="17">
        <v>80</v>
      </c>
    </row>
    <row r="60" spans="2:27" ht="12.75" customHeight="1">
      <c r="B60" s="17">
        <v>81</v>
      </c>
      <c r="C60" s="74">
        <v>130.04</v>
      </c>
      <c r="D60" s="74">
        <v>59.89</v>
      </c>
      <c r="E60" s="74">
        <v>103.97</v>
      </c>
      <c r="F60" s="74">
        <v>121.93</v>
      </c>
      <c r="G60" s="74">
        <v>106.88</v>
      </c>
      <c r="H60" s="74">
        <v>93.34</v>
      </c>
      <c r="I60" s="74">
        <v>110.65</v>
      </c>
      <c r="J60" s="74">
        <v>100.64</v>
      </c>
      <c r="K60" s="74">
        <v>82.09</v>
      </c>
      <c r="L60" s="74">
        <v>115.09</v>
      </c>
      <c r="M60" s="74">
        <v>111.44</v>
      </c>
      <c r="N60" s="74">
        <v>107.82</v>
      </c>
      <c r="O60" s="74">
        <v>104.23</v>
      </c>
      <c r="P60" s="74">
        <v>100.69</v>
      </c>
      <c r="Q60" s="74">
        <v>59.89</v>
      </c>
      <c r="R60" s="74">
        <v>70.72</v>
      </c>
      <c r="S60" s="74">
        <v>79.31</v>
      </c>
      <c r="T60" s="74">
        <v>87.96</v>
      </c>
      <c r="U60" s="74">
        <v>96.24</v>
      </c>
      <c r="V60" s="74">
        <v>103.43</v>
      </c>
      <c r="W60" s="74">
        <v>109.9</v>
      </c>
      <c r="X60" s="74">
        <v>114.81</v>
      </c>
      <c r="Y60" s="74">
        <v>117.91</v>
      </c>
      <c r="Z60" s="74">
        <v>119.7</v>
      </c>
      <c r="AA60" s="17">
        <v>81</v>
      </c>
    </row>
    <row r="61" spans="2:27" ht="12.75" customHeight="1">
      <c r="B61" s="17">
        <v>82</v>
      </c>
      <c r="C61" s="74">
        <v>134.41999999999999</v>
      </c>
      <c r="D61" s="74">
        <v>59.65</v>
      </c>
      <c r="E61" s="74">
        <v>106.06</v>
      </c>
      <c r="F61" s="74">
        <v>125.14</v>
      </c>
      <c r="G61" s="74">
        <v>108.49</v>
      </c>
      <c r="H61" s="74">
        <v>94.04</v>
      </c>
      <c r="I61" s="74">
        <v>114.91</v>
      </c>
      <c r="J61" s="74">
        <v>104.76</v>
      </c>
      <c r="K61" s="74">
        <v>85.83</v>
      </c>
      <c r="L61" s="74">
        <v>119.44</v>
      </c>
      <c r="M61" s="74">
        <v>115.77</v>
      </c>
      <c r="N61" s="74">
        <v>112.13</v>
      </c>
      <c r="O61" s="74">
        <v>108.53</v>
      </c>
      <c r="P61" s="74">
        <v>104.97</v>
      </c>
      <c r="Q61" s="74">
        <v>59.65</v>
      </c>
      <c r="R61" s="74">
        <v>71.069999999999993</v>
      </c>
      <c r="S61" s="74">
        <v>79.819999999999993</v>
      </c>
      <c r="T61" s="74">
        <v>88.52</v>
      </c>
      <c r="U61" s="74">
        <v>96.71</v>
      </c>
      <c r="V61" s="74">
        <v>103.92</v>
      </c>
      <c r="W61" s="74">
        <v>109.9</v>
      </c>
      <c r="X61" s="74">
        <v>114.01</v>
      </c>
      <c r="Y61" s="74">
        <v>116.73</v>
      </c>
      <c r="Z61" s="74">
        <v>117.69</v>
      </c>
      <c r="AA61" s="17">
        <v>82</v>
      </c>
    </row>
    <row r="62" spans="2:27" ht="12.75" customHeight="1">
      <c r="B62" s="17">
        <v>83</v>
      </c>
      <c r="C62" s="74">
        <v>139</v>
      </c>
      <c r="D62" s="74">
        <v>59.65</v>
      </c>
      <c r="E62" s="74">
        <v>108.22</v>
      </c>
      <c r="F62" s="74">
        <v>128.41</v>
      </c>
      <c r="G62" s="74">
        <v>110.06</v>
      </c>
      <c r="H62" s="74">
        <v>94.7</v>
      </c>
      <c r="I62" s="74">
        <v>119.36</v>
      </c>
      <c r="J62" s="74">
        <v>109.08</v>
      </c>
      <c r="K62" s="74">
        <v>89.76</v>
      </c>
      <c r="L62" s="74">
        <v>123.98</v>
      </c>
      <c r="M62" s="74">
        <v>120.29</v>
      </c>
      <c r="N62" s="74">
        <v>116.65</v>
      </c>
      <c r="O62" s="74">
        <v>113.03</v>
      </c>
      <c r="P62" s="74">
        <v>109.45</v>
      </c>
      <c r="Q62" s="74">
        <v>59.65</v>
      </c>
      <c r="R62" s="74">
        <v>71.42</v>
      </c>
      <c r="S62" s="74">
        <v>80.319999999999993</v>
      </c>
      <c r="T62" s="74">
        <v>89.05</v>
      </c>
      <c r="U62" s="74">
        <v>97.1</v>
      </c>
      <c r="V62" s="74">
        <v>103.92</v>
      </c>
      <c r="W62" s="74">
        <v>109.38</v>
      </c>
      <c r="X62" s="74">
        <v>112.87</v>
      </c>
      <c r="Y62" s="74">
        <v>115.04</v>
      </c>
      <c r="Z62" s="74">
        <v>115.56</v>
      </c>
      <c r="AA62" s="17">
        <v>83</v>
      </c>
    </row>
    <row r="63" spans="2:27" ht="12.75" customHeight="1">
      <c r="B63" s="17">
        <v>84</v>
      </c>
      <c r="C63" s="74">
        <v>143.78</v>
      </c>
      <c r="D63" s="74">
        <v>59.45</v>
      </c>
      <c r="E63" s="74">
        <v>110.43</v>
      </c>
      <c r="F63" s="74">
        <v>131.72</v>
      </c>
      <c r="G63" s="74">
        <v>111.58</v>
      </c>
      <c r="H63" s="74">
        <v>95.31</v>
      </c>
      <c r="I63" s="74">
        <v>124.02</v>
      </c>
      <c r="J63" s="74">
        <v>113.61</v>
      </c>
      <c r="K63" s="74">
        <v>93.9</v>
      </c>
      <c r="L63" s="74">
        <v>128.72</v>
      </c>
      <c r="M63" s="74">
        <v>125.03</v>
      </c>
      <c r="N63" s="74">
        <v>121.36</v>
      </c>
      <c r="O63" s="74">
        <v>117.73</v>
      </c>
      <c r="P63" s="74">
        <v>114.14</v>
      </c>
      <c r="Q63" s="74">
        <v>59.45</v>
      </c>
      <c r="R63" s="74">
        <v>71.760000000000005</v>
      </c>
      <c r="S63" s="74">
        <v>80.81</v>
      </c>
      <c r="T63" s="74">
        <v>89.54</v>
      </c>
      <c r="U63" s="74">
        <v>97.43</v>
      </c>
      <c r="V63" s="74">
        <v>103.92</v>
      </c>
      <c r="W63" s="74">
        <v>108.84</v>
      </c>
      <c r="X63" s="74">
        <v>111.74</v>
      </c>
      <c r="Y63" s="74">
        <v>113.33</v>
      </c>
      <c r="Z63" s="74">
        <v>113.31</v>
      </c>
      <c r="AA63" s="17">
        <v>84</v>
      </c>
    </row>
    <row r="64" spans="2:27" ht="12.75" customHeight="1">
      <c r="B64" s="17">
        <v>85</v>
      </c>
      <c r="C64" s="74">
        <v>148.77000000000001</v>
      </c>
      <c r="D64" s="74">
        <v>59.45</v>
      </c>
      <c r="E64" s="74">
        <v>112.7</v>
      </c>
      <c r="F64" s="74">
        <v>135.08000000000001</v>
      </c>
      <c r="G64" s="74">
        <v>113.05</v>
      </c>
      <c r="H64" s="74">
        <v>95.89</v>
      </c>
      <c r="I64" s="74">
        <v>128.88</v>
      </c>
      <c r="J64" s="74">
        <v>118.34</v>
      </c>
      <c r="K64" s="74">
        <v>98.24</v>
      </c>
      <c r="L64" s="74">
        <v>133.66999999999999</v>
      </c>
      <c r="M64" s="74">
        <v>129.97</v>
      </c>
      <c r="N64" s="74">
        <v>126.29</v>
      </c>
      <c r="O64" s="74">
        <v>122.64</v>
      </c>
      <c r="P64" s="74">
        <v>119.03</v>
      </c>
      <c r="Q64" s="74">
        <v>59.45</v>
      </c>
      <c r="R64" s="74">
        <v>72.11</v>
      </c>
      <c r="S64" s="74">
        <v>81.28</v>
      </c>
      <c r="T64" s="74">
        <v>90</v>
      </c>
      <c r="U64" s="74">
        <v>97.43</v>
      </c>
      <c r="V64" s="74">
        <v>103.92</v>
      </c>
      <c r="W64" s="74">
        <v>108.15</v>
      </c>
      <c r="X64" s="74">
        <v>110.62</v>
      </c>
      <c r="Y64" s="74">
        <v>111.47</v>
      </c>
      <c r="Z64" s="74">
        <v>110.97</v>
      </c>
      <c r="AA64" s="17">
        <v>85</v>
      </c>
    </row>
    <row r="65" spans="2:5" ht="12.75" customHeight="1">
      <c r="B65" s="1"/>
      <c r="C65" s="1"/>
      <c r="D65" s="1"/>
      <c r="E65" s="1"/>
    </row>
    <row r="66" spans="2:5" ht="12.75" customHeight="1">
      <c r="B66" s="1"/>
      <c r="C66" s="1"/>
      <c r="D66" s="1"/>
      <c r="E66" s="1"/>
    </row>
  </sheetData>
  <mergeCells count="5">
    <mergeCell ref="B2:AA2"/>
    <mergeCell ref="B3:AA3"/>
    <mergeCell ref="B4:AA4"/>
    <mergeCell ref="B5:AA5"/>
    <mergeCell ref="B6:AA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view="pageBreakPreview" zoomScale="85" zoomScaleNormal="100" zoomScaleSheetLayoutView="85" workbookViewId="0">
      <pane xSplit="2" topLeftCell="C1" activePane="topRight" state="frozen"/>
      <selection activeCell="K9" sqref="K9:K64"/>
      <selection pane="topRight" activeCell="K9" sqref="K9:K64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16384" width="9.140625" style="1"/>
  </cols>
  <sheetData>
    <row r="1" spans="1:148" customFormat="1" ht="21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8"/>
      <c r="Q1" s="18"/>
      <c r="R1" s="12"/>
      <c r="S1" s="12"/>
      <c r="T1" s="12"/>
    </row>
    <row r="2" spans="1:148" customFormat="1" ht="21" customHeight="1">
      <c r="A2" s="1"/>
      <c r="B2" s="11"/>
      <c r="C2" s="93" t="s">
        <v>23</v>
      </c>
      <c r="D2" s="94"/>
      <c r="E2" s="94"/>
      <c r="F2" s="94"/>
      <c r="G2" s="94"/>
      <c r="H2" s="94"/>
      <c r="I2" s="1"/>
      <c r="J2" s="93" t="s">
        <v>23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">
        <v>23</v>
      </c>
      <c r="V2" s="94"/>
      <c r="W2" s="94"/>
      <c r="X2" s="94"/>
      <c r="Y2" s="94"/>
      <c r="Z2" s="94"/>
      <c r="AA2" s="95"/>
      <c r="AE2" s="93" t="str">
        <f>$J$2</f>
        <v>SBI LIFE - SWARNA JEEVAN (111N049V0X)</v>
      </c>
      <c r="AF2" s="94"/>
      <c r="AG2" s="94"/>
      <c r="AH2" s="94"/>
      <c r="AI2" s="94"/>
      <c r="AJ2" s="94"/>
      <c r="AK2" s="95"/>
      <c r="AO2" s="93" t="str">
        <f>$J$2</f>
        <v>SBI LIFE - SWARNA JEEVAN (111N049V0X)</v>
      </c>
      <c r="AP2" s="94"/>
      <c r="AQ2" s="94"/>
      <c r="AR2" s="94"/>
      <c r="AS2" s="94"/>
      <c r="AT2" s="94"/>
      <c r="AU2" s="95"/>
      <c r="AY2" s="93" t="str">
        <f>$J$2</f>
        <v>SBI LIFE - SWARNA JEEVAN (111N049V0X)</v>
      </c>
      <c r="AZ2" s="94"/>
      <c r="BA2" s="94"/>
      <c r="BB2" s="94"/>
      <c r="BC2" s="94"/>
      <c r="BD2" s="94"/>
      <c r="BE2" s="95"/>
    </row>
    <row r="3" spans="1:148" customFormat="1" ht="15.75">
      <c r="A3" s="1"/>
      <c r="B3" s="20" t="e">
        <f>IF(ABS(C$9-#REF!)&lt;20,#REF!,0)*12</f>
        <v>#REF!</v>
      </c>
      <c r="C3" s="90" t="s">
        <v>15</v>
      </c>
      <c r="D3" s="91"/>
      <c r="E3" s="91"/>
      <c r="F3" s="91"/>
      <c r="G3" s="91"/>
      <c r="H3" s="91"/>
      <c r="I3" s="1"/>
      <c r="J3" s="90" t="s">
        <v>15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15</v>
      </c>
      <c r="V3" s="91"/>
      <c r="W3" s="91"/>
      <c r="X3" s="91"/>
      <c r="Y3" s="91"/>
      <c r="Z3" s="91"/>
      <c r="AA3" s="92"/>
      <c r="AE3" s="90" t="str">
        <f>$J$3</f>
        <v>Annexure 1</v>
      </c>
      <c r="AF3" s="91"/>
      <c r="AG3" s="91"/>
      <c r="AH3" s="91"/>
      <c r="AI3" s="91"/>
      <c r="AJ3" s="91"/>
      <c r="AK3" s="92"/>
      <c r="AO3" s="90" t="str">
        <f>$J$3</f>
        <v>Annexure 1</v>
      </c>
      <c r="AP3" s="91"/>
      <c r="AQ3" s="91"/>
      <c r="AR3" s="91"/>
      <c r="AS3" s="91"/>
      <c r="AT3" s="91"/>
      <c r="AU3" s="92"/>
      <c r="AY3" s="90" t="str">
        <f>$J$3</f>
        <v>Annexure 1</v>
      </c>
      <c r="AZ3" s="91"/>
      <c r="BA3" s="91"/>
      <c r="BB3" s="91"/>
      <c r="BC3" s="91"/>
      <c r="BD3" s="91"/>
      <c r="BE3" s="92"/>
    </row>
    <row r="4" spans="1:148" customFormat="1" ht="15.75">
      <c r="A4" s="1"/>
      <c r="B4" s="20"/>
      <c r="C4" s="90" t="s">
        <v>4</v>
      </c>
      <c r="D4" s="91"/>
      <c r="E4" s="91"/>
      <c r="F4" s="91"/>
      <c r="G4" s="91"/>
      <c r="H4" s="91"/>
      <c r="I4" s="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E4" s="90" t="s">
        <v>4</v>
      </c>
      <c r="AF4" s="91"/>
      <c r="AG4" s="91"/>
      <c r="AH4" s="91"/>
      <c r="AI4" s="91"/>
      <c r="AJ4" s="91"/>
      <c r="AK4" s="92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</row>
    <row r="5" spans="1:148" customFormat="1" ht="15.75">
      <c r="A5" s="1"/>
      <c r="B5" s="20"/>
      <c r="C5" s="90" t="s">
        <v>6</v>
      </c>
      <c r="D5" s="91"/>
      <c r="E5" s="91"/>
      <c r="F5" s="91"/>
      <c r="G5" s="91"/>
      <c r="H5" s="91"/>
      <c r="I5" s="1"/>
      <c r="J5" s="90" t="s">
        <v>6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7</v>
      </c>
      <c r="V5" s="91"/>
      <c r="W5" s="91"/>
      <c r="X5" s="91"/>
      <c r="Y5" s="91"/>
      <c r="Z5" s="91"/>
      <c r="AA5" s="92"/>
      <c r="AE5" s="90" t="s">
        <v>6</v>
      </c>
      <c r="AF5" s="91"/>
      <c r="AG5" s="91"/>
      <c r="AH5" s="91"/>
      <c r="AI5" s="91"/>
      <c r="AJ5" s="91"/>
      <c r="AK5" s="92"/>
      <c r="AO5" s="90" t="s">
        <v>7</v>
      </c>
      <c r="AP5" s="91"/>
      <c r="AQ5" s="91"/>
      <c r="AR5" s="91"/>
      <c r="AS5" s="91"/>
      <c r="AT5" s="91"/>
      <c r="AU5" s="92"/>
      <c r="AY5" s="90" t="s">
        <v>7</v>
      </c>
      <c r="AZ5" s="91"/>
      <c r="BA5" s="91"/>
      <c r="BB5" s="91"/>
      <c r="BC5" s="91"/>
      <c r="BD5" s="91"/>
      <c r="BE5" s="92"/>
    </row>
    <row r="6" spans="1:148" customFormat="1" ht="16.5" thickBot="1">
      <c r="B6" s="20"/>
      <c r="C6" s="87" t="s">
        <v>16</v>
      </c>
      <c r="D6" s="88"/>
      <c r="E6" s="88"/>
      <c r="F6" s="88"/>
      <c r="G6" s="88"/>
      <c r="H6" s="88"/>
      <c r="I6" s="1"/>
      <c r="J6" s="87" t="s">
        <v>16</v>
      </c>
      <c r="K6" s="88"/>
      <c r="L6" s="88"/>
      <c r="M6" s="88"/>
      <c r="N6" s="88"/>
      <c r="O6" s="88"/>
      <c r="P6" s="89"/>
      <c r="T6" s="12"/>
      <c r="U6" s="87" t="s">
        <v>16</v>
      </c>
      <c r="V6" s="88"/>
      <c r="W6" s="88"/>
      <c r="X6" s="88"/>
      <c r="Y6" s="88"/>
      <c r="Z6" s="88"/>
      <c r="AA6" s="89"/>
      <c r="AE6" s="87" t="str">
        <f>$J$6</f>
        <v>Life and Last Survivor - 50% Income</v>
      </c>
      <c r="AF6" s="88"/>
      <c r="AG6" s="88"/>
      <c r="AH6" s="88"/>
      <c r="AI6" s="88"/>
      <c r="AJ6" s="88"/>
      <c r="AK6" s="89"/>
      <c r="AO6" s="87" t="str">
        <f>$J$6</f>
        <v>Life and Last Survivor - 50% Income</v>
      </c>
      <c r="AP6" s="88"/>
      <c r="AQ6" s="88"/>
      <c r="AR6" s="88"/>
      <c r="AS6" s="88"/>
      <c r="AT6" s="88"/>
      <c r="AU6" s="89"/>
      <c r="AY6" s="87" t="str">
        <f>$J$6</f>
        <v>Life and Last Survivor - 50% Income</v>
      </c>
      <c r="AZ6" s="88"/>
      <c r="BA6" s="88"/>
      <c r="BB6" s="88"/>
      <c r="BC6" s="88"/>
      <c r="BD6" s="88"/>
      <c r="BE6" s="89"/>
    </row>
    <row r="7" spans="1:148" customFormat="1" ht="13.5" thickBot="1">
      <c r="B7" s="1"/>
    </row>
    <row r="8" spans="1:148" customFormat="1" ht="30" customHeight="1" thickBot="1">
      <c r="B8" s="1"/>
      <c r="C8" s="105" t="s">
        <v>1</v>
      </c>
      <c r="D8" s="106"/>
      <c r="E8" s="107"/>
      <c r="F8" s="20"/>
      <c r="G8" s="20"/>
      <c r="H8" s="20"/>
      <c r="I8" s="105" t="s">
        <v>1</v>
      </c>
      <c r="J8" s="106"/>
      <c r="K8" s="107"/>
      <c r="L8" s="1"/>
      <c r="M8" s="1"/>
      <c r="N8" s="1"/>
      <c r="O8" s="1"/>
      <c r="S8" s="108" t="s">
        <v>1</v>
      </c>
      <c r="T8" s="109"/>
      <c r="U8" s="110"/>
      <c r="X8" s="1"/>
      <c r="Y8" s="1"/>
      <c r="Z8" s="1"/>
      <c r="AC8" s="108" t="s">
        <v>1</v>
      </c>
      <c r="AD8" s="109"/>
      <c r="AE8" s="110"/>
      <c r="AH8" s="1"/>
      <c r="AI8" s="1"/>
      <c r="AJ8" s="1"/>
      <c r="AM8" s="108" t="s">
        <v>1</v>
      </c>
      <c r="AN8" s="109"/>
      <c r="AO8" s="110"/>
      <c r="AR8" s="1"/>
      <c r="AS8" s="1"/>
      <c r="AT8" s="1"/>
      <c r="AW8" s="108" t="s">
        <v>1</v>
      </c>
      <c r="AX8" s="109"/>
      <c r="AY8" s="110"/>
      <c r="BB8" s="1"/>
      <c r="BC8" s="1"/>
      <c r="BD8" s="1"/>
    </row>
    <row r="9" spans="1:148" s="3" customFormat="1" ht="46.5" customHeight="1" thickBot="1">
      <c r="A9"/>
      <c r="B9" s="21" t="s">
        <v>2</v>
      </c>
      <c r="C9" s="22">
        <v>30</v>
      </c>
      <c r="D9" s="22">
        <v>31</v>
      </c>
      <c r="E9" s="22">
        <v>32</v>
      </c>
      <c r="F9" s="22">
        <v>33</v>
      </c>
      <c r="G9" s="22">
        <v>34</v>
      </c>
      <c r="H9" s="22">
        <v>35</v>
      </c>
      <c r="I9" s="22">
        <v>36</v>
      </c>
      <c r="J9" s="22">
        <v>37</v>
      </c>
      <c r="K9" s="22">
        <v>38</v>
      </c>
      <c r="L9" s="22">
        <v>39</v>
      </c>
      <c r="M9" s="22">
        <v>40</v>
      </c>
      <c r="N9" s="23">
        <v>41</v>
      </c>
      <c r="O9" s="23">
        <v>42</v>
      </c>
      <c r="P9" s="23">
        <v>43</v>
      </c>
      <c r="Q9" s="23">
        <v>44</v>
      </c>
      <c r="R9" s="23">
        <v>45</v>
      </c>
      <c r="S9" s="23">
        <v>46</v>
      </c>
      <c r="T9" s="23">
        <v>47</v>
      </c>
      <c r="U9" s="23">
        <v>48</v>
      </c>
      <c r="V9" s="23">
        <v>49</v>
      </c>
      <c r="W9" s="24">
        <v>50</v>
      </c>
      <c r="X9" s="26">
        <v>51</v>
      </c>
      <c r="Y9" s="23">
        <v>52</v>
      </c>
      <c r="Z9" s="23">
        <v>53</v>
      </c>
      <c r="AA9" s="23">
        <v>54</v>
      </c>
      <c r="AB9" s="23">
        <v>55</v>
      </c>
      <c r="AC9" s="23">
        <v>56</v>
      </c>
      <c r="AD9" s="23">
        <v>57</v>
      </c>
      <c r="AE9" s="23">
        <v>58</v>
      </c>
      <c r="AF9" s="23">
        <v>59</v>
      </c>
      <c r="AG9" s="23">
        <v>60</v>
      </c>
      <c r="AH9" s="23">
        <v>61</v>
      </c>
      <c r="AI9" s="23">
        <v>62</v>
      </c>
      <c r="AJ9" s="23">
        <v>63</v>
      </c>
      <c r="AK9" s="23">
        <v>64</v>
      </c>
      <c r="AL9" s="23">
        <v>65</v>
      </c>
      <c r="AM9" s="23">
        <v>66</v>
      </c>
      <c r="AN9" s="23">
        <v>67</v>
      </c>
      <c r="AO9" s="23">
        <v>68</v>
      </c>
      <c r="AP9" s="23">
        <v>69</v>
      </c>
      <c r="AQ9" s="23">
        <v>70</v>
      </c>
      <c r="AR9" s="23">
        <v>71</v>
      </c>
      <c r="AS9" s="23">
        <v>72</v>
      </c>
      <c r="AT9" s="23">
        <v>73</v>
      </c>
      <c r="AU9" s="23">
        <v>74</v>
      </c>
      <c r="AV9" s="23">
        <v>75</v>
      </c>
      <c r="AW9" s="23">
        <v>76</v>
      </c>
      <c r="AX9" s="23">
        <v>77</v>
      </c>
      <c r="AY9" s="23">
        <v>78</v>
      </c>
      <c r="AZ9" s="23">
        <v>79</v>
      </c>
      <c r="BA9" s="23">
        <v>80</v>
      </c>
      <c r="BB9" s="23">
        <v>81</v>
      </c>
      <c r="BC9" s="23">
        <v>82</v>
      </c>
      <c r="BD9" s="23">
        <v>83</v>
      </c>
      <c r="BE9" s="23">
        <v>84</v>
      </c>
      <c r="BF9" s="23">
        <v>85</v>
      </c>
    </row>
    <row r="10" spans="1:148" customFormat="1" ht="12" customHeight="1">
      <c r="B10" s="32">
        <v>18</v>
      </c>
      <c r="C10" s="75">
        <v>51.95</v>
      </c>
      <c r="D10" s="75">
        <v>52.11</v>
      </c>
      <c r="E10" s="75">
        <v>52.27</v>
      </c>
      <c r="F10" s="75">
        <v>52.43</v>
      </c>
      <c r="G10" s="75">
        <v>52.6</v>
      </c>
      <c r="H10" s="75">
        <v>52.77</v>
      </c>
      <c r="I10" s="75">
        <v>52.94</v>
      </c>
      <c r="J10" s="75">
        <v>53.12</v>
      </c>
      <c r="K10" s="75">
        <v>53.3</v>
      </c>
      <c r="L10" s="75">
        <v>53.49</v>
      </c>
      <c r="M10" s="75">
        <v>53.68</v>
      </c>
      <c r="N10" s="75">
        <v>53.87</v>
      </c>
      <c r="O10" s="75">
        <v>54.07</v>
      </c>
      <c r="P10" s="75">
        <v>54.27</v>
      </c>
      <c r="Q10" s="75">
        <v>54.48</v>
      </c>
      <c r="R10" s="75">
        <v>54.7</v>
      </c>
      <c r="S10" s="75">
        <v>54.92</v>
      </c>
      <c r="T10" s="75">
        <v>55.14</v>
      </c>
      <c r="U10" s="75">
        <v>55.38</v>
      </c>
      <c r="V10" s="75" t="s">
        <v>73</v>
      </c>
      <c r="W10" s="75" t="s">
        <v>73</v>
      </c>
      <c r="X10" s="75" t="s">
        <v>73</v>
      </c>
      <c r="Y10" s="75" t="s">
        <v>73</v>
      </c>
      <c r="Z10" s="75" t="s">
        <v>73</v>
      </c>
      <c r="AA10" s="75" t="s">
        <v>73</v>
      </c>
      <c r="AB10" s="75" t="s">
        <v>73</v>
      </c>
      <c r="AC10" s="75" t="s">
        <v>73</v>
      </c>
      <c r="AD10" s="75" t="s">
        <v>73</v>
      </c>
      <c r="AE10" s="75" t="s">
        <v>73</v>
      </c>
      <c r="AF10" s="75" t="s">
        <v>73</v>
      </c>
      <c r="AG10" s="75" t="s">
        <v>73</v>
      </c>
      <c r="AH10" s="75" t="s">
        <v>73</v>
      </c>
      <c r="AI10" s="75" t="s">
        <v>73</v>
      </c>
      <c r="AJ10" s="75" t="s">
        <v>73</v>
      </c>
      <c r="AK10" s="75" t="s">
        <v>73</v>
      </c>
      <c r="AL10" s="75" t="s">
        <v>73</v>
      </c>
      <c r="AM10" s="75" t="s">
        <v>73</v>
      </c>
      <c r="AN10" s="75" t="s">
        <v>73</v>
      </c>
      <c r="AO10" s="75" t="s">
        <v>73</v>
      </c>
      <c r="AP10" s="75" t="s">
        <v>73</v>
      </c>
      <c r="AQ10" s="75" t="s">
        <v>73</v>
      </c>
      <c r="AR10" s="75" t="s">
        <v>73</v>
      </c>
      <c r="AS10" s="75" t="s">
        <v>73</v>
      </c>
      <c r="AT10" s="75" t="s">
        <v>73</v>
      </c>
      <c r="AU10" s="75" t="s">
        <v>73</v>
      </c>
      <c r="AV10" s="75" t="s">
        <v>73</v>
      </c>
      <c r="AW10" s="75" t="s">
        <v>73</v>
      </c>
      <c r="AX10" s="75" t="s">
        <v>73</v>
      </c>
      <c r="AY10" s="75" t="s">
        <v>73</v>
      </c>
      <c r="AZ10" s="75" t="s">
        <v>73</v>
      </c>
      <c r="BA10" s="75" t="s">
        <v>73</v>
      </c>
      <c r="BB10" s="75" t="s">
        <v>73</v>
      </c>
      <c r="BC10" s="75" t="s">
        <v>73</v>
      </c>
      <c r="BD10" s="75" t="s">
        <v>73</v>
      </c>
      <c r="BE10" s="75" t="s">
        <v>73</v>
      </c>
      <c r="BF10" s="75" t="s">
        <v>73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1:148" customFormat="1" ht="13.5" thickBot="1">
      <c r="B11" s="32">
        <v>19</v>
      </c>
      <c r="C11" s="75">
        <v>52.05</v>
      </c>
      <c r="D11" s="75">
        <v>52.21</v>
      </c>
      <c r="E11" s="75">
        <v>52.38</v>
      </c>
      <c r="F11" s="75">
        <v>52.54</v>
      </c>
      <c r="G11" s="75">
        <v>52.71</v>
      </c>
      <c r="H11" s="75">
        <v>52.89</v>
      </c>
      <c r="I11" s="75">
        <v>53.06</v>
      </c>
      <c r="J11" s="75">
        <v>53.24</v>
      </c>
      <c r="K11" s="75">
        <v>53.43</v>
      </c>
      <c r="L11" s="75">
        <v>53.62</v>
      </c>
      <c r="M11" s="75">
        <v>53.81</v>
      </c>
      <c r="N11" s="75">
        <v>54</v>
      </c>
      <c r="O11" s="75">
        <v>54.21</v>
      </c>
      <c r="P11" s="75">
        <v>54.41</v>
      </c>
      <c r="Q11" s="75">
        <v>54.62</v>
      </c>
      <c r="R11" s="75">
        <v>54.84</v>
      </c>
      <c r="S11" s="75">
        <v>55.07</v>
      </c>
      <c r="T11" s="75">
        <v>55.3</v>
      </c>
      <c r="U11" s="75">
        <v>55.53</v>
      </c>
      <c r="V11" s="75">
        <v>55.78</v>
      </c>
      <c r="W11" s="75" t="s">
        <v>73</v>
      </c>
      <c r="X11" s="75" t="s">
        <v>73</v>
      </c>
      <c r="Y11" s="75" t="s">
        <v>73</v>
      </c>
      <c r="Z11" s="75" t="s">
        <v>73</v>
      </c>
      <c r="AA11" s="75" t="s">
        <v>73</v>
      </c>
      <c r="AB11" s="75" t="s">
        <v>73</v>
      </c>
      <c r="AC11" s="75" t="s">
        <v>73</v>
      </c>
      <c r="AD11" s="75" t="s">
        <v>73</v>
      </c>
      <c r="AE11" s="75" t="s">
        <v>73</v>
      </c>
      <c r="AF11" s="75" t="s">
        <v>73</v>
      </c>
      <c r="AG11" s="75" t="s">
        <v>73</v>
      </c>
      <c r="AH11" s="75" t="s">
        <v>73</v>
      </c>
      <c r="AI11" s="75" t="s">
        <v>73</v>
      </c>
      <c r="AJ11" s="75" t="s">
        <v>73</v>
      </c>
      <c r="AK11" s="75" t="s">
        <v>73</v>
      </c>
      <c r="AL11" s="75" t="s">
        <v>73</v>
      </c>
      <c r="AM11" s="75" t="s">
        <v>73</v>
      </c>
      <c r="AN11" s="75" t="s">
        <v>73</v>
      </c>
      <c r="AO11" s="75" t="s">
        <v>73</v>
      </c>
      <c r="AP11" s="75" t="s">
        <v>73</v>
      </c>
      <c r="AQ11" s="75" t="s">
        <v>73</v>
      </c>
      <c r="AR11" s="75" t="s">
        <v>73</v>
      </c>
      <c r="AS11" s="75" t="s">
        <v>73</v>
      </c>
      <c r="AT11" s="75" t="s">
        <v>73</v>
      </c>
      <c r="AU11" s="75" t="s">
        <v>73</v>
      </c>
      <c r="AV11" s="75" t="s">
        <v>73</v>
      </c>
      <c r="AW11" s="75" t="s">
        <v>73</v>
      </c>
      <c r="AX11" s="75" t="s">
        <v>73</v>
      </c>
      <c r="AY11" s="75" t="s">
        <v>73</v>
      </c>
      <c r="AZ11" s="75" t="s">
        <v>73</v>
      </c>
      <c r="BA11" s="75" t="s">
        <v>73</v>
      </c>
      <c r="BB11" s="75" t="s">
        <v>73</v>
      </c>
      <c r="BC11" s="75" t="s">
        <v>73</v>
      </c>
      <c r="BD11" s="75" t="s">
        <v>73</v>
      </c>
      <c r="BE11" s="75" t="s">
        <v>73</v>
      </c>
      <c r="BF11" s="75" t="s">
        <v>73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1:148" customFormat="1" ht="13.5" thickBot="1">
      <c r="B12" s="25">
        <v>20</v>
      </c>
      <c r="C12" s="75">
        <v>52.15</v>
      </c>
      <c r="D12" s="75">
        <v>52.31</v>
      </c>
      <c r="E12" s="75">
        <v>52.48</v>
      </c>
      <c r="F12" s="75">
        <v>52.65</v>
      </c>
      <c r="G12" s="75">
        <v>52.82</v>
      </c>
      <c r="H12" s="75">
        <v>53</v>
      </c>
      <c r="I12" s="75">
        <v>53.18</v>
      </c>
      <c r="J12" s="75">
        <v>53.36</v>
      </c>
      <c r="K12" s="75">
        <v>53.55</v>
      </c>
      <c r="L12" s="75">
        <v>53.74</v>
      </c>
      <c r="M12" s="75">
        <v>53.94</v>
      </c>
      <c r="N12" s="75">
        <v>54.14</v>
      </c>
      <c r="O12" s="75">
        <v>54.34</v>
      </c>
      <c r="P12" s="75">
        <v>54.55</v>
      </c>
      <c r="Q12" s="75">
        <v>54.77</v>
      </c>
      <c r="R12" s="75">
        <v>54.99</v>
      </c>
      <c r="S12" s="75">
        <v>55.22</v>
      </c>
      <c r="T12" s="75">
        <v>55.45</v>
      </c>
      <c r="U12" s="75">
        <v>55.69</v>
      </c>
      <c r="V12" s="75">
        <v>55.94</v>
      </c>
      <c r="W12" s="75">
        <v>57.06</v>
      </c>
      <c r="X12" s="75" t="s">
        <v>73</v>
      </c>
      <c r="Y12" s="75" t="s">
        <v>73</v>
      </c>
      <c r="Z12" s="75" t="s">
        <v>73</v>
      </c>
      <c r="AA12" s="75" t="s">
        <v>73</v>
      </c>
      <c r="AB12" s="75" t="s">
        <v>73</v>
      </c>
      <c r="AC12" s="75" t="s">
        <v>73</v>
      </c>
      <c r="AD12" s="75" t="s">
        <v>73</v>
      </c>
      <c r="AE12" s="75" t="s">
        <v>73</v>
      </c>
      <c r="AF12" s="75" t="s">
        <v>73</v>
      </c>
      <c r="AG12" s="75" t="s">
        <v>73</v>
      </c>
      <c r="AH12" s="75" t="s">
        <v>73</v>
      </c>
      <c r="AI12" s="75" t="s">
        <v>73</v>
      </c>
      <c r="AJ12" s="75" t="s">
        <v>73</v>
      </c>
      <c r="AK12" s="75" t="s">
        <v>73</v>
      </c>
      <c r="AL12" s="75" t="s">
        <v>73</v>
      </c>
      <c r="AM12" s="75" t="s">
        <v>73</v>
      </c>
      <c r="AN12" s="75" t="s">
        <v>73</v>
      </c>
      <c r="AO12" s="75" t="s">
        <v>73</v>
      </c>
      <c r="AP12" s="75" t="s">
        <v>73</v>
      </c>
      <c r="AQ12" s="75" t="s">
        <v>73</v>
      </c>
      <c r="AR12" s="75" t="s">
        <v>73</v>
      </c>
      <c r="AS12" s="75" t="s">
        <v>73</v>
      </c>
      <c r="AT12" s="75" t="s">
        <v>73</v>
      </c>
      <c r="AU12" s="75" t="s">
        <v>73</v>
      </c>
      <c r="AV12" s="75" t="s">
        <v>73</v>
      </c>
      <c r="AW12" s="75" t="s">
        <v>73</v>
      </c>
      <c r="AX12" s="75" t="s">
        <v>73</v>
      </c>
      <c r="AY12" s="75" t="s">
        <v>73</v>
      </c>
      <c r="AZ12" s="75" t="s">
        <v>73</v>
      </c>
      <c r="BA12" s="75" t="s">
        <v>73</v>
      </c>
      <c r="BB12" s="75" t="s">
        <v>73</v>
      </c>
      <c r="BC12" s="75" t="s">
        <v>73</v>
      </c>
      <c r="BD12" s="75" t="s">
        <v>73</v>
      </c>
      <c r="BE12" s="75" t="s">
        <v>73</v>
      </c>
      <c r="BF12" s="75" t="s">
        <v>73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1:148" customFormat="1" ht="13.5" thickBot="1">
      <c r="A13" s="2"/>
      <c r="B13" s="32">
        <v>21</v>
      </c>
      <c r="C13" s="75">
        <v>52.24</v>
      </c>
      <c r="D13" s="75">
        <v>52.41</v>
      </c>
      <c r="E13" s="75">
        <v>52.58</v>
      </c>
      <c r="F13" s="75">
        <v>52.76</v>
      </c>
      <c r="G13" s="75">
        <v>52.93</v>
      </c>
      <c r="H13" s="75">
        <v>53.12</v>
      </c>
      <c r="I13" s="75">
        <v>53.3</v>
      </c>
      <c r="J13" s="75">
        <v>53.49</v>
      </c>
      <c r="K13" s="75">
        <v>53.68</v>
      </c>
      <c r="L13" s="75">
        <v>53.87</v>
      </c>
      <c r="M13" s="75">
        <v>54.07</v>
      </c>
      <c r="N13" s="75">
        <v>54.27</v>
      </c>
      <c r="O13" s="75">
        <v>54.48</v>
      </c>
      <c r="P13" s="75">
        <v>54.69</v>
      </c>
      <c r="Q13" s="75">
        <v>54.91</v>
      </c>
      <c r="R13" s="75">
        <v>55.14</v>
      </c>
      <c r="S13" s="75">
        <v>55.37</v>
      </c>
      <c r="T13" s="75">
        <v>55.6</v>
      </c>
      <c r="U13" s="75">
        <v>55.85</v>
      </c>
      <c r="V13" s="75">
        <v>56.1</v>
      </c>
      <c r="W13" s="75">
        <v>57.24</v>
      </c>
      <c r="X13" s="75">
        <v>57.53</v>
      </c>
      <c r="Y13" s="75" t="s">
        <v>73</v>
      </c>
      <c r="Z13" s="75" t="s">
        <v>73</v>
      </c>
      <c r="AA13" s="75" t="s">
        <v>73</v>
      </c>
      <c r="AB13" s="75" t="s">
        <v>73</v>
      </c>
      <c r="AC13" s="75" t="s">
        <v>73</v>
      </c>
      <c r="AD13" s="75" t="s">
        <v>73</v>
      </c>
      <c r="AE13" s="75" t="s">
        <v>73</v>
      </c>
      <c r="AF13" s="75" t="s">
        <v>73</v>
      </c>
      <c r="AG13" s="75" t="s">
        <v>73</v>
      </c>
      <c r="AH13" s="75" t="s">
        <v>73</v>
      </c>
      <c r="AI13" s="75" t="s">
        <v>73</v>
      </c>
      <c r="AJ13" s="75" t="s">
        <v>73</v>
      </c>
      <c r="AK13" s="75" t="s">
        <v>73</v>
      </c>
      <c r="AL13" s="75" t="s">
        <v>73</v>
      </c>
      <c r="AM13" s="75" t="s">
        <v>73</v>
      </c>
      <c r="AN13" s="75" t="s">
        <v>73</v>
      </c>
      <c r="AO13" s="75" t="s">
        <v>73</v>
      </c>
      <c r="AP13" s="75" t="s">
        <v>73</v>
      </c>
      <c r="AQ13" s="75" t="s">
        <v>73</v>
      </c>
      <c r="AR13" s="75" t="s">
        <v>73</v>
      </c>
      <c r="AS13" s="75" t="s">
        <v>73</v>
      </c>
      <c r="AT13" s="75" t="s">
        <v>73</v>
      </c>
      <c r="AU13" s="75" t="s">
        <v>73</v>
      </c>
      <c r="AV13" s="75" t="s">
        <v>73</v>
      </c>
      <c r="AW13" s="75" t="s">
        <v>73</v>
      </c>
      <c r="AX13" s="75" t="s">
        <v>73</v>
      </c>
      <c r="AY13" s="75" t="s">
        <v>73</v>
      </c>
      <c r="AZ13" s="75" t="s">
        <v>73</v>
      </c>
      <c r="BA13" s="75" t="s">
        <v>73</v>
      </c>
      <c r="BB13" s="75" t="s">
        <v>73</v>
      </c>
      <c r="BC13" s="75" t="s">
        <v>73</v>
      </c>
      <c r="BD13" s="75" t="s">
        <v>73</v>
      </c>
      <c r="BE13" s="75" t="s">
        <v>73</v>
      </c>
      <c r="BF13" s="75" t="s">
        <v>73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1:148" customFormat="1" ht="13.5" thickBot="1">
      <c r="B14" s="32">
        <v>22</v>
      </c>
      <c r="C14" s="75">
        <v>52.34</v>
      </c>
      <c r="D14" s="75">
        <v>52.51</v>
      </c>
      <c r="E14" s="75">
        <v>52.69</v>
      </c>
      <c r="F14" s="75">
        <v>52.86</v>
      </c>
      <c r="G14" s="75">
        <v>53.04</v>
      </c>
      <c r="H14" s="75">
        <v>53.23</v>
      </c>
      <c r="I14" s="75">
        <v>53.42</v>
      </c>
      <c r="J14" s="75">
        <v>53.61</v>
      </c>
      <c r="K14" s="75">
        <v>53.8</v>
      </c>
      <c r="L14" s="75">
        <v>54</v>
      </c>
      <c r="M14" s="75">
        <v>54.2</v>
      </c>
      <c r="N14" s="75">
        <v>54.41</v>
      </c>
      <c r="O14" s="75">
        <v>54.62</v>
      </c>
      <c r="P14" s="75">
        <v>54.84</v>
      </c>
      <c r="Q14" s="75">
        <v>55.06</v>
      </c>
      <c r="R14" s="75">
        <v>55.28</v>
      </c>
      <c r="S14" s="75">
        <v>55.52</v>
      </c>
      <c r="T14" s="75">
        <v>55.76</v>
      </c>
      <c r="U14" s="75">
        <v>56</v>
      </c>
      <c r="V14" s="75">
        <v>56.26</v>
      </c>
      <c r="W14" s="75">
        <v>57.42</v>
      </c>
      <c r="X14" s="75">
        <v>57.71</v>
      </c>
      <c r="Y14" s="75">
        <v>58.01</v>
      </c>
      <c r="Z14" s="75" t="s">
        <v>73</v>
      </c>
      <c r="AA14" s="75" t="s">
        <v>73</v>
      </c>
      <c r="AB14" s="75" t="s">
        <v>73</v>
      </c>
      <c r="AC14" s="75" t="s">
        <v>73</v>
      </c>
      <c r="AD14" s="75" t="s">
        <v>73</v>
      </c>
      <c r="AE14" s="75" t="s">
        <v>73</v>
      </c>
      <c r="AF14" s="75" t="s">
        <v>73</v>
      </c>
      <c r="AG14" s="75" t="s">
        <v>73</v>
      </c>
      <c r="AH14" s="75" t="s">
        <v>73</v>
      </c>
      <c r="AI14" s="75" t="s">
        <v>73</v>
      </c>
      <c r="AJ14" s="75" t="s">
        <v>73</v>
      </c>
      <c r="AK14" s="75" t="s">
        <v>73</v>
      </c>
      <c r="AL14" s="75" t="s">
        <v>73</v>
      </c>
      <c r="AM14" s="75" t="s">
        <v>73</v>
      </c>
      <c r="AN14" s="75" t="s">
        <v>73</v>
      </c>
      <c r="AO14" s="75" t="s">
        <v>73</v>
      </c>
      <c r="AP14" s="75" t="s">
        <v>73</v>
      </c>
      <c r="AQ14" s="75" t="s">
        <v>73</v>
      </c>
      <c r="AR14" s="75" t="s">
        <v>73</v>
      </c>
      <c r="AS14" s="75" t="s">
        <v>73</v>
      </c>
      <c r="AT14" s="75" t="s">
        <v>73</v>
      </c>
      <c r="AU14" s="75" t="s">
        <v>73</v>
      </c>
      <c r="AV14" s="75" t="s">
        <v>73</v>
      </c>
      <c r="AW14" s="75" t="s">
        <v>73</v>
      </c>
      <c r="AX14" s="75" t="s">
        <v>73</v>
      </c>
      <c r="AY14" s="75" t="s">
        <v>73</v>
      </c>
      <c r="AZ14" s="75" t="s">
        <v>73</v>
      </c>
      <c r="BA14" s="75" t="s">
        <v>73</v>
      </c>
      <c r="BB14" s="75" t="s">
        <v>73</v>
      </c>
      <c r="BC14" s="75" t="s">
        <v>73</v>
      </c>
      <c r="BD14" s="75" t="s">
        <v>73</v>
      </c>
      <c r="BE14" s="75" t="s">
        <v>73</v>
      </c>
      <c r="BF14" s="75" t="s">
        <v>73</v>
      </c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1:148" customFormat="1">
      <c r="B15" s="25">
        <v>23</v>
      </c>
      <c r="C15" s="75">
        <v>52.43</v>
      </c>
      <c r="D15" s="75">
        <v>52.61</v>
      </c>
      <c r="E15" s="75">
        <v>52.79</v>
      </c>
      <c r="F15" s="75">
        <v>52.97</v>
      </c>
      <c r="G15" s="75">
        <v>53.15</v>
      </c>
      <c r="H15" s="75">
        <v>53.34</v>
      </c>
      <c r="I15" s="75">
        <v>53.53</v>
      </c>
      <c r="J15" s="75">
        <v>53.73</v>
      </c>
      <c r="K15" s="75">
        <v>53.92</v>
      </c>
      <c r="L15" s="75">
        <v>54.13</v>
      </c>
      <c r="M15" s="75">
        <v>54.33</v>
      </c>
      <c r="N15" s="75">
        <v>54.54</v>
      </c>
      <c r="O15" s="75">
        <v>54.76</v>
      </c>
      <c r="P15" s="75">
        <v>54.98</v>
      </c>
      <c r="Q15" s="75">
        <v>55.2</v>
      </c>
      <c r="R15" s="75">
        <v>55.43</v>
      </c>
      <c r="S15" s="75">
        <v>55.67</v>
      </c>
      <c r="T15" s="75">
        <v>55.91</v>
      </c>
      <c r="U15" s="75">
        <v>56.16</v>
      </c>
      <c r="V15" s="75">
        <v>56.42</v>
      </c>
      <c r="W15" s="75">
        <v>57.6</v>
      </c>
      <c r="X15" s="75">
        <v>57.89</v>
      </c>
      <c r="Y15" s="75">
        <v>58.2</v>
      </c>
      <c r="Z15" s="75">
        <v>58.51</v>
      </c>
      <c r="AA15" s="75" t="s">
        <v>73</v>
      </c>
      <c r="AB15" s="75" t="s">
        <v>73</v>
      </c>
      <c r="AC15" s="75" t="s">
        <v>73</v>
      </c>
      <c r="AD15" s="75" t="s">
        <v>73</v>
      </c>
      <c r="AE15" s="75" t="s">
        <v>73</v>
      </c>
      <c r="AF15" s="75" t="s">
        <v>73</v>
      </c>
      <c r="AG15" s="75" t="s">
        <v>73</v>
      </c>
      <c r="AH15" s="75" t="s">
        <v>73</v>
      </c>
      <c r="AI15" s="75" t="s">
        <v>73</v>
      </c>
      <c r="AJ15" s="75" t="s">
        <v>73</v>
      </c>
      <c r="AK15" s="75" t="s">
        <v>73</v>
      </c>
      <c r="AL15" s="75" t="s">
        <v>73</v>
      </c>
      <c r="AM15" s="75" t="s">
        <v>73</v>
      </c>
      <c r="AN15" s="75" t="s">
        <v>73</v>
      </c>
      <c r="AO15" s="75" t="s">
        <v>73</v>
      </c>
      <c r="AP15" s="75" t="s">
        <v>73</v>
      </c>
      <c r="AQ15" s="75" t="s">
        <v>73</v>
      </c>
      <c r="AR15" s="75" t="s">
        <v>73</v>
      </c>
      <c r="AS15" s="75" t="s">
        <v>73</v>
      </c>
      <c r="AT15" s="75" t="s">
        <v>73</v>
      </c>
      <c r="AU15" s="75" t="s">
        <v>73</v>
      </c>
      <c r="AV15" s="75" t="s">
        <v>73</v>
      </c>
      <c r="AW15" s="75" t="s">
        <v>73</v>
      </c>
      <c r="AX15" s="75" t="s">
        <v>73</v>
      </c>
      <c r="AY15" s="75" t="s">
        <v>73</v>
      </c>
      <c r="AZ15" s="75" t="s">
        <v>73</v>
      </c>
      <c r="BA15" s="75" t="s">
        <v>73</v>
      </c>
      <c r="BB15" s="75" t="s">
        <v>73</v>
      </c>
      <c r="BC15" s="75" t="s">
        <v>73</v>
      </c>
      <c r="BD15" s="75" t="s">
        <v>73</v>
      </c>
      <c r="BE15" s="75" t="s">
        <v>73</v>
      </c>
      <c r="BF15" s="75" t="s">
        <v>73</v>
      </c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1:148" customFormat="1">
      <c r="B16" s="32">
        <v>24</v>
      </c>
      <c r="C16" s="75">
        <v>52.53</v>
      </c>
      <c r="D16" s="75">
        <v>52.71</v>
      </c>
      <c r="E16" s="75">
        <v>52.89</v>
      </c>
      <c r="F16" s="75">
        <v>53.07</v>
      </c>
      <c r="G16" s="75">
        <v>53.26</v>
      </c>
      <c r="H16" s="75">
        <v>53.45</v>
      </c>
      <c r="I16" s="75">
        <v>53.65</v>
      </c>
      <c r="J16" s="75">
        <v>53.85</v>
      </c>
      <c r="K16" s="75">
        <v>54.05</v>
      </c>
      <c r="L16" s="75">
        <v>54.25</v>
      </c>
      <c r="M16" s="75">
        <v>54.46</v>
      </c>
      <c r="N16" s="75">
        <v>54.68</v>
      </c>
      <c r="O16" s="75">
        <v>54.9</v>
      </c>
      <c r="P16" s="75">
        <v>55.12</v>
      </c>
      <c r="Q16" s="75">
        <v>55.35</v>
      </c>
      <c r="R16" s="75">
        <v>55.58</v>
      </c>
      <c r="S16" s="75">
        <v>55.82</v>
      </c>
      <c r="T16" s="75">
        <v>56.07</v>
      </c>
      <c r="U16" s="75">
        <v>56.32</v>
      </c>
      <c r="V16" s="75">
        <v>56.58</v>
      </c>
      <c r="W16" s="75">
        <v>57.78</v>
      </c>
      <c r="X16" s="75">
        <v>58.08</v>
      </c>
      <c r="Y16" s="75">
        <v>58.39</v>
      </c>
      <c r="Z16" s="75">
        <v>58.7</v>
      </c>
      <c r="AA16" s="75">
        <v>59.02</v>
      </c>
      <c r="AB16" s="75" t="s">
        <v>73</v>
      </c>
      <c r="AC16" s="75" t="s">
        <v>73</v>
      </c>
      <c r="AD16" s="75" t="s">
        <v>73</v>
      </c>
      <c r="AE16" s="75" t="s">
        <v>73</v>
      </c>
      <c r="AF16" s="75" t="s">
        <v>73</v>
      </c>
      <c r="AG16" s="75" t="s">
        <v>73</v>
      </c>
      <c r="AH16" s="75" t="s">
        <v>73</v>
      </c>
      <c r="AI16" s="75" t="s">
        <v>73</v>
      </c>
      <c r="AJ16" s="75" t="s">
        <v>73</v>
      </c>
      <c r="AK16" s="75" t="s">
        <v>73</v>
      </c>
      <c r="AL16" s="75" t="s">
        <v>73</v>
      </c>
      <c r="AM16" s="75" t="s">
        <v>73</v>
      </c>
      <c r="AN16" s="75" t="s">
        <v>73</v>
      </c>
      <c r="AO16" s="75" t="s">
        <v>73</v>
      </c>
      <c r="AP16" s="75" t="s">
        <v>73</v>
      </c>
      <c r="AQ16" s="75" t="s">
        <v>73</v>
      </c>
      <c r="AR16" s="75" t="s">
        <v>73</v>
      </c>
      <c r="AS16" s="75" t="s">
        <v>73</v>
      </c>
      <c r="AT16" s="75" t="s">
        <v>73</v>
      </c>
      <c r="AU16" s="75" t="s">
        <v>73</v>
      </c>
      <c r="AV16" s="75" t="s">
        <v>73</v>
      </c>
      <c r="AW16" s="75" t="s">
        <v>73</v>
      </c>
      <c r="AX16" s="75" t="s">
        <v>73</v>
      </c>
      <c r="AY16" s="75" t="s">
        <v>73</v>
      </c>
      <c r="AZ16" s="75" t="s">
        <v>73</v>
      </c>
      <c r="BA16" s="75" t="s">
        <v>73</v>
      </c>
      <c r="BB16" s="75" t="s">
        <v>73</v>
      </c>
      <c r="BC16" s="75" t="s">
        <v>73</v>
      </c>
      <c r="BD16" s="75" t="s">
        <v>73</v>
      </c>
      <c r="BE16" s="75" t="s">
        <v>73</v>
      </c>
      <c r="BF16" s="75" t="s">
        <v>73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2:148" customFormat="1" ht="13.5" thickBot="1">
      <c r="B17" s="32">
        <v>25</v>
      </c>
      <c r="C17" s="75">
        <v>52.62</v>
      </c>
      <c r="D17" s="75">
        <v>52.8</v>
      </c>
      <c r="E17" s="75">
        <v>52.99</v>
      </c>
      <c r="F17" s="75">
        <v>53.18</v>
      </c>
      <c r="G17" s="75">
        <v>53.37</v>
      </c>
      <c r="H17" s="75">
        <v>53.56</v>
      </c>
      <c r="I17" s="75">
        <v>53.76</v>
      </c>
      <c r="J17" s="75">
        <v>53.97</v>
      </c>
      <c r="K17" s="75">
        <v>54.17</v>
      </c>
      <c r="L17" s="75">
        <v>54.38</v>
      </c>
      <c r="M17" s="75">
        <v>54.59</v>
      </c>
      <c r="N17" s="75">
        <v>54.81</v>
      </c>
      <c r="O17" s="75">
        <v>55.03</v>
      </c>
      <c r="P17" s="75">
        <v>55.26</v>
      </c>
      <c r="Q17" s="75">
        <v>55.49</v>
      </c>
      <c r="R17" s="75">
        <v>55.73</v>
      </c>
      <c r="S17" s="75">
        <v>55.97</v>
      </c>
      <c r="T17" s="75">
        <v>56.22</v>
      </c>
      <c r="U17" s="75">
        <v>56.48</v>
      </c>
      <c r="V17" s="75">
        <v>56.74</v>
      </c>
      <c r="W17" s="75">
        <v>57.96</v>
      </c>
      <c r="X17" s="75">
        <v>58.27</v>
      </c>
      <c r="Y17" s="75">
        <v>58.58</v>
      </c>
      <c r="Z17" s="75">
        <v>58.89</v>
      </c>
      <c r="AA17" s="75">
        <v>59.22</v>
      </c>
      <c r="AB17" s="75">
        <v>59.55</v>
      </c>
      <c r="AC17" s="75" t="s">
        <v>73</v>
      </c>
      <c r="AD17" s="75" t="s">
        <v>73</v>
      </c>
      <c r="AE17" s="75" t="s">
        <v>73</v>
      </c>
      <c r="AF17" s="75" t="s">
        <v>73</v>
      </c>
      <c r="AG17" s="75" t="s">
        <v>73</v>
      </c>
      <c r="AH17" s="75" t="s">
        <v>73</v>
      </c>
      <c r="AI17" s="75" t="s">
        <v>73</v>
      </c>
      <c r="AJ17" s="75" t="s">
        <v>73</v>
      </c>
      <c r="AK17" s="75" t="s">
        <v>73</v>
      </c>
      <c r="AL17" s="75" t="s">
        <v>73</v>
      </c>
      <c r="AM17" s="75" t="s">
        <v>73</v>
      </c>
      <c r="AN17" s="75" t="s">
        <v>73</v>
      </c>
      <c r="AO17" s="75" t="s">
        <v>73</v>
      </c>
      <c r="AP17" s="75" t="s">
        <v>73</v>
      </c>
      <c r="AQ17" s="75" t="s">
        <v>73</v>
      </c>
      <c r="AR17" s="75" t="s">
        <v>73</v>
      </c>
      <c r="AS17" s="75" t="s">
        <v>73</v>
      </c>
      <c r="AT17" s="75" t="s">
        <v>73</v>
      </c>
      <c r="AU17" s="75" t="s">
        <v>73</v>
      </c>
      <c r="AV17" s="75" t="s">
        <v>73</v>
      </c>
      <c r="AW17" s="75" t="s">
        <v>73</v>
      </c>
      <c r="AX17" s="75" t="s">
        <v>73</v>
      </c>
      <c r="AY17" s="75" t="s">
        <v>73</v>
      </c>
      <c r="AZ17" s="75" t="s">
        <v>73</v>
      </c>
      <c r="BA17" s="75" t="s">
        <v>73</v>
      </c>
      <c r="BB17" s="75" t="s">
        <v>73</v>
      </c>
      <c r="BC17" s="75" t="s">
        <v>73</v>
      </c>
      <c r="BD17" s="75" t="s">
        <v>73</v>
      </c>
      <c r="BE17" s="75" t="s">
        <v>73</v>
      </c>
      <c r="BF17" s="75" t="s">
        <v>73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2:148" customFormat="1">
      <c r="B18" s="25">
        <v>26</v>
      </c>
      <c r="C18" s="75">
        <v>52.71</v>
      </c>
      <c r="D18" s="75">
        <v>52.9</v>
      </c>
      <c r="E18" s="75">
        <v>53.09</v>
      </c>
      <c r="F18" s="75">
        <v>53.28</v>
      </c>
      <c r="G18" s="75">
        <v>53.48</v>
      </c>
      <c r="H18" s="75">
        <v>53.67</v>
      </c>
      <c r="I18" s="75">
        <v>53.88</v>
      </c>
      <c r="J18" s="75">
        <v>54.08</v>
      </c>
      <c r="K18" s="75">
        <v>54.29</v>
      </c>
      <c r="L18" s="75">
        <v>54.51</v>
      </c>
      <c r="M18" s="75">
        <v>54.72</v>
      </c>
      <c r="N18" s="75">
        <v>54.95</v>
      </c>
      <c r="O18" s="75">
        <v>55.17</v>
      </c>
      <c r="P18" s="75">
        <v>55.4</v>
      </c>
      <c r="Q18" s="75">
        <v>55.64</v>
      </c>
      <c r="R18" s="75">
        <v>55.88</v>
      </c>
      <c r="S18" s="75">
        <v>56.13</v>
      </c>
      <c r="T18" s="75">
        <v>56.38</v>
      </c>
      <c r="U18" s="75">
        <v>56.64</v>
      </c>
      <c r="V18" s="75">
        <v>56.91</v>
      </c>
      <c r="W18" s="75">
        <v>58.15</v>
      </c>
      <c r="X18" s="75">
        <v>58.45</v>
      </c>
      <c r="Y18" s="75">
        <v>58.77</v>
      </c>
      <c r="Z18" s="75">
        <v>59.09</v>
      </c>
      <c r="AA18" s="75">
        <v>59.42</v>
      </c>
      <c r="AB18" s="75">
        <v>59.76</v>
      </c>
      <c r="AC18" s="75">
        <v>60.1</v>
      </c>
      <c r="AD18" s="75" t="s">
        <v>73</v>
      </c>
      <c r="AE18" s="75" t="s">
        <v>73</v>
      </c>
      <c r="AF18" s="75" t="s">
        <v>73</v>
      </c>
      <c r="AG18" s="75" t="s">
        <v>73</v>
      </c>
      <c r="AH18" s="75" t="s">
        <v>73</v>
      </c>
      <c r="AI18" s="75" t="s">
        <v>73</v>
      </c>
      <c r="AJ18" s="75" t="s">
        <v>73</v>
      </c>
      <c r="AK18" s="75" t="s">
        <v>73</v>
      </c>
      <c r="AL18" s="75" t="s">
        <v>73</v>
      </c>
      <c r="AM18" s="75" t="s">
        <v>73</v>
      </c>
      <c r="AN18" s="75" t="s">
        <v>73</v>
      </c>
      <c r="AO18" s="75" t="s">
        <v>73</v>
      </c>
      <c r="AP18" s="75" t="s">
        <v>73</v>
      </c>
      <c r="AQ18" s="75" t="s">
        <v>73</v>
      </c>
      <c r="AR18" s="75" t="s">
        <v>73</v>
      </c>
      <c r="AS18" s="75" t="s">
        <v>73</v>
      </c>
      <c r="AT18" s="75" t="s">
        <v>73</v>
      </c>
      <c r="AU18" s="75" t="s">
        <v>73</v>
      </c>
      <c r="AV18" s="75" t="s">
        <v>73</v>
      </c>
      <c r="AW18" s="75" t="s">
        <v>73</v>
      </c>
      <c r="AX18" s="75" t="s">
        <v>73</v>
      </c>
      <c r="AY18" s="75" t="s">
        <v>73</v>
      </c>
      <c r="AZ18" s="75" t="s">
        <v>73</v>
      </c>
      <c r="BA18" s="75" t="s">
        <v>73</v>
      </c>
      <c r="BB18" s="75" t="s">
        <v>73</v>
      </c>
      <c r="BC18" s="75" t="s">
        <v>73</v>
      </c>
      <c r="BD18" s="75" t="s">
        <v>73</v>
      </c>
      <c r="BE18" s="75" t="s">
        <v>73</v>
      </c>
      <c r="BF18" s="75" t="s">
        <v>73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2:148" customFormat="1">
      <c r="B19" s="32">
        <v>27</v>
      </c>
      <c r="C19" s="75">
        <v>52.8</v>
      </c>
      <c r="D19" s="75">
        <v>52.99</v>
      </c>
      <c r="E19" s="75">
        <v>53.18</v>
      </c>
      <c r="F19" s="75">
        <v>53.38</v>
      </c>
      <c r="G19" s="75">
        <v>53.58</v>
      </c>
      <c r="H19" s="75">
        <v>53.78</v>
      </c>
      <c r="I19" s="75">
        <v>53.99</v>
      </c>
      <c r="J19" s="75">
        <v>54.2</v>
      </c>
      <c r="K19" s="75">
        <v>54.41</v>
      </c>
      <c r="L19" s="75">
        <v>54.63</v>
      </c>
      <c r="M19" s="75">
        <v>54.85</v>
      </c>
      <c r="N19" s="75">
        <v>55.08</v>
      </c>
      <c r="O19" s="75">
        <v>55.31</v>
      </c>
      <c r="P19" s="75">
        <v>55.54</v>
      </c>
      <c r="Q19" s="75">
        <v>55.78</v>
      </c>
      <c r="R19" s="75">
        <v>56.03</v>
      </c>
      <c r="S19" s="75">
        <v>56.28</v>
      </c>
      <c r="T19" s="75">
        <v>56.54</v>
      </c>
      <c r="U19" s="75">
        <v>56.8</v>
      </c>
      <c r="V19" s="75">
        <v>57.07</v>
      </c>
      <c r="W19" s="75">
        <v>58.33</v>
      </c>
      <c r="X19" s="75">
        <v>58.64</v>
      </c>
      <c r="Y19" s="75">
        <v>58.96</v>
      </c>
      <c r="Z19" s="75">
        <v>59.29</v>
      </c>
      <c r="AA19" s="75">
        <v>59.62</v>
      </c>
      <c r="AB19" s="75">
        <v>59.96</v>
      </c>
      <c r="AC19" s="75">
        <v>60.31</v>
      </c>
      <c r="AD19" s="75">
        <v>60.67</v>
      </c>
      <c r="AE19" s="75" t="s">
        <v>73</v>
      </c>
      <c r="AF19" s="75" t="s">
        <v>73</v>
      </c>
      <c r="AG19" s="75" t="s">
        <v>73</v>
      </c>
      <c r="AH19" s="75" t="s">
        <v>73</v>
      </c>
      <c r="AI19" s="75" t="s">
        <v>73</v>
      </c>
      <c r="AJ19" s="75" t="s">
        <v>73</v>
      </c>
      <c r="AK19" s="75" t="s">
        <v>73</v>
      </c>
      <c r="AL19" s="75" t="s">
        <v>73</v>
      </c>
      <c r="AM19" s="75" t="s">
        <v>73</v>
      </c>
      <c r="AN19" s="75" t="s">
        <v>73</v>
      </c>
      <c r="AO19" s="75" t="s">
        <v>73</v>
      </c>
      <c r="AP19" s="75" t="s">
        <v>73</v>
      </c>
      <c r="AQ19" s="75" t="s">
        <v>73</v>
      </c>
      <c r="AR19" s="75" t="s">
        <v>73</v>
      </c>
      <c r="AS19" s="75" t="s">
        <v>73</v>
      </c>
      <c r="AT19" s="75" t="s">
        <v>73</v>
      </c>
      <c r="AU19" s="75" t="s">
        <v>73</v>
      </c>
      <c r="AV19" s="75" t="s">
        <v>73</v>
      </c>
      <c r="AW19" s="75" t="s">
        <v>73</v>
      </c>
      <c r="AX19" s="75" t="s">
        <v>73</v>
      </c>
      <c r="AY19" s="75" t="s">
        <v>73</v>
      </c>
      <c r="AZ19" s="75" t="s">
        <v>73</v>
      </c>
      <c r="BA19" s="75" t="s">
        <v>73</v>
      </c>
      <c r="BB19" s="75" t="s">
        <v>73</v>
      </c>
      <c r="BC19" s="75" t="s">
        <v>73</v>
      </c>
      <c r="BD19" s="75" t="s">
        <v>73</v>
      </c>
      <c r="BE19" s="75" t="s">
        <v>73</v>
      </c>
      <c r="BF19" s="75" t="s">
        <v>73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2:148" customFormat="1" ht="13.5" thickBot="1">
      <c r="B20" s="32">
        <v>28</v>
      </c>
      <c r="C20" s="75">
        <v>52.89</v>
      </c>
      <c r="D20" s="75">
        <v>53.08</v>
      </c>
      <c r="E20" s="75">
        <v>53.28</v>
      </c>
      <c r="F20" s="75">
        <v>53.48</v>
      </c>
      <c r="G20" s="75">
        <v>53.68</v>
      </c>
      <c r="H20" s="75">
        <v>53.89</v>
      </c>
      <c r="I20" s="75">
        <v>54.1</v>
      </c>
      <c r="J20" s="75">
        <v>54.32</v>
      </c>
      <c r="K20" s="75">
        <v>54.53</v>
      </c>
      <c r="L20" s="75">
        <v>54.76</v>
      </c>
      <c r="M20" s="75">
        <v>54.98</v>
      </c>
      <c r="N20" s="75">
        <v>55.21</v>
      </c>
      <c r="O20" s="75">
        <v>55.45</v>
      </c>
      <c r="P20" s="75">
        <v>55.68</v>
      </c>
      <c r="Q20" s="75">
        <v>55.93</v>
      </c>
      <c r="R20" s="75">
        <v>56.18</v>
      </c>
      <c r="S20" s="75">
        <v>56.43</v>
      </c>
      <c r="T20" s="75">
        <v>56.7</v>
      </c>
      <c r="U20" s="75">
        <v>56.96</v>
      </c>
      <c r="V20" s="75">
        <v>57.24</v>
      </c>
      <c r="W20" s="75">
        <v>58.52</v>
      </c>
      <c r="X20" s="75">
        <v>58.83</v>
      </c>
      <c r="Y20" s="75">
        <v>59.16</v>
      </c>
      <c r="Z20" s="75">
        <v>59.49</v>
      </c>
      <c r="AA20" s="75">
        <v>59.82</v>
      </c>
      <c r="AB20" s="75">
        <v>60.17</v>
      </c>
      <c r="AC20" s="75">
        <v>60.52</v>
      </c>
      <c r="AD20" s="75">
        <v>60.89</v>
      </c>
      <c r="AE20" s="75">
        <v>61.26</v>
      </c>
      <c r="AF20" s="75" t="s">
        <v>73</v>
      </c>
      <c r="AG20" s="75" t="s">
        <v>73</v>
      </c>
      <c r="AH20" s="75" t="s">
        <v>73</v>
      </c>
      <c r="AI20" s="75" t="s">
        <v>73</v>
      </c>
      <c r="AJ20" s="75" t="s">
        <v>73</v>
      </c>
      <c r="AK20" s="75" t="s">
        <v>73</v>
      </c>
      <c r="AL20" s="75" t="s">
        <v>73</v>
      </c>
      <c r="AM20" s="75" t="s">
        <v>73</v>
      </c>
      <c r="AN20" s="75" t="s">
        <v>73</v>
      </c>
      <c r="AO20" s="75" t="s">
        <v>73</v>
      </c>
      <c r="AP20" s="75" t="s">
        <v>73</v>
      </c>
      <c r="AQ20" s="75" t="s">
        <v>73</v>
      </c>
      <c r="AR20" s="75" t="s">
        <v>73</v>
      </c>
      <c r="AS20" s="75" t="s">
        <v>73</v>
      </c>
      <c r="AT20" s="75" t="s">
        <v>73</v>
      </c>
      <c r="AU20" s="75" t="s">
        <v>73</v>
      </c>
      <c r="AV20" s="75" t="s">
        <v>73</v>
      </c>
      <c r="AW20" s="75" t="s">
        <v>73</v>
      </c>
      <c r="AX20" s="75" t="s">
        <v>73</v>
      </c>
      <c r="AY20" s="75" t="s">
        <v>73</v>
      </c>
      <c r="AZ20" s="75" t="s">
        <v>73</v>
      </c>
      <c r="BA20" s="75" t="s">
        <v>73</v>
      </c>
      <c r="BB20" s="75" t="s">
        <v>73</v>
      </c>
      <c r="BC20" s="75" t="s">
        <v>73</v>
      </c>
      <c r="BD20" s="75" t="s">
        <v>73</v>
      </c>
      <c r="BE20" s="75" t="s">
        <v>73</v>
      </c>
      <c r="BF20" s="75" t="s">
        <v>73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2:148" customFormat="1">
      <c r="B21" s="25">
        <v>29</v>
      </c>
      <c r="C21" s="75">
        <v>52.97</v>
      </c>
      <c r="D21" s="75">
        <v>53.17</v>
      </c>
      <c r="E21" s="75">
        <v>53.37</v>
      </c>
      <c r="F21" s="75">
        <v>53.58</v>
      </c>
      <c r="G21" s="75">
        <v>53.79</v>
      </c>
      <c r="H21" s="75">
        <v>54</v>
      </c>
      <c r="I21" s="75">
        <v>54.21</v>
      </c>
      <c r="J21" s="75">
        <v>54.43</v>
      </c>
      <c r="K21" s="75">
        <v>54.65</v>
      </c>
      <c r="L21" s="75">
        <v>54.88</v>
      </c>
      <c r="M21" s="75">
        <v>55.11</v>
      </c>
      <c r="N21" s="75">
        <v>55.34</v>
      </c>
      <c r="O21" s="75">
        <v>55.58</v>
      </c>
      <c r="P21" s="75">
        <v>55.82</v>
      </c>
      <c r="Q21" s="75">
        <v>56.07</v>
      </c>
      <c r="R21" s="75">
        <v>56.33</v>
      </c>
      <c r="S21" s="75">
        <v>56.59</v>
      </c>
      <c r="T21" s="75">
        <v>56.85</v>
      </c>
      <c r="U21" s="75">
        <v>57.13</v>
      </c>
      <c r="V21" s="75">
        <v>57.41</v>
      </c>
      <c r="W21" s="75">
        <v>58.7</v>
      </c>
      <c r="X21" s="75">
        <v>59.02</v>
      </c>
      <c r="Y21" s="75">
        <v>59.35</v>
      </c>
      <c r="Z21" s="75">
        <v>59.69</v>
      </c>
      <c r="AA21" s="75">
        <v>60.03</v>
      </c>
      <c r="AB21" s="75">
        <v>60.38</v>
      </c>
      <c r="AC21" s="75">
        <v>60.73</v>
      </c>
      <c r="AD21" s="75">
        <v>61.1</v>
      </c>
      <c r="AE21" s="75">
        <v>61.48</v>
      </c>
      <c r="AF21" s="75">
        <v>61.88</v>
      </c>
      <c r="AG21" s="75" t="s">
        <v>73</v>
      </c>
      <c r="AH21" s="75" t="s">
        <v>73</v>
      </c>
      <c r="AI21" s="75" t="s">
        <v>73</v>
      </c>
      <c r="AJ21" s="75" t="s">
        <v>73</v>
      </c>
      <c r="AK21" s="75" t="s">
        <v>73</v>
      </c>
      <c r="AL21" s="75" t="s">
        <v>73</v>
      </c>
      <c r="AM21" s="75" t="s">
        <v>73</v>
      </c>
      <c r="AN21" s="75" t="s">
        <v>73</v>
      </c>
      <c r="AO21" s="75" t="s">
        <v>73</v>
      </c>
      <c r="AP21" s="75" t="s">
        <v>73</v>
      </c>
      <c r="AQ21" s="75" t="s">
        <v>73</v>
      </c>
      <c r="AR21" s="75" t="s">
        <v>73</v>
      </c>
      <c r="AS21" s="75" t="s">
        <v>73</v>
      </c>
      <c r="AT21" s="75" t="s">
        <v>73</v>
      </c>
      <c r="AU21" s="75" t="s">
        <v>73</v>
      </c>
      <c r="AV21" s="75" t="s">
        <v>73</v>
      </c>
      <c r="AW21" s="75" t="s">
        <v>73</v>
      </c>
      <c r="AX21" s="75" t="s">
        <v>73</v>
      </c>
      <c r="AY21" s="75" t="s">
        <v>73</v>
      </c>
      <c r="AZ21" s="75" t="s">
        <v>73</v>
      </c>
      <c r="BA21" s="75" t="s">
        <v>73</v>
      </c>
      <c r="BB21" s="75" t="s">
        <v>73</v>
      </c>
      <c r="BC21" s="75" t="s">
        <v>73</v>
      </c>
      <c r="BD21" s="75" t="s">
        <v>73</v>
      </c>
      <c r="BE21" s="75" t="s">
        <v>73</v>
      </c>
      <c r="BF21" s="75" t="s">
        <v>73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2:148" customFormat="1">
      <c r="B22" s="32">
        <v>30</v>
      </c>
      <c r="C22" s="75">
        <v>53.06</v>
      </c>
      <c r="D22" s="75">
        <v>53.26</v>
      </c>
      <c r="E22" s="75">
        <v>53.47</v>
      </c>
      <c r="F22" s="75">
        <v>53.68</v>
      </c>
      <c r="G22" s="75">
        <v>53.89</v>
      </c>
      <c r="H22" s="75">
        <v>54.1</v>
      </c>
      <c r="I22" s="75">
        <v>54.32</v>
      </c>
      <c r="J22" s="75">
        <v>54.55</v>
      </c>
      <c r="K22" s="75">
        <v>54.77</v>
      </c>
      <c r="L22" s="75">
        <v>55</v>
      </c>
      <c r="M22" s="75">
        <v>55.24</v>
      </c>
      <c r="N22" s="75">
        <v>55.47</v>
      </c>
      <c r="O22" s="75">
        <v>55.72</v>
      </c>
      <c r="P22" s="75">
        <v>55.97</v>
      </c>
      <c r="Q22" s="75">
        <v>56.22</v>
      </c>
      <c r="R22" s="75">
        <v>56.48</v>
      </c>
      <c r="S22" s="75">
        <v>56.74</v>
      </c>
      <c r="T22" s="75">
        <v>57.01</v>
      </c>
      <c r="U22" s="75">
        <v>57.29</v>
      </c>
      <c r="V22" s="75">
        <v>57.57</v>
      </c>
      <c r="W22" s="75">
        <v>58.89</v>
      </c>
      <c r="X22" s="75">
        <v>59.21</v>
      </c>
      <c r="Y22" s="75">
        <v>59.55</v>
      </c>
      <c r="Z22" s="75">
        <v>59.89</v>
      </c>
      <c r="AA22" s="75">
        <v>60.23</v>
      </c>
      <c r="AB22" s="75">
        <v>60.59</v>
      </c>
      <c r="AC22" s="75">
        <v>60.95</v>
      </c>
      <c r="AD22" s="75">
        <v>61.32</v>
      </c>
      <c r="AE22" s="75">
        <v>61.71</v>
      </c>
      <c r="AF22" s="75">
        <v>62.11</v>
      </c>
      <c r="AG22" s="75">
        <v>62.52</v>
      </c>
      <c r="AH22" s="75" t="s">
        <v>73</v>
      </c>
      <c r="AI22" s="75" t="s">
        <v>73</v>
      </c>
      <c r="AJ22" s="75" t="s">
        <v>73</v>
      </c>
      <c r="AK22" s="75" t="s">
        <v>73</v>
      </c>
      <c r="AL22" s="75" t="s">
        <v>73</v>
      </c>
      <c r="AM22" s="75" t="s">
        <v>73</v>
      </c>
      <c r="AN22" s="75" t="s">
        <v>73</v>
      </c>
      <c r="AO22" s="75" t="s">
        <v>73</v>
      </c>
      <c r="AP22" s="75" t="s">
        <v>73</v>
      </c>
      <c r="AQ22" s="75" t="s">
        <v>73</v>
      </c>
      <c r="AR22" s="75" t="s">
        <v>73</v>
      </c>
      <c r="AS22" s="75" t="s">
        <v>73</v>
      </c>
      <c r="AT22" s="75" t="s">
        <v>73</v>
      </c>
      <c r="AU22" s="75" t="s">
        <v>73</v>
      </c>
      <c r="AV22" s="75" t="s">
        <v>73</v>
      </c>
      <c r="AW22" s="75" t="s">
        <v>73</v>
      </c>
      <c r="AX22" s="75" t="s">
        <v>73</v>
      </c>
      <c r="AY22" s="75" t="s">
        <v>73</v>
      </c>
      <c r="AZ22" s="75" t="s">
        <v>73</v>
      </c>
      <c r="BA22" s="75" t="s">
        <v>73</v>
      </c>
      <c r="BB22" s="75" t="s">
        <v>73</v>
      </c>
      <c r="BC22" s="75" t="s">
        <v>73</v>
      </c>
      <c r="BD22" s="75" t="s">
        <v>73</v>
      </c>
      <c r="BE22" s="75" t="s">
        <v>73</v>
      </c>
      <c r="BF22" s="75" t="s">
        <v>73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2:148" customFormat="1" ht="13.5" thickBot="1">
      <c r="B23" s="32">
        <v>31</v>
      </c>
      <c r="C23" s="75">
        <v>53.14</v>
      </c>
      <c r="D23" s="75">
        <v>53.35</v>
      </c>
      <c r="E23" s="75">
        <v>53.56</v>
      </c>
      <c r="F23" s="75">
        <v>53.77</v>
      </c>
      <c r="G23" s="75">
        <v>53.99</v>
      </c>
      <c r="H23" s="75">
        <v>54.21</v>
      </c>
      <c r="I23" s="75">
        <v>54.43</v>
      </c>
      <c r="J23" s="75">
        <v>54.66</v>
      </c>
      <c r="K23" s="75">
        <v>54.89</v>
      </c>
      <c r="L23" s="75">
        <v>55.12</v>
      </c>
      <c r="M23" s="75">
        <v>55.36</v>
      </c>
      <c r="N23" s="75">
        <v>55.61</v>
      </c>
      <c r="O23" s="75">
        <v>55.85</v>
      </c>
      <c r="P23" s="75">
        <v>56.1</v>
      </c>
      <c r="Q23" s="75">
        <v>56.36</v>
      </c>
      <c r="R23" s="75">
        <v>56.62</v>
      </c>
      <c r="S23" s="75">
        <v>56.89</v>
      </c>
      <c r="T23" s="75">
        <v>57.17</v>
      </c>
      <c r="U23" s="75">
        <v>57.45</v>
      </c>
      <c r="V23" s="75">
        <v>57.74</v>
      </c>
      <c r="W23" s="75">
        <v>59.08</v>
      </c>
      <c r="X23" s="75">
        <v>59.41</v>
      </c>
      <c r="Y23" s="75">
        <v>59.75</v>
      </c>
      <c r="Z23" s="75">
        <v>60.09</v>
      </c>
      <c r="AA23" s="75">
        <v>60.44</v>
      </c>
      <c r="AB23" s="75">
        <v>60.8</v>
      </c>
      <c r="AC23" s="75">
        <v>61.17</v>
      </c>
      <c r="AD23" s="75">
        <v>61.55</v>
      </c>
      <c r="AE23" s="75">
        <v>61.94</v>
      </c>
      <c r="AF23" s="75">
        <v>62.34</v>
      </c>
      <c r="AG23" s="75">
        <v>62.76</v>
      </c>
      <c r="AH23" s="75">
        <v>63.2</v>
      </c>
      <c r="AI23" s="75" t="s">
        <v>73</v>
      </c>
      <c r="AJ23" s="75" t="s">
        <v>73</v>
      </c>
      <c r="AK23" s="75" t="s">
        <v>73</v>
      </c>
      <c r="AL23" s="75" t="s">
        <v>73</v>
      </c>
      <c r="AM23" s="75" t="s">
        <v>73</v>
      </c>
      <c r="AN23" s="75" t="s">
        <v>73</v>
      </c>
      <c r="AO23" s="75" t="s">
        <v>73</v>
      </c>
      <c r="AP23" s="75" t="s">
        <v>73</v>
      </c>
      <c r="AQ23" s="75" t="s">
        <v>73</v>
      </c>
      <c r="AR23" s="75" t="s">
        <v>73</v>
      </c>
      <c r="AS23" s="75" t="s">
        <v>73</v>
      </c>
      <c r="AT23" s="75" t="s">
        <v>73</v>
      </c>
      <c r="AU23" s="75" t="s">
        <v>73</v>
      </c>
      <c r="AV23" s="75" t="s">
        <v>73</v>
      </c>
      <c r="AW23" s="75" t="s">
        <v>73</v>
      </c>
      <c r="AX23" s="75" t="s">
        <v>73</v>
      </c>
      <c r="AY23" s="75" t="s">
        <v>73</v>
      </c>
      <c r="AZ23" s="75" t="s">
        <v>73</v>
      </c>
      <c r="BA23" s="75" t="s">
        <v>73</v>
      </c>
      <c r="BB23" s="75" t="s">
        <v>73</v>
      </c>
      <c r="BC23" s="75" t="s">
        <v>73</v>
      </c>
      <c r="BD23" s="75" t="s">
        <v>73</v>
      </c>
      <c r="BE23" s="75" t="s">
        <v>73</v>
      </c>
      <c r="BF23" s="75" t="s">
        <v>73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2:148" customFormat="1">
      <c r="B24" s="25">
        <v>32</v>
      </c>
      <c r="C24" s="75">
        <v>53.22</v>
      </c>
      <c r="D24" s="75">
        <v>53.43</v>
      </c>
      <c r="E24" s="75">
        <v>53.65</v>
      </c>
      <c r="F24" s="75">
        <v>53.86</v>
      </c>
      <c r="G24" s="75">
        <v>54.08</v>
      </c>
      <c r="H24" s="75">
        <v>54.31</v>
      </c>
      <c r="I24" s="75">
        <v>54.54</v>
      </c>
      <c r="J24" s="75">
        <v>54.77</v>
      </c>
      <c r="K24" s="75">
        <v>55</v>
      </c>
      <c r="L24" s="75">
        <v>55.24</v>
      </c>
      <c r="M24" s="75">
        <v>55.49</v>
      </c>
      <c r="N24" s="75">
        <v>55.73</v>
      </c>
      <c r="O24" s="75">
        <v>55.99</v>
      </c>
      <c r="P24" s="75">
        <v>56.24</v>
      </c>
      <c r="Q24" s="75">
        <v>56.51</v>
      </c>
      <c r="R24" s="75">
        <v>56.77</v>
      </c>
      <c r="S24" s="75">
        <v>57.05</v>
      </c>
      <c r="T24" s="75">
        <v>57.33</v>
      </c>
      <c r="U24" s="75">
        <v>57.61</v>
      </c>
      <c r="V24" s="75">
        <v>57.91</v>
      </c>
      <c r="W24" s="75">
        <v>59.27</v>
      </c>
      <c r="X24" s="75">
        <v>59.6</v>
      </c>
      <c r="Y24" s="75">
        <v>59.94</v>
      </c>
      <c r="Z24" s="75">
        <v>60.29</v>
      </c>
      <c r="AA24" s="75">
        <v>60.65</v>
      </c>
      <c r="AB24" s="75">
        <v>61.01</v>
      </c>
      <c r="AC24" s="75">
        <v>61.39</v>
      </c>
      <c r="AD24" s="75">
        <v>61.77</v>
      </c>
      <c r="AE24" s="75">
        <v>62.17</v>
      </c>
      <c r="AF24" s="75">
        <v>62.58</v>
      </c>
      <c r="AG24" s="75">
        <v>63</v>
      </c>
      <c r="AH24" s="75">
        <v>63.44</v>
      </c>
      <c r="AI24" s="75">
        <v>63.9</v>
      </c>
      <c r="AJ24" s="75" t="s">
        <v>73</v>
      </c>
      <c r="AK24" s="75" t="s">
        <v>73</v>
      </c>
      <c r="AL24" s="75" t="s">
        <v>73</v>
      </c>
      <c r="AM24" s="75" t="s">
        <v>73</v>
      </c>
      <c r="AN24" s="75" t="s">
        <v>73</v>
      </c>
      <c r="AO24" s="75" t="s">
        <v>73</v>
      </c>
      <c r="AP24" s="75" t="s">
        <v>73</v>
      </c>
      <c r="AQ24" s="75" t="s">
        <v>73</v>
      </c>
      <c r="AR24" s="75" t="s">
        <v>73</v>
      </c>
      <c r="AS24" s="75" t="s">
        <v>73</v>
      </c>
      <c r="AT24" s="75" t="s">
        <v>73</v>
      </c>
      <c r="AU24" s="75" t="s">
        <v>73</v>
      </c>
      <c r="AV24" s="75" t="s">
        <v>73</v>
      </c>
      <c r="AW24" s="75" t="s">
        <v>73</v>
      </c>
      <c r="AX24" s="75" t="s">
        <v>73</v>
      </c>
      <c r="AY24" s="75" t="s">
        <v>73</v>
      </c>
      <c r="AZ24" s="75" t="s">
        <v>73</v>
      </c>
      <c r="BA24" s="75" t="s">
        <v>73</v>
      </c>
      <c r="BB24" s="75" t="s">
        <v>73</v>
      </c>
      <c r="BC24" s="75" t="s">
        <v>73</v>
      </c>
      <c r="BD24" s="75" t="s">
        <v>73</v>
      </c>
      <c r="BE24" s="75" t="s">
        <v>73</v>
      </c>
      <c r="BF24" s="75" t="s">
        <v>73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2:148" customFormat="1">
      <c r="B25" s="32">
        <v>33</v>
      </c>
      <c r="C25" s="75">
        <v>53.3</v>
      </c>
      <c r="D25" s="75">
        <v>53.51</v>
      </c>
      <c r="E25" s="75">
        <v>53.73</v>
      </c>
      <c r="F25" s="75">
        <v>53.95</v>
      </c>
      <c r="G25" s="75">
        <v>54.18</v>
      </c>
      <c r="H25" s="75">
        <v>54.41</v>
      </c>
      <c r="I25" s="75">
        <v>54.64</v>
      </c>
      <c r="J25" s="75">
        <v>54.88</v>
      </c>
      <c r="K25" s="75">
        <v>55.12</v>
      </c>
      <c r="L25" s="75">
        <v>55.36</v>
      </c>
      <c r="M25" s="75">
        <v>55.61</v>
      </c>
      <c r="N25" s="75">
        <v>55.86</v>
      </c>
      <c r="O25" s="75">
        <v>56.12</v>
      </c>
      <c r="P25" s="75">
        <v>56.38</v>
      </c>
      <c r="Q25" s="75">
        <v>56.65</v>
      </c>
      <c r="R25" s="75">
        <v>56.92</v>
      </c>
      <c r="S25" s="75">
        <v>57.2</v>
      </c>
      <c r="T25" s="75">
        <v>57.48</v>
      </c>
      <c r="U25" s="75">
        <v>57.78</v>
      </c>
      <c r="V25" s="75">
        <v>58.07</v>
      </c>
      <c r="W25" s="75">
        <v>59.46</v>
      </c>
      <c r="X25" s="75">
        <v>59.8</v>
      </c>
      <c r="Y25" s="75">
        <v>60.15</v>
      </c>
      <c r="Z25" s="75">
        <v>60.5</v>
      </c>
      <c r="AA25" s="75">
        <v>60.86</v>
      </c>
      <c r="AB25" s="75">
        <v>61.23</v>
      </c>
      <c r="AC25" s="75">
        <v>61.61</v>
      </c>
      <c r="AD25" s="75">
        <v>62</v>
      </c>
      <c r="AE25" s="75">
        <v>62.4</v>
      </c>
      <c r="AF25" s="75">
        <v>62.81</v>
      </c>
      <c r="AG25" s="75">
        <v>63.24</v>
      </c>
      <c r="AH25" s="75">
        <v>63.69</v>
      </c>
      <c r="AI25" s="75">
        <v>64.150000000000006</v>
      </c>
      <c r="AJ25" s="75">
        <v>64.650000000000006</v>
      </c>
      <c r="AK25" s="75" t="s">
        <v>73</v>
      </c>
      <c r="AL25" s="75" t="s">
        <v>73</v>
      </c>
      <c r="AM25" s="75" t="s">
        <v>73</v>
      </c>
      <c r="AN25" s="75" t="s">
        <v>73</v>
      </c>
      <c r="AO25" s="75" t="s">
        <v>73</v>
      </c>
      <c r="AP25" s="75" t="s">
        <v>73</v>
      </c>
      <c r="AQ25" s="75" t="s">
        <v>73</v>
      </c>
      <c r="AR25" s="75" t="s">
        <v>73</v>
      </c>
      <c r="AS25" s="75" t="s">
        <v>73</v>
      </c>
      <c r="AT25" s="75" t="s">
        <v>73</v>
      </c>
      <c r="AU25" s="75" t="s">
        <v>73</v>
      </c>
      <c r="AV25" s="75" t="s">
        <v>73</v>
      </c>
      <c r="AW25" s="75" t="s">
        <v>73</v>
      </c>
      <c r="AX25" s="75" t="s">
        <v>73</v>
      </c>
      <c r="AY25" s="75" t="s">
        <v>73</v>
      </c>
      <c r="AZ25" s="75" t="s">
        <v>73</v>
      </c>
      <c r="BA25" s="75" t="s">
        <v>73</v>
      </c>
      <c r="BB25" s="75" t="s">
        <v>73</v>
      </c>
      <c r="BC25" s="75" t="s">
        <v>73</v>
      </c>
      <c r="BD25" s="75" t="s">
        <v>73</v>
      </c>
      <c r="BE25" s="75" t="s">
        <v>73</v>
      </c>
      <c r="BF25" s="75" t="s">
        <v>73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2:148" customFormat="1" ht="13.5" thickBot="1">
      <c r="B26" s="32">
        <v>34</v>
      </c>
      <c r="C26" s="75">
        <v>53.37</v>
      </c>
      <c r="D26" s="75">
        <v>53.59</v>
      </c>
      <c r="E26" s="75">
        <v>53.82</v>
      </c>
      <c r="F26" s="75">
        <v>54.04</v>
      </c>
      <c r="G26" s="75">
        <v>54.27</v>
      </c>
      <c r="H26" s="75">
        <v>54.51</v>
      </c>
      <c r="I26" s="75">
        <v>54.74</v>
      </c>
      <c r="J26" s="75">
        <v>54.99</v>
      </c>
      <c r="K26" s="75">
        <v>55.23</v>
      </c>
      <c r="L26" s="75">
        <v>55.48</v>
      </c>
      <c r="M26" s="75">
        <v>55.73</v>
      </c>
      <c r="N26" s="75">
        <v>55.99</v>
      </c>
      <c r="O26" s="75">
        <v>56.25</v>
      </c>
      <c r="P26" s="75">
        <v>56.52</v>
      </c>
      <c r="Q26" s="75">
        <v>56.79</v>
      </c>
      <c r="R26" s="75">
        <v>57.07</v>
      </c>
      <c r="S26" s="75">
        <v>57.35</v>
      </c>
      <c r="T26" s="75">
        <v>57.64</v>
      </c>
      <c r="U26" s="75">
        <v>57.94</v>
      </c>
      <c r="V26" s="75">
        <v>58.24</v>
      </c>
      <c r="W26" s="75">
        <v>59.65</v>
      </c>
      <c r="X26" s="75">
        <v>59.99</v>
      </c>
      <c r="Y26" s="75">
        <v>60.35</v>
      </c>
      <c r="Z26" s="75">
        <v>60.71</v>
      </c>
      <c r="AA26" s="75">
        <v>61.07</v>
      </c>
      <c r="AB26" s="75">
        <v>61.45</v>
      </c>
      <c r="AC26" s="75">
        <v>61.83</v>
      </c>
      <c r="AD26" s="75">
        <v>62.23</v>
      </c>
      <c r="AE26" s="75">
        <v>62.63</v>
      </c>
      <c r="AF26" s="75">
        <v>63.05</v>
      </c>
      <c r="AG26" s="75">
        <v>63.49</v>
      </c>
      <c r="AH26" s="75">
        <v>63.94</v>
      </c>
      <c r="AI26" s="75">
        <v>64.41</v>
      </c>
      <c r="AJ26" s="75">
        <v>64.92</v>
      </c>
      <c r="AK26" s="75">
        <v>65.45</v>
      </c>
      <c r="AL26" s="75" t="s">
        <v>73</v>
      </c>
      <c r="AM26" s="75" t="s">
        <v>73</v>
      </c>
      <c r="AN26" s="75" t="s">
        <v>73</v>
      </c>
      <c r="AO26" s="75" t="s">
        <v>73</v>
      </c>
      <c r="AP26" s="75" t="s">
        <v>73</v>
      </c>
      <c r="AQ26" s="75" t="s">
        <v>73</v>
      </c>
      <c r="AR26" s="75" t="s">
        <v>73</v>
      </c>
      <c r="AS26" s="75" t="s">
        <v>73</v>
      </c>
      <c r="AT26" s="75" t="s">
        <v>73</v>
      </c>
      <c r="AU26" s="75" t="s">
        <v>73</v>
      </c>
      <c r="AV26" s="75" t="s">
        <v>73</v>
      </c>
      <c r="AW26" s="75" t="s">
        <v>73</v>
      </c>
      <c r="AX26" s="75" t="s">
        <v>73</v>
      </c>
      <c r="AY26" s="75" t="s">
        <v>73</v>
      </c>
      <c r="AZ26" s="75" t="s">
        <v>73</v>
      </c>
      <c r="BA26" s="75" t="s">
        <v>73</v>
      </c>
      <c r="BB26" s="75" t="s">
        <v>73</v>
      </c>
      <c r="BC26" s="75" t="s">
        <v>73</v>
      </c>
      <c r="BD26" s="75" t="s">
        <v>73</v>
      </c>
      <c r="BE26" s="75" t="s">
        <v>73</v>
      </c>
      <c r="BF26" s="75" t="s">
        <v>73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2:148" customFormat="1">
      <c r="B27" s="25">
        <v>35</v>
      </c>
      <c r="C27" s="75">
        <v>53.45</v>
      </c>
      <c r="D27" s="75">
        <v>53.67</v>
      </c>
      <c r="E27" s="75">
        <v>53.9</v>
      </c>
      <c r="F27" s="75">
        <v>54.13</v>
      </c>
      <c r="G27" s="75">
        <v>54.37</v>
      </c>
      <c r="H27" s="75">
        <v>54.6</v>
      </c>
      <c r="I27" s="75">
        <v>54.85</v>
      </c>
      <c r="J27" s="75">
        <v>55.09</v>
      </c>
      <c r="K27" s="75">
        <v>55.34</v>
      </c>
      <c r="L27" s="75">
        <v>55.6</v>
      </c>
      <c r="M27" s="75">
        <v>55.85</v>
      </c>
      <c r="N27" s="75">
        <v>56.12</v>
      </c>
      <c r="O27" s="75">
        <v>56.38</v>
      </c>
      <c r="P27" s="75">
        <v>56.66</v>
      </c>
      <c r="Q27" s="75">
        <v>56.93</v>
      </c>
      <c r="R27" s="75">
        <v>57.22</v>
      </c>
      <c r="S27" s="75">
        <v>57.5</v>
      </c>
      <c r="T27" s="75">
        <v>57.8</v>
      </c>
      <c r="U27" s="75">
        <v>58.1</v>
      </c>
      <c r="V27" s="75">
        <v>58.41</v>
      </c>
      <c r="W27" s="75">
        <v>59.84</v>
      </c>
      <c r="X27" s="75">
        <v>60.19</v>
      </c>
      <c r="Y27" s="75">
        <v>60.55</v>
      </c>
      <c r="Z27" s="75">
        <v>60.91</v>
      </c>
      <c r="AA27" s="75">
        <v>61.29</v>
      </c>
      <c r="AB27" s="75">
        <v>61.67</v>
      </c>
      <c r="AC27" s="75">
        <v>62.06</v>
      </c>
      <c r="AD27" s="75">
        <v>62.46</v>
      </c>
      <c r="AE27" s="75">
        <v>62.87</v>
      </c>
      <c r="AF27" s="75">
        <v>63.3</v>
      </c>
      <c r="AG27" s="75">
        <v>63.74</v>
      </c>
      <c r="AH27" s="75">
        <v>64.2</v>
      </c>
      <c r="AI27" s="75">
        <v>64.67</v>
      </c>
      <c r="AJ27" s="75">
        <v>65.180000000000007</v>
      </c>
      <c r="AK27" s="75">
        <v>65.73</v>
      </c>
      <c r="AL27" s="75">
        <v>66.38</v>
      </c>
      <c r="AM27" s="75" t="s">
        <v>73</v>
      </c>
      <c r="AN27" s="75" t="s">
        <v>73</v>
      </c>
      <c r="AO27" s="75" t="s">
        <v>73</v>
      </c>
      <c r="AP27" s="75" t="s">
        <v>73</v>
      </c>
      <c r="AQ27" s="75" t="s">
        <v>73</v>
      </c>
      <c r="AR27" s="75" t="s">
        <v>73</v>
      </c>
      <c r="AS27" s="75" t="s">
        <v>73</v>
      </c>
      <c r="AT27" s="75" t="s">
        <v>73</v>
      </c>
      <c r="AU27" s="75" t="s">
        <v>73</v>
      </c>
      <c r="AV27" s="75" t="s">
        <v>73</v>
      </c>
      <c r="AW27" s="75" t="s">
        <v>73</v>
      </c>
      <c r="AX27" s="75" t="s">
        <v>73</v>
      </c>
      <c r="AY27" s="75" t="s">
        <v>73</v>
      </c>
      <c r="AZ27" s="75" t="s">
        <v>73</v>
      </c>
      <c r="BA27" s="75" t="s">
        <v>73</v>
      </c>
      <c r="BB27" s="75" t="s">
        <v>73</v>
      </c>
      <c r="BC27" s="75" t="s">
        <v>73</v>
      </c>
      <c r="BD27" s="75" t="s">
        <v>73</v>
      </c>
      <c r="BE27" s="75" t="s">
        <v>73</v>
      </c>
      <c r="BF27" s="75" t="s">
        <v>73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2:148" customFormat="1">
      <c r="B28" s="32">
        <v>36</v>
      </c>
      <c r="C28" s="75">
        <v>53.52</v>
      </c>
      <c r="D28" s="75">
        <v>53.75</v>
      </c>
      <c r="E28" s="75">
        <v>53.98</v>
      </c>
      <c r="F28" s="75">
        <v>54.22</v>
      </c>
      <c r="G28" s="75">
        <v>54.45</v>
      </c>
      <c r="H28" s="75">
        <v>54.7</v>
      </c>
      <c r="I28" s="75">
        <v>54.94</v>
      </c>
      <c r="J28" s="75">
        <v>55.2</v>
      </c>
      <c r="K28" s="75">
        <v>55.45</v>
      </c>
      <c r="L28" s="75">
        <v>55.71</v>
      </c>
      <c r="M28" s="75">
        <v>55.97</v>
      </c>
      <c r="N28" s="75">
        <v>56.24</v>
      </c>
      <c r="O28" s="75">
        <v>56.51</v>
      </c>
      <c r="P28" s="75">
        <v>56.79</v>
      </c>
      <c r="Q28" s="75">
        <v>57.07</v>
      </c>
      <c r="R28" s="75">
        <v>57.36</v>
      </c>
      <c r="S28" s="75">
        <v>57.66</v>
      </c>
      <c r="T28" s="75">
        <v>57.96</v>
      </c>
      <c r="U28" s="75">
        <v>58.26</v>
      </c>
      <c r="V28" s="75">
        <v>58.58</v>
      </c>
      <c r="W28" s="75">
        <v>60.03</v>
      </c>
      <c r="X28" s="75">
        <v>60.38</v>
      </c>
      <c r="Y28" s="75">
        <v>60.75</v>
      </c>
      <c r="Z28" s="75">
        <v>61.12</v>
      </c>
      <c r="AA28" s="75">
        <v>61.5</v>
      </c>
      <c r="AB28" s="75">
        <v>61.89</v>
      </c>
      <c r="AC28" s="75">
        <v>62.29</v>
      </c>
      <c r="AD28" s="75">
        <v>62.69</v>
      </c>
      <c r="AE28" s="75">
        <v>63.11</v>
      </c>
      <c r="AF28" s="75">
        <v>63.54</v>
      </c>
      <c r="AG28" s="75">
        <v>63.99</v>
      </c>
      <c r="AH28" s="75">
        <v>64.459999999999994</v>
      </c>
      <c r="AI28" s="75">
        <v>64.94</v>
      </c>
      <c r="AJ28" s="75">
        <v>65.459999999999994</v>
      </c>
      <c r="AK28" s="75">
        <v>66.010000000000005</v>
      </c>
      <c r="AL28" s="75">
        <v>66.67</v>
      </c>
      <c r="AM28" s="75">
        <v>67.2</v>
      </c>
      <c r="AN28" s="75" t="s">
        <v>73</v>
      </c>
      <c r="AO28" s="75" t="s">
        <v>73</v>
      </c>
      <c r="AP28" s="75" t="s">
        <v>73</v>
      </c>
      <c r="AQ28" s="75" t="s">
        <v>73</v>
      </c>
      <c r="AR28" s="75" t="s">
        <v>73</v>
      </c>
      <c r="AS28" s="75" t="s">
        <v>73</v>
      </c>
      <c r="AT28" s="75" t="s">
        <v>73</v>
      </c>
      <c r="AU28" s="75" t="s">
        <v>73</v>
      </c>
      <c r="AV28" s="75" t="s">
        <v>73</v>
      </c>
      <c r="AW28" s="75" t="s">
        <v>73</v>
      </c>
      <c r="AX28" s="75" t="s">
        <v>73</v>
      </c>
      <c r="AY28" s="75" t="s">
        <v>73</v>
      </c>
      <c r="AZ28" s="75" t="s">
        <v>73</v>
      </c>
      <c r="BA28" s="75" t="s">
        <v>73</v>
      </c>
      <c r="BB28" s="75" t="s">
        <v>73</v>
      </c>
      <c r="BC28" s="75" t="s">
        <v>73</v>
      </c>
      <c r="BD28" s="75" t="s">
        <v>73</v>
      </c>
      <c r="BE28" s="75" t="s">
        <v>73</v>
      </c>
      <c r="BF28" s="75" t="s">
        <v>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2:148" customFormat="1" ht="13.5" thickBot="1">
      <c r="B29" s="32">
        <v>37</v>
      </c>
      <c r="C29" s="75">
        <v>53.59</v>
      </c>
      <c r="D29" s="75">
        <v>53.82</v>
      </c>
      <c r="E29" s="75">
        <v>54.06</v>
      </c>
      <c r="F29" s="75">
        <v>54.3</v>
      </c>
      <c r="G29" s="75">
        <v>54.54</v>
      </c>
      <c r="H29" s="75">
        <v>54.79</v>
      </c>
      <c r="I29" s="75">
        <v>55.04</v>
      </c>
      <c r="J29" s="75">
        <v>55.3</v>
      </c>
      <c r="K29" s="75">
        <v>55.56</v>
      </c>
      <c r="L29" s="75">
        <v>55.82</v>
      </c>
      <c r="M29" s="75">
        <v>56.09</v>
      </c>
      <c r="N29" s="75">
        <v>56.36</v>
      </c>
      <c r="O29" s="75">
        <v>56.64</v>
      </c>
      <c r="P29" s="75">
        <v>56.92</v>
      </c>
      <c r="Q29" s="75">
        <v>57.21</v>
      </c>
      <c r="R29" s="75">
        <v>57.51</v>
      </c>
      <c r="S29" s="75">
        <v>57.81</v>
      </c>
      <c r="T29" s="75">
        <v>58.11</v>
      </c>
      <c r="U29" s="75">
        <v>58.43</v>
      </c>
      <c r="V29" s="75">
        <v>58.75</v>
      </c>
      <c r="W29" s="75">
        <v>60.22</v>
      </c>
      <c r="X29" s="75">
        <v>60.58</v>
      </c>
      <c r="Y29" s="75">
        <v>60.95</v>
      </c>
      <c r="Z29" s="75">
        <v>61.33</v>
      </c>
      <c r="AA29" s="75">
        <v>61.72</v>
      </c>
      <c r="AB29" s="75">
        <v>62.11</v>
      </c>
      <c r="AC29" s="75">
        <v>62.51</v>
      </c>
      <c r="AD29" s="75">
        <v>62.93</v>
      </c>
      <c r="AE29" s="75">
        <v>63.35</v>
      </c>
      <c r="AF29" s="75">
        <v>63.79</v>
      </c>
      <c r="AG29" s="75">
        <v>64.25</v>
      </c>
      <c r="AH29" s="75">
        <v>64.72</v>
      </c>
      <c r="AI29" s="75">
        <v>65.209999999999994</v>
      </c>
      <c r="AJ29" s="75">
        <v>65.73</v>
      </c>
      <c r="AK29" s="75">
        <v>66.290000000000006</v>
      </c>
      <c r="AL29" s="75">
        <v>66.95</v>
      </c>
      <c r="AM29" s="75">
        <v>67.5</v>
      </c>
      <c r="AN29" s="75">
        <v>68.17</v>
      </c>
      <c r="AO29" s="75" t="s">
        <v>73</v>
      </c>
      <c r="AP29" s="75" t="s">
        <v>73</v>
      </c>
      <c r="AQ29" s="75" t="s">
        <v>73</v>
      </c>
      <c r="AR29" s="75" t="s">
        <v>73</v>
      </c>
      <c r="AS29" s="75" t="s">
        <v>73</v>
      </c>
      <c r="AT29" s="75" t="s">
        <v>73</v>
      </c>
      <c r="AU29" s="75" t="s">
        <v>73</v>
      </c>
      <c r="AV29" s="75" t="s">
        <v>73</v>
      </c>
      <c r="AW29" s="75" t="s">
        <v>73</v>
      </c>
      <c r="AX29" s="75" t="s">
        <v>73</v>
      </c>
      <c r="AY29" s="75" t="s">
        <v>73</v>
      </c>
      <c r="AZ29" s="75" t="s">
        <v>73</v>
      </c>
      <c r="BA29" s="75" t="s">
        <v>73</v>
      </c>
      <c r="BB29" s="75" t="s">
        <v>73</v>
      </c>
      <c r="BC29" s="75" t="s">
        <v>73</v>
      </c>
      <c r="BD29" s="75" t="s">
        <v>73</v>
      </c>
      <c r="BE29" s="75" t="s">
        <v>73</v>
      </c>
      <c r="BF29" s="75" t="s">
        <v>73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2:148" customFormat="1">
      <c r="B30" s="25">
        <v>38</v>
      </c>
      <c r="C30" s="75">
        <v>53.66</v>
      </c>
      <c r="D30" s="75">
        <v>53.89</v>
      </c>
      <c r="E30" s="75">
        <v>54.13</v>
      </c>
      <c r="F30" s="75">
        <v>54.38</v>
      </c>
      <c r="G30" s="75">
        <v>54.63</v>
      </c>
      <c r="H30" s="75">
        <v>54.88</v>
      </c>
      <c r="I30" s="75">
        <v>55.14</v>
      </c>
      <c r="J30" s="75">
        <v>55.4</v>
      </c>
      <c r="K30" s="75">
        <v>55.66</v>
      </c>
      <c r="L30" s="75">
        <v>55.93</v>
      </c>
      <c r="M30" s="75">
        <v>56.2</v>
      </c>
      <c r="N30" s="75">
        <v>56.48</v>
      </c>
      <c r="O30" s="75">
        <v>56.77</v>
      </c>
      <c r="P30" s="75">
        <v>57.06</v>
      </c>
      <c r="Q30" s="75">
        <v>57.35</v>
      </c>
      <c r="R30" s="75">
        <v>57.65</v>
      </c>
      <c r="S30" s="75">
        <v>57.95</v>
      </c>
      <c r="T30" s="75">
        <v>58.27</v>
      </c>
      <c r="U30" s="75">
        <v>58.59</v>
      </c>
      <c r="V30" s="75">
        <v>58.91</v>
      </c>
      <c r="W30" s="75">
        <v>60.4</v>
      </c>
      <c r="X30" s="75">
        <v>60.78</v>
      </c>
      <c r="Y30" s="75">
        <v>61.16</v>
      </c>
      <c r="Z30" s="75">
        <v>61.54</v>
      </c>
      <c r="AA30" s="75">
        <v>61.93</v>
      </c>
      <c r="AB30" s="75">
        <v>62.33</v>
      </c>
      <c r="AC30" s="75">
        <v>62.74</v>
      </c>
      <c r="AD30" s="75">
        <v>63.16</v>
      </c>
      <c r="AE30" s="75">
        <v>63.6</v>
      </c>
      <c r="AF30" s="75">
        <v>64.040000000000006</v>
      </c>
      <c r="AG30" s="75">
        <v>64.510000000000005</v>
      </c>
      <c r="AH30" s="75">
        <v>64.98</v>
      </c>
      <c r="AI30" s="75">
        <v>65.48</v>
      </c>
      <c r="AJ30" s="75">
        <v>66.010000000000005</v>
      </c>
      <c r="AK30" s="75">
        <v>66.58</v>
      </c>
      <c r="AL30" s="75">
        <v>67.239999999999995</v>
      </c>
      <c r="AM30" s="75">
        <v>67.8</v>
      </c>
      <c r="AN30" s="75">
        <v>68.48</v>
      </c>
      <c r="AO30" s="75">
        <v>69.16</v>
      </c>
      <c r="AP30" s="75" t="s">
        <v>73</v>
      </c>
      <c r="AQ30" s="75" t="s">
        <v>73</v>
      </c>
      <c r="AR30" s="75" t="s">
        <v>73</v>
      </c>
      <c r="AS30" s="75" t="s">
        <v>73</v>
      </c>
      <c r="AT30" s="75" t="s">
        <v>73</v>
      </c>
      <c r="AU30" s="75" t="s">
        <v>73</v>
      </c>
      <c r="AV30" s="75" t="s">
        <v>73</v>
      </c>
      <c r="AW30" s="75" t="s">
        <v>73</v>
      </c>
      <c r="AX30" s="75" t="s">
        <v>73</v>
      </c>
      <c r="AY30" s="75" t="s">
        <v>73</v>
      </c>
      <c r="AZ30" s="75" t="s">
        <v>73</v>
      </c>
      <c r="BA30" s="75" t="s">
        <v>73</v>
      </c>
      <c r="BB30" s="75" t="s">
        <v>73</v>
      </c>
      <c r="BC30" s="75" t="s">
        <v>73</v>
      </c>
      <c r="BD30" s="75" t="s">
        <v>73</v>
      </c>
      <c r="BE30" s="75" t="s">
        <v>73</v>
      </c>
      <c r="BF30" s="75" t="s">
        <v>73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2:148" customFormat="1">
      <c r="B31" s="32">
        <v>39</v>
      </c>
      <c r="C31" s="75">
        <v>53.72</v>
      </c>
      <c r="D31" s="75">
        <v>53.96</v>
      </c>
      <c r="E31" s="75">
        <v>54.21</v>
      </c>
      <c r="F31" s="75">
        <v>54.46</v>
      </c>
      <c r="G31" s="75">
        <v>54.71</v>
      </c>
      <c r="H31" s="75">
        <v>54.97</v>
      </c>
      <c r="I31" s="75">
        <v>55.23</v>
      </c>
      <c r="J31" s="75">
        <v>55.49</v>
      </c>
      <c r="K31" s="75">
        <v>55.76</v>
      </c>
      <c r="L31" s="75">
        <v>56.04</v>
      </c>
      <c r="M31" s="75">
        <v>56.32</v>
      </c>
      <c r="N31" s="75">
        <v>56.6</v>
      </c>
      <c r="O31" s="75">
        <v>56.89</v>
      </c>
      <c r="P31" s="75">
        <v>57.18</v>
      </c>
      <c r="Q31" s="75">
        <v>57.48</v>
      </c>
      <c r="R31" s="75">
        <v>57.79</v>
      </c>
      <c r="S31" s="75">
        <v>58.1</v>
      </c>
      <c r="T31" s="75">
        <v>58.42</v>
      </c>
      <c r="U31" s="75">
        <v>58.75</v>
      </c>
      <c r="V31" s="75">
        <v>59.08</v>
      </c>
      <c r="W31" s="75">
        <v>60.59</v>
      </c>
      <c r="X31" s="75">
        <v>60.97</v>
      </c>
      <c r="Y31" s="75">
        <v>61.36</v>
      </c>
      <c r="Z31" s="75">
        <v>61.75</v>
      </c>
      <c r="AA31" s="75">
        <v>62.15</v>
      </c>
      <c r="AB31" s="75">
        <v>62.56</v>
      </c>
      <c r="AC31" s="75">
        <v>62.97</v>
      </c>
      <c r="AD31" s="75">
        <v>63.4</v>
      </c>
      <c r="AE31" s="75">
        <v>63.84</v>
      </c>
      <c r="AF31" s="75">
        <v>64.3</v>
      </c>
      <c r="AG31" s="75">
        <v>64.77</v>
      </c>
      <c r="AH31" s="75">
        <v>65.25</v>
      </c>
      <c r="AI31" s="75">
        <v>65.75</v>
      </c>
      <c r="AJ31" s="75">
        <v>66.290000000000006</v>
      </c>
      <c r="AK31" s="75">
        <v>66.87</v>
      </c>
      <c r="AL31" s="75">
        <v>67.540000000000006</v>
      </c>
      <c r="AM31" s="75">
        <v>68.11</v>
      </c>
      <c r="AN31" s="75">
        <v>68.790000000000006</v>
      </c>
      <c r="AO31" s="75">
        <v>69.47</v>
      </c>
      <c r="AP31" s="75">
        <v>70.17</v>
      </c>
      <c r="AQ31" s="75" t="s">
        <v>73</v>
      </c>
      <c r="AR31" s="75" t="s">
        <v>73</v>
      </c>
      <c r="AS31" s="75" t="s">
        <v>73</v>
      </c>
      <c r="AT31" s="75" t="s">
        <v>73</v>
      </c>
      <c r="AU31" s="75" t="s">
        <v>73</v>
      </c>
      <c r="AV31" s="75" t="s">
        <v>73</v>
      </c>
      <c r="AW31" s="75" t="s">
        <v>73</v>
      </c>
      <c r="AX31" s="75" t="s">
        <v>73</v>
      </c>
      <c r="AY31" s="75" t="s">
        <v>73</v>
      </c>
      <c r="AZ31" s="75" t="s">
        <v>73</v>
      </c>
      <c r="BA31" s="75" t="s">
        <v>73</v>
      </c>
      <c r="BB31" s="75" t="s">
        <v>73</v>
      </c>
      <c r="BC31" s="75" t="s">
        <v>73</v>
      </c>
      <c r="BD31" s="75" t="s">
        <v>73</v>
      </c>
      <c r="BE31" s="75" t="s">
        <v>73</v>
      </c>
      <c r="BF31" s="75" t="s">
        <v>73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2:148" customFormat="1" ht="13.5" thickBot="1">
      <c r="B32" s="32">
        <v>40</v>
      </c>
      <c r="C32" s="75">
        <v>53.78</v>
      </c>
      <c r="D32" s="75">
        <v>54.03</v>
      </c>
      <c r="E32" s="75">
        <v>54.28</v>
      </c>
      <c r="F32" s="75">
        <v>54.53</v>
      </c>
      <c r="G32" s="75">
        <v>54.79</v>
      </c>
      <c r="H32" s="75">
        <v>55.05</v>
      </c>
      <c r="I32" s="75">
        <v>55.32</v>
      </c>
      <c r="J32" s="75">
        <v>55.59</v>
      </c>
      <c r="K32" s="75">
        <v>55.86</v>
      </c>
      <c r="L32" s="75">
        <v>56.14</v>
      </c>
      <c r="M32" s="75">
        <v>56.43</v>
      </c>
      <c r="N32" s="75">
        <v>56.72</v>
      </c>
      <c r="O32" s="75">
        <v>57.01</v>
      </c>
      <c r="P32" s="75">
        <v>57.31</v>
      </c>
      <c r="Q32" s="75">
        <v>57.62</v>
      </c>
      <c r="R32" s="75">
        <v>57.93</v>
      </c>
      <c r="S32" s="75">
        <v>58.25</v>
      </c>
      <c r="T32" s="75">
        <v>58.57</v>
      </c>
      <c r="U32" s="75">
        <v>58.9</v>
      </c>
      <c r="V32" s="75">
        <v>59.24</v>
      </c>
      <c r="W32" s="75">
        <v>60.78</v>
      </c>
      <c r="X32" s="75">
        <v>61.17</v>
      </c>
      <c r="Y32" s="75">
        <v>61.56</v>
      </c>
      <c r="Z32" s="75">
        <v>61.96</v>
      </c>
      <c r="AA32" s="75">
        <v>62.37</v>
      </c>
      <c r="AB32" s="75">
        <v>62.78</v>
      </c>
      <c r="AC32" s="75">
        <v>63.21</v>
      </c>
      <c r="AD32" s="75">
        <v>63.64</v>
      </c>
      <c r="AE32" s="75">
        <v>64.09</v>
      </c>
      <c r="AF32" s="75">
        <v>64.55</v>
      </c>
      <c r="AG32" s="75">
        <v>65.03</v>
      </c>
      <c r="AH32" s="75">
        <v>65.52</v>
      </c>
      <c r="AI32" s="75">
        <v>66.03</v>
      </c>
      <c r="AJ32" s="75">
        <v>66.58</v>
      </c>
      <c r="AK32" s="75">
        <v>67.25</v>
      </c>
      <c r="AL32" s="75">
        <v>67.78</v>
      </c>
      <c r="AM32" s="75">
        <v>68.45</v>
      </c>
      <c r="AN32" s="75">
        <v>69.14</v>
      </c>
      <c r="AO32" s="75">
        <v>69.83</v>
      </c>
      <c r="AP32" s="75">
        <v>70.53</v>
      </c>
      <c r="AQ32" s="75">
        <v>71.23</v>
      </c>
      <c r="AR32" s="75" t="s">
        <v>73</v>
      </c>
      <c r="AS32" s="75" t="s">
        <v>73</v>
      </c>
      <c r="AT32" s="75" t="s">
        <v>73</v>
      </c>
      <c r="AU32" s="75" t="s">
        <v>73</v>
      </c>
      <c r="AV32" s="75" t="s">
        <v>73</v>
      </c>
      <c r="AW32" s="75" t="s">
        <v>73</v>
      </c>
      <c r="AX32" s="75" t="s">
        <v>73</v>
      </c>
      <c r="AY32" s="75" t="s">
        <v>73</v>
      </c>
      <c r="AZ32" s="75" t="s">
        <v>73</v>
      </c>
      <c r="BA32" s="75" t="s">
        <v>73</v>
      </c>
      <c r="BB32" s="75" t="s">
        <v>73</v>
      </c>
      <c r="BC32" s="75" t="s">
        <v>73</v>
      </c>
      <c r="BD32" s="75" t="s">
        <v>73</v>
      </c>
      <c r="BE32" s="75" t="s">
        <v>73</v>
      </c>
      <c r="BF32" s="75" t="s">
        <v>73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1:148" customFormat="1">
      <c r="B33" s="25">
        <v>41</v>
      </c>
      <c r="C33" s="75">
        <v>53.84</v>
      </c>
      <c r="D33" s="75">
        <v>54.09</v>
      </c>
      <c r="E33" s="75">
        <v>54.35</v>
      </c>
      <c r="F33" s="75">
        <v>54.6</v>
      </c>
      <c r="G33" s="75">
        <v>54.87</v>
      </c>
      <c r="H33" s="75">
        <v>55.13</v>
      </c>
      <c r="I33" s="75">
        <v>55.4</v>
      </c>
      <c r="J33" s="75">
        <v>55.68</v>
      </c>
      <c r="K33" s="75">
        <v>55.96</v>
      </c>
      <c r="L33" s="75">
        <v>56.25</v>
      </c>
      <c r="M33" s="75">
        <v>56.54</v>
      </c>
      <c r="N33" s="75">
        <v>56.83</v>
      </c>
      <c r="O33" s="75">
        <v>57.13</v>
      </c>
      <c r="P33" s="75">
        <v>57.44</v>
      </c>
      <c r="Q33" s="75">
        <v>57.75</v>
      </c>
      <c r="R33" s="75">
        <v>58.07</v>
      </c>
      <c r="S33" s="75">
        <v>58.39</v>
      </c>
      <c r="T33" s="75">
        <v>58.72</v>
      </c>
      <c r="U33" s="75">
        <v>59.06</v>
      </c>
      <c r="V33" s="75">
        <v>59.41</v>
      </c>
      <c r="W33" s="75">
        <v>60.97</v>
      </c>
      <c r="X33" s="75">
        <v>61.36</v>
      </c>
      <c r="Y33" s="75">
        <v>61.76</v>
      </c>
      <c r="Z33" s="75">
        <v>62.17</v>
      </c>
      <c r="AA33" s="75">
        <v>62.59</v>
      </c>
      <c r="AB33" s="75">
        <v>63.01</v>
      </c>
      <c r="AC33" s="75">
        <v>63.44</v>
      </c>
      <c r="AD33" s="75">
        <v>63.88</v>
      </c>
      <c r="AE33" s="75">
        <v>64.34</v>
      </c>
      <c r="AF33" s="75">
        <v>64.81</v>
      </c>
      <c r="AG33" s="75">
        <v>65.290000000000006</v>
      </c>
      <c r="AH33" s="75">
        <v>65.790000000000006</v>
      </c>
      <c r="AI33" s="75">
        <v>66.31</v>
      </c>
      <c r="AJ33" s="75">
        <v>66.87</v>
      </c>
      <c r="AK33" s="75">
        <v>67.540000000000006</v>
      </c>
      <c r="AL33" s="75">
        <v>68.08</v>
      </c>
      <c r="AM33" s="75">
        <v>68.760000000000005</v>
      </c>
      <c r="AN33" s="75">
        <v>69.45</v>
      </c>
      <c r="AO33" s="75">
        <v>70.150000000000006</v>
      </c>
      <c r="AP33" s="75">
        <v>70.849999999999994</v>
      </c>
      <c r="AQ33" s="75">
        <v>71.56</v>
      </c>
      <c r="AR33" s="75">
        <v>72.38</v>
      </c>
      <c r="AS33" s="75" t="s">
        <v>73</v>
      </c>
      <c r="AT33" s="75" t="s">
        <v>73</v>
      </c>
      <c r="AU33" s="75" t="s">
        <v>73</v>
      </c>
      <c r="AV33" s="75" t="s">
        <v>73</v>
      </c>
      <c r="AW33" s="75" t="s">
        <v>73</v>
      </c>
      <c r="AX33" s="75" t="s">
        <v>73</v>
      </c>
      <c r="AY33" s="75" t="s">
        <v>73</v>
      </c>
      <c r="AZ33" s="75" t="s">
        <v>73</v>
      </c>
      <c r="BA33" s="75" t="s">
        <v>73</v>
      </c>
      <c r="BB33" s="75" t="s">
        <v>73</v>
      </c>
      <c r="BC33" s="75" t="s">
        <v>73</v>
      </c>
      <c r="BD33" s="75" t="s">
        <v>73</v>
      </c>
      <c r="BE33" s="75" t="s">
        <v>73</v>
      </c>
      <c r="BF33" s="75" t="s">
        <v>73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1:148" customFormat="1">
      <c r="B34" s="32">
        <v>42</v>
      </c>
      <c r="C34" s="75">
        <v>53.9</v>
      </c>
      <c r="D34" s="75">
        <v>54.15</v>
      </c>
      <c r="E34" s="75">
        <v>54.41</v>
      </c>
      <c r="F34" s="75">
        <v>54.67</v>
      </c>
      <c r="G34" s="75">
        <v>54.94</v>
      </c>
      <c r="H34" s="75">
        <v>55.21</v>
      </c>
      <c r="I34" s="75">
        <v>55.49</v>
      </c>
      <c r="J34" s="75">
        <v>55.77</v>
      </c>
      <c r="K34" s="75">
        <v>56.06</v>
      </c>
      <c r="L34" s="75">
        <v>56.35</v>
      </c>
      <c r="M34" s="75">
        <v>56.64</v>
      </c>
      <c r="N34" s="75">
        <v>56.94</v>
      </c>
      <c r="O34" s="75">
        <v>57.25</v>
      </c>
      <c r="P34" s="75">
        <v>57.56</v>
      </c>
      <c r="Q34" s="75">
        <v>57.88</v>
      </c>
      <c r="R34" s="75">
        <v>58.2</v>
      </c>
      <c r="S34" s="75">
        <v>58.53</v>
      </c>
      <c r="T34" s="75">
        <v>58.87</v>
      </c>
      <c r="U34" s="75">
        <v>59.22</v>
      </c>
      <c r="V34" s="75">
        <v>59.57</v>
      </c>
      <c r="W34" s="75">
        <v>61.15</v>
      </c>
      <c r="X34" s="75">
        <v>61.55</v>
      </c>
      <c r="Y34" s="75">
        <v>61.96</v>
      </c>
      <c r="Z34" s="75">
        <v>62.38</v>
      </c>
      <c r="AA34" s="75">
        <v>62.8</v>
      </c>
      <c r="AB34" s="75">
        <v>63.23</v>
      </c>
      <c r="AC34" s="75">
        <v>63.67</v>
      </c>
      <c r="AD34" s="75">
        <v>64.12</v>
      </c>
      <c r="AE34" s="75">
        <v>64.59</v>
      </c>
      <c r="AF34" s="75">
        <v>65.069999999999993</v>
      </c>
      <c r="AG34" s="75">
        <v>65.56</v>
      </c>
      <c r="AH34" s="75">
        <v>66.069999999999993</v>
      </c>
      <c r="AI34" s="75">
        <v>66.599999999999994</v>
      </c>
      <c r="AJ34" s="75">
        <v>67.16</v>
      </c>
      <c r="AK34" s="75">
        <v>67.83</v>
      </c>
      <c r="AL34" s="75">
        <v>68.39</v>
      </c>
      <c r="AM34" s="75">
        <v>69.08</v>
      </c>
      <c r="AN34" s="75">
        <v>69.77</v>
      </c>
      <c r="AO34" s="75">
        <v>70.47</v>
      </c>
      <c r="AP34" s="75">
        <v>71.17</v>
      </c>
      <c r="AQ34" s="75">
        <v>71.88</v>
      </c>
      <c r="AR34" s="75">
        <v>72.760000000000005</v>
      </c>
      <c r="AS34" s="75">
        <v>73.48</v>
      </c>
      <c r="AT34" s="75" t="s">
        <v>73</v>
      </c>
      <c r="AU34" s="75" t="s">
        <v>73</v>
      </c>
      <c r="AV34" s="75" t="s">
        <v>73</v>
      </c>
      <c r="AW34" s="75" t="s">
        <v>73</v>
      </c>
      <c r="AX34" s="75" t="s">
        <v>73</v>
      </c>
      <c r="AY34" s="75" t="s">
        <v>73</v>
      </c>
      <c r="AZ34" s="75" t="s">
        <v>73</v>
      </c>
      <c r="BA34" s="75" t="s">
        <v>73</v>
      </c>
      <c r="BB34" s="75" t="s">
        <v>73</v>
      </c>
      <c r="BC34" s="75" t="s">
        <v>73</v>
      </c>
      <c r="BD34" s="75" t="s">
        <v>73</v>
      </c>
      <c r="BE34" s="75" t="s">
        <v>73</v>
      </c>
      <c r="BF34" s="75" t="s">
        <v>73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1:148" customFormat="1" ht="13.5" thickBot="1">
      <c r="B35" s="32">
        <v>43</v>
      </c>
      <c r="C35" s="75">
        <v>53.96</v>
      </c>
      <c r="D35" s="75">
        <v>54.21</v>
      </c>
      <c r="E35" s="75">
        <v>54.47</v>
      </c>
      <c r="F35" s="75">
        <v>54.74</v>
      </c>
      <c r="G35" s="75">
        <v>55.01</v>
      </c>
      <c r="H35" s="75">
        <v>55.29</v>
      </c>
      <c r="I35" s="75">
        <v>55.57</v>
      </c>
      <c r="J35" s="75">
        <v>55.86</v>
      </c>
      <c r="K35" s="75">
        <v>56.15</v>
      </c>
      <c r="L35" s="75">
        <v>56.44</v>
      </c>
      <c r="M35" s="75">
        <v>56.75</v>
      </c>
      <c r="N35" s="75">
        <v>57.05</v>
      </c>
      <c r="O35" s="75">
        <v>57.37</v>
      </c>
      <c r="P35" s="75">
        <v>57.68</v>
      </c>
      <c r="Q35" s="75">
        <v>58.01</v>
      </c>
      <c r="R35" s="75">
        <v>58.34</v>
      </c>
      <c r="S35" s="75">
        <v>58.67</v>
      </c>
      <c r="T35" s="75">
        <v>59.02</v>
      </c>
      <c r="U35" s="75">
        <v>59.37</v>
      </c>
      <c r="V35" s="75">
        <v>59.73</v>
      </c>
      <c r="W35" s="75">
        <v>61.34</v>
      </c>
      <c r="X35" s="75">
        <v>61.75</v>
      </c>
      <c r="Y35" s="75">
        <v>62.16</v>
      </c>
      <c r="Z35" s="75">
        <v>62.59</v>
      </c>
      <c r="AA35" s="75">
        <v>63.02</v>
      </c>
      <c r="AB35" s="75">
        <v>63.46</v>
      </c>
      <c r="AC35" s="75">
        <v>63.91</v>
      </c>
      <c r="AD35" s="75">
        <v>64.36</v>
      </c>
      <c r="AE35" s="75">
        <v>64.84</v>
      </c>
      <c r="AF35" s="75">
        <v>65.319999999999993</v>
      </c>
      <c r="AG35" s="75">
        <v>65.83</v>
      </c>
      <c r="AH35" s="75">
        <v>66.349999999999994</v>
      </c>
      <c r="AI35" s="75">
        <v>66.88</v>
      </c>
      <c r="AJ35" s="75">
        <v>67.459999999999994</v>
      </c>
      <c r="AK35" s="75">
        <v>68.13</v>
      </c>
      <c r="AL35" s="75">
        <v>68.709999999999994</v>
      </c>
      <c r="AM35" s="75">
        <v>69.400000000000006</v>
      </c>
      <c r="AN35" s="75">
        <v>70.09</v>
      </c>
      <c r="AO35" s="75">
        <v>70.790000000000006</v>
      </c>
      <c r="AP35" s="75">
        <v>71.5</v>
      </c>
      <c r="AQ35" s="75">
        <v>72.34</v>
      </c>
      <c r="AR35" s="75">
        <v>73.06</v>
      </c>
      <c r="AS35" s="75">
        <v>73.95</v>
      </c>
      <c r="AT35" s="75">
        <v>74.69</v>
      </c>
      <c r="AU35" s="75" t="s">
        <v>73</v>
      </c>
      <c r="AV35" s="75" t="s">
        <v>73</v>
      </c>
      <c r="AW35" s="75" t="s">
        <v>73</v>
      </c>
      <c r="AX35" s="75" t="s">
        <v>73</v>
      </c>
      <c r="AY35" s="75" t="s">
        <v>73</v>
      </c>
      <c r="AZ35" s="75" t="s">
        <v>73</v>
      </c>
      <c r="BA35" s="75" t="s">
        <v>73</v>
      </c>
      <c r="BB35" s="75" t="s">
        <v>73</v>
      </c>
      <c r="BC35" s="75" t="s">
        <v>73</v>
      </c>
      <c r="BD35" s="75" t="s">
        <v>73</v>
      </c>
      <c r="BE35" s="75" t="s">
        <v>73</v>
      </c>
      <c r="BF35" s="75" t="s">
        <v>73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1:148" customFormat="1">
      <c r="B36" s="25">
        <v>44</v>
      </c>
      <c r="C36" s="75">
        <v>54.01</v>
      </c>
      <c r="D36" s="75">
        <v>54.27</v>
      </c>
      <c r="E36" s="75">
        <v>54.54</v>
      </c>
      <c r="F36" s="75">
        <v>54.81</v>
      </c>
      <c r="G36" s="75">
        <v>55.08</v>
      </c>
      <c r="H36" s="75">
        <v>55.36</v>
      </c>
      <c r="I36" s="75">
        <v>55.65</v>
      </c>
      <c r="J36" s="75">
        <v>55.94</v>
      </c>
      <c r="K36" s="75">
        <v>56.24</v>
      </c>
      <c r="L36" s="75">
        <v>56.54</v>
      </c>
      <c r="M36" s="75">
        <v>56.85</v>
      </c>
      <c r="N36" s="75">
        <v>57.16</v>
      </c>
      <c r="O36" s="75">
        <v>57.48</v>
      </c>
      <c r="P36" s="75">
        <v>57.8</v>
      </c>
      <c r="Q36" s="75">
        <v>58.13</v>
      </c>
      <c r="R36" s="75">
        <v>58.47</v>
      </c>
      <c r="S36" s="75">
        <v>58.81</v>
      </c>
      <c r="T36" s="75">
        <v>59.16</v>
      </c>
      <c r="U36" s="75">
        <v>59.52</v>
      </c>
      <c r="V36" s="75">
        <v>59.89</v>
      </c>
      <c r="W36" s="75">
        <v>61.52</v>
      </c>
      <c r="X36" s="75">
        <v>61.94</v>
      </c>
      <c r="Y36" s="75">
        <v>62.36</v>
      </c>
      <c r="Z36" s="75">
        <v>62.79</v>
      </c>
      <c r="AA36" s="75">
        <v>63.23</v>
      </c>
      <c r="AB36" s="75">
        <v>63.68</v>
      </c>
      <c r="AC36" s="75">
        <v>64.14</v>
      </c>
      <c r="AD36" s="75">
        <v>64.61</v>
      </c>
      <c r="AE36" s="75">
        <v>65.09</v>
      </c>
      <c r="AF36" s="75">
        <v>65.58</v>
      </c>
      <c r="AG36" s="75">
        <v>66.099999999999994</v>
      </c>
      <c r="AH36" s="75">
        <v>66.62</v>
      </c>
      <c r="AI36" s="75">
        <v>67.17</v>
      </c>
      <c r="AJ36" s="75">
        <v>67.760000000000005</v>
      </c>
      <c r="AK36" s="75">
        <v>68.430000000000007</v>
      </c>
      <c r="AL36" s="75">
        <v>69.03</v>
      </c>
      <c r="AM36" s="75">
        <v>69.72</v>
      </c>
      <c r="AN36" s="75">
        <v>70.42</v>
      </c>
      <c r="AO36" s="75">
        <v>71.12</v>
      </c>
      <c r="AP36" s="75">
        <v>71.930000000000007</v>
      </c>
      <c r="AQ36" s="75">
        <v>72.650000000000006</v>
      </c>
      <c r="AR36" s="75">
        <v>73.53</v>
      </c>
      <c r="AS36" s="75">
        <v>74.260000000000005</v>
      </c>
      <c r="AT36" s="75">
        <v>75.2</v>
      </c>
      <c r="AU36" s="75">
        <v>76.06</v>
      </c>
      <c r="AV36" s="75" t="s">
        <v>73</v>
      </c>
      <c r="AW36" s="75" t="s">
        <v>73</v>
      </c>
      <c r="AX36" s="75" t="s">
        <v>73</v>
      </c>
      <c r="AY36" s="75" t="s">
        <v>73</v>
      </c>
      <c r="AZ36" s="75" t="s">
        <v>73</v>
      </c>
      <c r="BA36" s="75" t="s">
        <v>73</v>
      </c>
      <c r="BB36" s="75" t="s">
        <v>73</v>
      </c>
      <c r="BC36" s="75" t="s">
        <v>73</v>
      </c>
      <c r="BD36" s="75" t="s">
        <v>73</v>
      </c>
      <c r="BE36" s="75" t="s">
        <v>73</v>
      </c>
      <c r="BF36" s="75" t="s">
        <v>73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 customFormat="1">
      <c r="B37" s="32">
        <v>45</v>
      </c>
      <c r="C37" s="75">
        <v>54.06</v>
      </c>
      <c r="D37" s="75">
        <v>54.33</v>
      </c>
      <c r="E37" s="75">
        <v>54.59</v>
      </c>
      <c r="F37" s="75">
        <v>54.87</v>
      </c>
      <c r="G37" s="75">
        <v>55.15</v>
      </c>
      <c r="H37" s="75">
        <v>55.43</v>
      </c>
      <c r="I37" s="75">
        <v>55.72</v>
      </c>
      <c r="J37" s="75">
        <v>56.02</v>
      </c>
      <c r="K37" s="75">
        <v>56.32</v>
      </c>
      <c r="L37" s="75">
        <v>56.63</v>
      </c>
      <c r="M37" s="75">
        <v>56.94</v>
      </c>
      <c r="N37" s="75">
        <v>57.26</v>
      </c>
      <c r="O37" s="75">
        <v>57.59</v>
      </c>
      <c r="P37" s="75">
        <v>57.92</v>
      </c>
      <c r="Q37" s="75">
        <v>58.25</v>
      </c>
      <c r="R37" s="75">
        <v>58.6</v>
      </c>
      <c r="S37" s="75">
        <v>58.95</v>
      </c>
      <c r="T37" s="75">
        <v>59.31</v>
      </c>
      <c r="U37" s="75">
        <v>59.67</v>
      </c>
      <c r="V37" s="75">
        <v>60.04</v>
      </c>
      <c r="W37" s="75">
        <v>61.7</v>
      </c>
      <c r="X37" s="75">
        <v>62.12</v>
      </c>
      <c r="Y37" s="75">
        <v>62.56</v>
      </c>
      <c r="Z37" s="75">
        <v>63</v>
      </c>
      <c r="AA37" s="75">
        <v>63.45</v>
      </c>
      <c r="AB37" s="75">
        <v>63.9</v>
      </c>
      <c r="AC37" s="75">
        <v>64.37</v>
      </c>
      <c r="AD37" s="75">
        <v>64.849999999999994</v>
      </c>
      <c r="AE37" s="75">
        <v>65.34</v>
      </c>
      <c r="AF37" s="75">
        <v>65.849999999999994</v>
      </c>
      <c r="AG37" s="75">
        <v>66.37</v>
      </c>
      <c r="AH37" s="75">
        <v>66.91</v>
      </c>
      <c r="AI37" s="75">
        <v>67.459999999999994</v>
      </c>
      <c r="AJ37" s="75">
        <v>68.14</v>
      </c>
      <c r="AK37" s="75">
        <v>68.69</v>
      </c>
      <c r="AL37" s="75">
        <v>69.38</v>
      </c>
      <c r="AM37" s="75">
        <v>70.069999999999993</v>
      </c>
      <c r="AN37" s="75">
        <v>70.77</v>
      </c>
      <c r="AO37" s="75">
        <v>71.48</v>
      </c>
      <c r="AP37" s="75">
        <v>72.3</v>
      </c>
      <c r="AQ37" s="75">
        <v>73.02</v>
      </c>
      <c r="AR37" s="75">
        <v>73.92</v>
      </c>
      <c r="AS37" s="75">
        <v>74.760000000000005</v>
      </c>
      <c r="AT37" s="75">
        <v>75.62</v>
      </c>
      <c r="AU37" s="75">
        <v>76.489999999999995</v>
      </c>
      <c r="AV37" s="75">
        <v>77.38</v>
      </c>
      <c r="AW37" s="75" t="s">
        <v>73</v>
      </c>
      <c r="AX37" s="75" t="s">
        <v>73</v>
      </c>
      <c r="AY37" s="75" t="s">
        <v>73</v>
      </c>
      <c r="AZ37" s="75" t="s">
        <v>73</v>
      </c>
      <c r="BA37" s="75" t="s">
        <v>73</v>
      </c>
      <c r="BB37" s="75" t="s">
        <v>73</v>
      </c>
      <c r="BC37" s="75" t="s">
        <v>73</v>
      </c>
      <c r="BD37" s="75" t="s">
        <v>73</v>
      </c>
      <c r="BE37" s="75" t="s">
        <v>73</v>
      </c>
      <c r="BF37" s="75" t="s">
        <v>73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1:148" customFormat="1" ht="13.5" thickBot="1">
      <c r="B38" s="32">
        <v>46</v>
      </c>
      <c r="C38" s="75">
        <v>54.11</v>
      </c>
      <c r="D38" s="75">
        <v>54.38</v>
      </c>
      <c r="E38" s="75">
        <v>54.65</v>
      </c>
      <c r="F38" s="75">
        <v>54.93</v>
      </c>
      <c r="G38" s="75">
        <v>55.21</v>
      </c>
      <c r="H38" s="75">
        <v>55.5</v>
      </c>
      <c r="I38" s="75">
        <v>55.8</v>
      </c>
      <c r="J38" s="75">
        <v>56.1</v>
      </c>
      <c r="K38" s="75">
        <v>56.41</v>
      </c>
      <c r="L38" s="75">
        <v>56.72</v>
      </c>
      <c r="M38" s="75">
        <v>57.04</v>
      </c>
      <c r="N38" s="75">
        <v>57.36</v>
      </c>
      <c r="O38" s="75">
        <v>57.69</v>
      </c>
      <c r="P38" s="75">
        <v>58.03</v>
      </c>
      <c r="Q38" s="75">
        <v>58.37</v>
      </c>
      <c r="R38" s="75">
        <v>58.72</v>
      </c>
      <c r="S38" s="75">
        <v>59.08</v>
      </c>
      <c r="T38" s="75">
        <v>59.45</v>
      </c>
      <c r="U38" s="75">
        <v>59.82</v>
      </c>
      <c r="V38" s="75">
        <v>60.2</v>
      </c>
      <c r="W38" s="75">
        <v>61.87</v>
      </c>
      <c r="X38" s="75">
        <v>62.31</v>
      </c>
      <c r="Y38" s="75">
        <v>62.75</v>
      </c>
      <c r="Z38" s="75">
        <v>63.2</v>
      </c>
      <c r="AA38" s="75">
        <v>63.66</v>
      </c>
      <c r="AB38" s="75">
        <v>64.13</v>
      </c>
      <c r="AC38" s="75">
        <v>64.599999999999994</v>
      </c>
      <c r="AD38" s="75">
        <v>65.09</v>
      </c>
      <c r="AE38" s="75">
        <v>65.59</v>
      </c>
      <c r="AF38" s="75">
        <v>66.11</v>
      </c>
      <c r="AG38" s="75">
        <v>66.64</v>
      </c>
      <c r="AH38" s="75">
        <v>67.19</v>
      </c>
      <c r="AI38" s="75">
        <v>67.760000000000005</v>
      </c>
      <c r="AJ38" s="75">
        <v>68.430000000000007</v>
      </c>
      <c r="AK38" s="75">
        <v>69</v>
      </c>
      <c r="AL38" s="75">
        <v>69.69</v>
      </c>
      <c r="AM38" s="75">
        <v>70.39</v>
      </c>
      <c r="AN38" s="75">
        <v>71.09</v>
      </c>
      <c r="AO38" s="75">
        <v>71.81</v>
      </c>
      <c r="AP38" s="75">
        <v>72.680000000000007</v>
      </c>
      <c r="AQ38" s="75">
        <v>73.400000000000006</v>
      </c>
      <c r="AR38" s="75">
        <v>74.319999999999993</v>
      </c>
      <c r="AS38" s="75">
        <v>75.180000000000007</v>
      </c>
      <c r="AT38" s="75">
        <v>76.05</v>
      </c>
      <c r="AU38" s="75">
        <v>76.930000000000007</v>
      </c>
      <c r="AV38" s="75">
        <v>77.83</v>
      </c>
      <c r="AW38" s="75">
        <v>78.75</v>
      </c>
      <c r="AX38" s="75" t="s">
        <v>73</v>
      </c>
      <c r="AY38" s="75" t="s">
        <v>73</v>
      </c>
      <c r="AZ38" s="75" t="s">
        <v>73</v>
      </c>
      <c r="BA38" s="75" t="s">
        <v>73</v>
      </c>
      <c r="BB38" s="75" t="s">
        <v>73</v>
      </c>
      <c r="BC38" s="75" t="s">
        <v>73</v>
      </c>
      <c r="BD38" s="75" t="s">
        <v>73</v>
      </c>
      <c r="BE38" s="75" t="s">
        <v>73</v>
      </c>
      <c r="BF38" s="75" t="s">
        <v>73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1:148" customFormat="1">
      <c r="B39" s="25">
        <v>47</v>
      </c>
      <c r="C39" s="75">
        <v>54.16</v>
      </c>
      <c r="D39" s="75">
        <v>54.43</v>
      </c>
      <c r="E39" s="75">
        <v>54.7</v>
      </c>
      <c r="F39" s="75">
        <v>54.99</v>
      </c>
      <c r="G39" s="75">
        <v>55.27</v>
      </c>
      <c r="H39" s="75">
        <v>55.57</v>
      </c>
      <c r="I39" s="75">
        <v>55.87</v>
      </c>
      <c r="J39" s="75">
        <v>56.17</v>
      </c>
      <c r="K39" s="75">
        <v>56.49</v>
      </c>
      <c r="L39" s="75">
        <v>56.8</v>
      </c>
      <c r="M39" s="75">
        <v>57.13</v>
      </c>
      <c r="N39" s="75">
        <v>57.46</v>
      </c>
      <c r="O39" s="75">
        <v>57.8</v>
      </c>
      <c r="P39" s="75">
        <v>58.14</v>
      </c>
      <c r="Q39" s="75">
        <v>58.49</v>
      </c>
      <c r="R39" s="75">
        <v>58.85</v>
      </c>
      <c r="S39" s="75">
        <v>59.21</v>
      </c>
      <c r="T39" s="75">
        <v>59.58</v>
      </c>
      <c r="U39" s="75">
        <v>59.96</v>
      </c>
      <c r="V39" s="75">
        <v>60.35</v>
      </c>
      <c r="W39" s="75">
        <v>62.05</v>
      </c>
      <c r="X39" s="75">
        <v>62.49</v>
      </c>
      <c r="Y39" s="75">
        <v>62.95</v>
      </c>
      <c r="Z39" s="75">
        <v>63.41</v>
      </c>
      <c r="AA39" s="75">
        <v>63.87</v>
      </c>
      <c r="AB39" s="75">
        <v>64.349999999999994</v>
      </c>
      <c r="AC39" s="75">
        <v>64.83</v>
      </c>
      <c r="AD39" s="75">
        <v>65.33</v>
      </c>
      <c r="AE39" s="75">
        <v>65.84</v>
      </c>
      <c r="AF39" s="75">
        <v>66.37</v>
      </c>
      <c r="AG39" s="75">
        <v>66.91</v>
      </c>
      <c r="AH39" s="75">
        <v>67.47</v>
      </c>
      <c r="AI39" s="75">
        <v>68.05</v>
      </c>
      <c r="AJ39" s="75">
        <v>68.73</v>
      </c>
      <c r="AK39" s="75">
        <v>69.319999999999993</v>
      </c>
      <c r="AL39" s="75">
        <v>70.010000000000005</v>
      </c>
      <c r="AM39" s="75">
        <v>70.709999999999994</v>
      </c>
      <c r="AN39" s="75">
        <v>71.42</v>
      </c>
      <c r="AO39" s="75">
        <v>72.260000000000005</v>
      </c>
      <c r="AP39" s="75">
        <v>72.98</v>
      </c>
      <c r="AQ39" s="75">
        <v>73.89</v>
      </c>
      <c r="AR39" s="75">
        <v>74.73</v>
      </c>
      <c r="AS39" s="75">
        <v>75.599999999999994</v>
      </c>
      <c r="AT39" s="75">
        <v>76.489999999999995</v>
      </c>
      <c r="AU39" s="75">
        <v>77.39</v>
      </c>
      <c r="AV39" s="75">
        <v>78.3</v>
      </c>
      <c r="AW39" s="75">
        <v>79.23</v>
      </c>
      <c r="AX39" s="75">
        <v>80.17</v>
      </c>
      <c r="AY39" s="75" t="s">
        <v>73</v>
      </c>
      <c r="AZ39" s="75" t="s">
        <v>73</v>
      </c>
      <c r="BA39" s="75" t="s">
        <v>73</v>
      </c>
      <c r="BB39" s="75" t="s">
        <v>73</v>
      </c>
      <c r="BC39" s="75" t="s">
        <v>73</v>
      </c>
      <c r="BD39" s="75" t="s">
        <v>73</v>
      </c>
      <c r="BE39" s="75" t="s">
        <v>73</v>
      </c>
      <c r="BF39" s="75" t="s">
        <v>73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1:148" customFormat="1">
      <c r="B40" s="32">
        <v>48</v>
      </c>
      <c r="C40" s="75">
        <v>54.2</v>
      </c>
      <c r="D40" s="75">
        <v>54.47</v>
      </c>
      <c r="E40" s="75">
        <v>54.75</v>
      </c>
      <c r="F40" s="75">
        <v>55.04</v>
      </c>
      <c r="G40" s="75">
        <v>55.33</v>
      </c>
      <c r="H40" s="75">
        <v>55.63</v>
      </c>
      <c r="I40" s="75">
        <v>55.94</v>
      </c>
      <c r="J40" s="75">
        <v>56.25</v>
      </c>
      <c r="K40" s="75">
        <v>56.56</v>
      </c>
      <c r="L40" s="75">
        <v>56.89</v>
      </c>
      <c r="M40" s="75">
        <v>57.22</v>
      </c>
      <c r="N40" s="75">
        <v>57.55</v>
      </c>
      <c r="O40" s="75">
        <v>57.9</v>
      </c>
      <c r="P40" s="75">
        <v>58.25</v>
      </c>
      <c r="Q40" s="75">
        <v>58.6</v>
      </c>
      <c r="R40" s="75">
        <v>58.97</v>
      </c>
      <c r="S40" s="75">
        <v>59.34</v>
      </c>
      <c r="T40" s="75">
        <v>59.72</v>
      </c>
      <c r="U40" s="75">
        <v>60.1</v>
      </c>
      <c r="V40" s="75">
        <v>60.5</v>
      </c>
      <c r="W40" s="75">
        <v>62.22</v>
      </c>
      <c r="X40" s="75">
        <v>62.67</v>
      </c>
      <c r="Y40" s="75">
        <v>63.14</v>
      </c>
      <c r="Z40" s="75">
        <v>63.61</v>
      </c>
      <c r="AA40" s="75">
        <v>64.08</v>
      </c>
      <c r="AB40" s="75">
        <v>64.569999999999993</v>
      </c>
      <c r="AC40" s="75">
        <v>65.06</v>
      </c>
      <c r="AD40" s="75">
        <v>65.569999999999993</v>
      </c>
      <c r="AE40" s="75">
        <v>66.09</v>
      </c>
      <c r="AF40" s="75">
        <v>66.63</v>
      </c>
      <c r="AG40" s="75">
        <v>67.180000000000007</v>
      </c>
      <c r="AH40" s="75">
        <v>67.760000000000005</v>
      </c>
      <c r="AI40" s="75">
        <v>68.430000000000007</v>
      </c>
      <c r="AJ40" s="75">
        <v>68.98</v>
      </c>
      <c r="AK40" s="75">
        <v>69.67</v>
      </c>
      <c r="AL40" s="75">
        <v>70.36</v>
      </c>
      <c r="AM40" s="75">
        <v>71.069999999999993</v>
      </c>
      <c r="AN40" s="75">
        <v>71.78</v>
      </c>
      <c r="AO40" s="75">
        <v>72.63</v>
      </c>
      <c r="AP40" s="75">
        <v>73.36</v>
      </c>
      <c r="AQ40" s="75">
        <v>74.290000000000006</v>
      </c>
      <c r="AR40" s="75">
        <v>75.150000000000006</v>
      </c>
      <c r="AS40" s="75">
        <v>76.03</v>
      </c>
      <c r="AT40" s="75">
        <v>76.930000000000007</v>
      </c>
      <c r="AU40" s="75">
        <v>77.849999999999994</v>
      </c>
      <c r="AV40" s="75">
        <v>78.78</v>
      </c>
      <c r="AW40" s="75">
        <v>79.72</v>
      </c>
      <c r="AX40" s="75">
        <v>80.67</v>
      </c>
      <c r="AY40" s="75">
        <v>81.63</v>
      </c>
      <c r="AZ40" s="75" t="s">
        <v>73</v>
      </c>
      <c r="BA40" s="75" t="s">
        <v>73</v>
      </c>
      <c r="BB40" s="75" t="s">
        <v>73</v>
      </c>
      <c r="BC40" s="75" t="s">
        <v>73</v>
      </c>
      <c r="BD40" s="75" t="s">
        <v>73</v>
      </c>
      <c r="BE40" s="75" t="s">
        <v>73</v>
      </c>
      <c r="BF40" s="75" t="s">
        <v>73</v>
      </c>
    </row>
    <row r="41" spans="1:148" customFormat="1" ht="13.5" thickBot="1">
      <c r="B41" s="32">
        <v>49</v>
      </c>
      <c r="C41" s="75">
        <v>54.24</v>
      </c>
      <c r="D41" s="75">
        <v>54.52</v>
      </c>
      <c r="E41" s="75">
        <v>54.8</v>
      </c>
      <c r="F41" s="75">
        <v>55.09</v>
      </c>
      <c r="G41" s="75">
        <v>55.39</v>
      </c>
      <c r="H41" s="75">
        <v>55.69</v>
      </c>
      <c r="I41" s="75">
        <v>56</v>
      </c>
      <c r="J41" s="75">
        <v>56.32</v>
      </c>
      <c r="K41" s="75">
        <v>56.64</v>
      </c>
      <c r="L41" s="75">
        <v>56.97</v>
      </c>
      <c r="M41" s="75">
        <v>57.3</v>
      </c>
      <c r="N41" s="75">
        <v>57.65</v>
      </c>
      <c r="O41" s="75">
        <v>57.99</v>
      </c>
      <c r="P41" s="75">
        <v>58.35</v>
      </c>
      <c r="Q41" s="75">
        <v>58.71</v>
      </c>
      <c r="R41" s="75">
        <v>59.08</v>
      </c>
      <c r="S41" s="75">
        <v>59.46</v>
      </c>
      <c r="T41" s="75">
        <v>59.85</v>
      </c>
      <c r="U41" s="75">
        <v>60.24</v>
      </c>
      <c r="V41" s="75">
        <v>60.65</v>
      </c>
      <c r="W41" s="75">
        <v>62.39</v>
      </c>
      <c r="X41" s="75">
        <v>62.85</v>
      </c>
      <c r="Y41" s="75">
        <v>63.32</v>
      </c>
      <c r="Z41" s="75">
        <v>63.8</v>
      </c>
      <c r="AA41" s="75">
        <v>64.290000000000006</v>
      </c>
      <c r="AB41" s="75">
        <v>64.790000000000006</v>
      </c>
      <c r="AC41" s="75">
        <v>65.290000000000006</v>
      </c>
      <c r="AD41" s="75">
        <v>65.81</v>
      </c>
      <c r="AE41" s="75">
        <v>66.34</v>
      </c>
      <c r="AF41" s="75">
        <v>66.89</v>
      </c>
      <c r="AG41" s="75">
        <v>67.459999999999994</v>
      </c>
      <c r="AH41" s="75">
        <v>68.040000000000006</v>
      </c>
      <c r="AI41" s="75">
        <v>68.72</v>
      </c>
      <c r="AJ41" s="75">
        <v>69.28</v>
      </c>
      <c r="AK41" s="75">
        <v>69.98</v>
      </c>
      <c r="AL41" s="75">
        <v>70.680000000000007</v>
      </c>
      <c r="AM41" s="75">
        <v>71.38</v>
      </c>
      <c r="AN41" s="75">
        <v>72.2</v>
      </c>
      <c r="AO41" s="75">
        <v>72.92</v>
      </c>
      <c r="AP41" s="75">
        <v>73.84</v>
      </c>
      <c r="AQ41" s="75">
        <v>74.7</v>
      </c>
      <c r="AR41" s="75">
        <v>75.569999999999993</v>
      </c>
      <c r="AS41" s="75">
        <v>76.47</v>
      </c>
      <c r="AT41" s="75">
        <v>77.39</v>
      </c>
      <c r="AU41" s="75">
        <v>78.319999999999993</v>
      </c>
      <c r="AV41" s="75">
        <v>79.27</v>
      </c>
      <c r="AW41" s="75">
        <v>80.23</v>
      </c>
      <c r="AX41" s="75">
        <v>81.2</v>
      </c>
      <c r="AY41" s="75">
        <v>82.17</v>
      </c>
      <c r="AZ41" s="75">
        <v>83.16</v>
      </c>
      <c r="BA41" s="75" t="s">
        <v>73</v>
      </c>
      <c r="BB41" s="75" t="s">
        <v>73</v>
      </c>
      <c r="BC41" s="75" t="s">
        <v>73</v>
      </c>
      <c r="BD41" s="75" t="s">
        <v>73</v>
      </c>
      <c r="BE41" s="75" t="s">
        <v>73</v>
      </c>
      <c r="BF41" s="75" t="s">
        <v>73</v>
      </c>
    </row>
    <row r="42" spans="1:148" customFormat="1">
      <c r="B42" s="25">
        <v>50</v>
      </c>
      <c r="C42" s="75">
        <v>54.28</v>
      </c>
      <c r="D42" s="75">
        <v>54.56</v>
      </c>
      <c r="E42" s="75">
        <v>54.85</v>
      </c>
      <c r="F42" s="75">
        <v>55.14</v>
      </c>
      <c r="G42" s="75">
        <v>55.44</v>
      </c>
      <c r="H42" s="75">
        <v>55.75</v>
      </c>
      <c r="I42" s="75">
        <v>56.06</v>
      </c>
      <c r="J42" s="75">
        <v>56.38</v>
      </c>
      <c r="K42" s="75">
        <v>56.71</v>
      </c>
      <c r="L42" s="75">
        <v>57.05</v>
      </c>
      <c r="M42" s="75">
        <v>57.39</v>
      </c>
      <c r="N42" s="75">
        <v>57.73</v>
      </c>
      <c r="O42" s="75">
        <v>58.09</v>
      </c>
      <c r="P42" s="75">
        <v>58.45</v>
      </c>
      <c r="Q42" s="75">
        <v>58.82</v>
      </c>
      <c r="R42" s="75">
        <v>59.2</v>
      </c>
      <c r="S42" s="75">
        <v>59.58</v>
      </c>
      <c r="T42" s="75">
        <v>59.98</v>
      </c>
      <c r="U42" s="75">
        <v>60.38</v>
      </c>
      <c r="V42" s="75">
        <v>60.79</v>
      </c>
      <c r="W42" s="75">
        <v>62.56</v>
      </c>
      <c r="X42" s="75">
        <v>63.03</v>
      </c>
      <c r="Y42" s="75">
        <v>63.51</v>
      </c>
      <c r="Z42" s="75">
        <v>64</v>
      </c>
      <c r="AA42" s="75">
        <v>64.5</v>
      </c>
      <c r="AB42" s="75">
        <v>65</v>
      </c>
      <c r="AC42" s="75">
        <v>65.52</v>
      </c>
      <c r="AD42" s="75">
        <v>66.05</v>
      </c>
      <c r="AE42" s="75">
        <v>66.59</v>
      </c>
      <c r="AF42" s="75">
        <v>67.150000000000006</v>
      </c>
      <c r="AG42" s="75">
        <v>67.73</v>
      </c>
      <c r="AH42" s="75">
        <v>68.41</v>
      </c>
      <c r="AI42" s="75">
        <v>68.94</v>
      </c>
      <c r="AJ42" s="75">
        <v>69.63</v>
      </c>
      <c r="AK42" s="75">
        <v>70.33</v>
      </c>
      <c r="AL42" s="75">
        <v>71.03</v>
      </c>
      <c r="AM42" s="75">
        <v>71.739999999999995</v>
      </c>
      <c r="AN42" s="75">
        <v>72.569999999999993</v>
      </c>
      <c r="AO42" s="75">
        <v>73.39</v>
      </c>
      <c r="AP42" s="75">
        <v>74.239999999999995</v>
      </c>
      <c r="AQ42" s="75">
        <v>75.11</v>
      </c>
      <c r="AR42" s="75">
        <v>76.010000000000005</v>
      </c>
      <c r="AS42" s="75">
        <v>76.92</v>
      </c>
      <c r="AT42" s="75">
        <v>77.849999999999994</v>
      </c>
      <c r="AU42" s="75">
        <v>78.8</v>
      </c>
      <c r="AV42" s="75">
        <v>79.77</v>
      </c>
      <c r="AW42" s="75">
        <v>80.739999999999995</v>
      </c>
      <c r="AX42" s="75">
        <v>81.73</v>
      </c>
      <c r="AY42" s="75">
        <v>82.72</v>
      </c>
      <c r="AZ42" s="75">
        <v>83.72</v>
      </c>
      <c r="BA42" s="75">
        <v>84.73</v>
      </c>
      <c r="BB42" s="75" t="s">
        <v>73</v>
      </c>
      <c r="BC42" s="75" t="s">
        <v>73</v>
      </c>
      <c r="BD42" s="75" t="s">
        <v>73</v>
      </c>
      <c r="BE42" s="75" t="s">
        <v>73</v>
      </c>
      <c r="BF42" s="75" t="s">
        <v>73</v>
      </c>
    </row>
    <row r="43" spans="1:148" customFormat="1">
      <c r="B43" s="32">
        <v>51</v>
      </c>
      <c r="C43" s="75">
        <v>54.32</v>
      </c>
      <c r="D43" s="75">
        <v>54.6</v>
      </c>
      <c r="E43" s="75">
        <v>54.89</v>
      </c>
      <c r="F43" s="75">
        <v>55.19</v>
      </c>
      <c r="G43" s="75">
        <v>55.5</v>
      </c>
      <c r="H43" s="75">
        <v>55.81</v>
      </c>
      <c r="I43" s="75">
        <v>56.12</v>
      </c>
      <c r="J43" s="75">
        <v>56.45</v>
      </c>
      <c r="K43" s="75">
        <v>56.78</v>
      </c>
      <c r="L43" s="75">
        <v>57.12</v>
      </c>
      <c r="M43" s="75">
        <v>57.47</v>
      </c>
      <c r="N43" s="75">
        <v>57.82</v>
      </c>
      <c r="O43" s="75">
        <v>58.18</v>
      </c>
      <c r="P43" s="75">
        <v>58.55</v>
      </c>
      <c r="Q43" s="75">
        <v>58.92</v>
      </c>
      <c r="R43" s="75">
        <v>59.31</v>
      </c>
      <c r="S43" s="75">
        <v>59.7</v>
      </c>
      <c r="T43" s="75">
        <v>60.1</v>
      </c>
      <c r="U43" s="75">
        <v>60.51</v>
      </c>
      <c r="V43" s="75">
        <v>60.93</v>
      </c>
      <c r="W43" s="75">
        <v>62.72</v>
      </c>
      <c r="X43" s="75">
        <v>63.2</v>
      </c>
      <c r="Y43" s="75">
        <v>63.69</v>
      </c>
      <c r="Z43" s="75">
        <v>64.19</v>
      </c>
      <c r="AA43" s="75">
        <v>64.7</v>
      </c>
      <c r="AB43" s="75">
        <v>65.22</v>
      </c>
      <c r="AC43" s="75">
        <v>65.739999999999995</v>
      </c>
      <c r="AD43" s="75">
        <v>66.28</v>
      </c>
      <c r="AE43" s="75">
        <v>66.84</v>
      </c>
      <c r="AF43" s="75">
        <v>67.41</v>
      </c>
      <c r="AG43" s="75">
        <v>68.09</v>
      </c>
      <c r="AH43" s="75">
        <v>68.61</v>
      </c>
      <c r="AI43" s="75">
        <v>69.290000000000006</v>
      </c>
      <c r="AJ43" s="75">
        <v>69.989999999999995</v>
      </c>
      <c r="AK43" s="75">
        <v>70.69</v>
      </c>
      <c r="AL43" s="75">
        <v>71.39</v>
      </c>
      <c r="AM43" s="75">
        <v>72.11</v>
      </c>
      <c r="AN43" s="75">
        <v>72.94</v>
      </c>
      <c r="AO43" s="75">
        <v>73.78</v>
      </c>
      <c r="AP43" s="75">
        <v>74.64</v>
      </c>
      <c r="AQ43" s="75">
        <v>75.53</v>
      </c>
      <c r="AR43" s="75">
        <v>76.44</v>
      </c>
      <c r="AS43" s="75">
        <v>77.37</v>
      </c>
      <c r="AT43" s="75">
        <v>78.33</v>
      </c>
      <c r="AU43" s="75">
        <v>79.290000000000006</v>
      </c>
      <c r="AV43" s="75">
        <v>80.27</v>
      </c>
      <c r="AW43" s="75">
        <v>81.27</v>
      </c>
      <c r="AX43" s="75">
        <v>82.27</v>
      </c>
      <c r="AY43" s="75">
        <v>83.29</v>
      </c>
      <c r="AZ43" s="75">
        <v>84.31</v>
      </c>
      <c r="BA43" s="75">
        <v>85.33</v>
      </c>
      <c r="BB43" s="75">
        <v>86.36</v>
      </c>
      <c r="BC43" s="75" t="s">
        <v>73</v>
      </c>
      <c r="BD43" s="75" t="s">
        <v>73</v>
      </c>
      <c r="BE43" s="75" t="s">
        <v>73</v>
      </c>
      <c r="BF43" s="75" t="s">
        <v>73</v>
      </c>
    </row>
    <row r="44" spans="1:148" ht="13.5" thickBot="1">
      <c r="A44"/>
      <c r="B44" s="32">
        <v>52</v>
      </c>
      <c r="C44" s="75">
        <v>54.36</v>
      </c>
      <c r="D44" s="75">
        <v>54.64</v>
      </c>
      <c r="E44" s="75">
        <v>54.94</v>
      </c>
      <c r="F44" s="75">
        <v>55.24</v>
      </c>
      <c r="G44" s="75">
        <v>55.54</v>
      </c>
      <c r="H44" s="75">
        <v>55.86</v>
      </c>
      <c r="I44" s="75">
        <v>56.18</v>
      </c>
      <c r="J44" s="75">
        <v>56.51</v>
      </c>
      <c r="K44" s="75">
        <v>56.85</v>
      </c>
      <c r="L44" s="75">
        <v>57.19</v>
      </c>
      <c r="M44" s="75">
        <v>57.54</v>
      </c>
      <c r="N44" s="75">
        <v>57.9</v>
      </c>
      <c r="O44" s="75">
        <v>58.27</v>
      </c>
      <c r="P44" s="75">
        <v>58.64</v>
      </c>
      <c r="Q44" s="75">
        <v>59.02</v>
      </c>
      <c r="R44" s="75">
        <v>59.41</v>
      </c>
      <c r="S44" s="75">
        <v>59.81</v>
      </c>
      <c r="T44" s="75">
        <v>60.22</v>
      </c>
      <c r="U44" s="75">
        <v>60.64</v>
      </c>
      <c r="V44" s="75">
        <v>61.07</v>
      </c>
      <c r="W44" s="75">
        <v>62.88</v>
      </c>
      <c r="X44" s="75">
        <v>63.37</v>
      </c>
      <c r="Y44" s="75">
        <v>63.87</v>
      </c>
      <c r="Z44" s="75">
        <v>64.38</v>
      </c>
      <c r="AA44" s="75">
        <v>64.900000000000006</v>
      </c>
      <c r="AB44" s="75">
        <v>65.430000000000007</v>
      </c>
      <c r="AC44" s="75">
        <v>65.97</v>
      </c>
      <c r="AD44" s="75">
        <v>66.52</v>
      </c>
      <c r="AE44" s="75">
        <v>67.09</v>
      </c>
      <c r="AF44" s="75">
        <v>67.67</v>
      </c>
      <c r="AG44" s="75">
        <v>68.349999999999994</v>
      </c>
      <c r="AH44" s="75">
        <v>68.89</v>
      </c>
      <c r="AI44" s="75">
        <v>69.58</v>
      </c>
      <c r="AJ44" s="75">
        <v>70.28</v>
      </c>
      <c r="AK44" s="75">
        <v>70.98</v>
      </c>
      <c r="AL44" s="75">
        <v>71.69</v>
      </c>
      <c r="AM44" s="75">
        <v>72.41</v>
      </c>
      <c r="AN44" s="75">
        <v>73.31</v>
      </c>
      <c r="AO44" s="75">
        <v>74.17</v>
      </c>
      <c r="AP44" s="75">
        <v>75.05</v>
      </c>
      <c r="AQ44" s="75">
        <v>75.959999999999994</v>
      </c>
      <c r="AR44" s="75">
        <v>76.88</v>
      </c>
      <c r="AS44" s="75">
        <v>77.84</v>
      </c>
      <c r="AT44" s="75">
        <v>78.81</v>
      </c>
      <c r="AU44" s="75">
        <v>79.790000000000006</v>
      </c>
      <c r="AV44" s="75">
        <v>80.790000000000006</v>
      </c>
      <c r="AW44" s="75">
        <v>81.81</v>
      </c>
      <c r="AX44" s="75">
        <v>82.83</v>
      </c>
      <c r="AY44" s="75">
        <v>83.86</v>
      </c>
      <c r="AZ44" s="75">
        <v>84.9</v>
      </c>
      <c r="BA44" s="75">
        <v>85.94</v>
      </c>
      <c r="BB44" s="75">
        <v>86.99</v>
      </c>
      <c r="BC44" s="75">
        <v>88.04</v>
      </c>
      <c r="BD44" s="75" t="s">
        <v>73</v>
      </c>
      <c r="BE44" s="75" t="s">
        <v>73</v>
      </c>
      <c r="BF44" s="75" t="s">
        <v>73</v>
      </c>
    </row>
    <row r="45" spans="1:148">
      <c r="A45"/>
      <c r="B45" s="25">
        <v>53</v>
      </c>
      <c r="C45" s="75">
        <v>54.39</v>
      </c>
      <c r="D45" s="75">
        <v>54.68</v>
      </c>
      <c r="E45" s="75">
        <v>54.98</v>
      </c>
      <c r="F45" s="75">
        <v>55.28</v>
      </c>
      <c r="G45" s="75">
        <v>55.59</v>
      </c>
      <c r="H45" s="75">
        <v>55.91</v>
      </c>
      <c r="I45" s="75">
        <v>56.24</v>
      </c>
      <c r="J45" s="75">
        <v>56.57</v>
      </c>
      <c r="K45" s="75">
        <v>56.91</v>
      </c>
      <c r="L45" s="75">
        <v>57.26</v>
      </c>
      <c r="M45" s="75">
        <v>57.61</v>
      </c>
      <c r="N45" s="75">
        <v>57.98</v>
      </c>
      <c r="O45" s="75">
        <v>58.35</v>
      </c>
      <c r="P45" s="75">
        <v>58.73</v>
      </c>
      <c r="Q45" s="75">
        <v>59.12</v>
      </c>
      <c r="R45" s="75">
        <v>59.52</v>
      </c>
      <c r="S45" s="75">
        <v>59.92</v>
      </c>
      <c r="T45" s="75">
        <v>60.34</v>
      </c>
      <c r="U45" s="75">
        <v>60.77</v>
      </c>
      <c r="V45" s="75">
        <v>61.2</v>
      </c>
      <c r="W45" s="75">
        <v>63.03</v>
      </c>
      <c r="X45" s="75">
        <v>63.53</v>
      </c>
      <c r="Y45" s="75">
        <v>64.040000000000006</v>
      </c>
      <c r="Z45" s="75">
        <v>64.56</v>
      </c>
      <c r="AA45" s="75">
        <v>65.09</v>
      </c>
      <c r="AB45" s="75">
        <v>65.63</v>
      </c>
      <c r="AC45" s="75">
        <v>66.180000000000007</v>
      </c>
      <c r="AD45" s="75">
        <v>66.75</v>
      </c>
      <c r="AE45" s="75">
        <v>67.33</v>
      </c>
      <c r="AF45" s="75">
        <v>68</v>
      </c>
      <c r="AG45" s="75">
        <v>68.540000000000006</v>
      </c>
      <c r="AH45" s="75">
        <v>69.23</v>
      </c>
      <c r="AI45" s="75">
        <v>69.92</v>
      </c>
      <c r="AJ45" s="75">
        <v>70.62</v>
      </c>
      <c r="AK45" s="75">
        <v>71.319999999999993</v>
      </c>
      <c r="AL45" s="75">
        <v>72.040000000000006</v>
      </c>
      <c r="AM45" s="75">
        <v>72.760000000000005</v>
      </c>
      <c r="AN45" s="75">
        <v>73.69</v>
      </c>
      <c r="AO45" s="75">
        <v>74.56</v>
      </c>
      <c r="AP45" s="75">
        <v>75.459999999999994</v>
      </c>
      <c r="AQ45" s="75">
        <v>76.38</v>
      </c>
      <c r="AR45" s="75">
        <v>77.33</v>
      </c>
      <c r="AS45" s="75">
        <v>78.3</v>
      </c>
      <c r="AT45" s="75">
        <v>79.290000000000006</v>
      </c>
      <c r="AU45" s="75">
        <v>80.3</v>
      </c>
      <c r="AV45" s="75">
        <v>81.319999999999993</v>
      </c>
      <c r="AW45" s="75">
        <v>82.35</v>
      </c>
      <c r="AX45" s="75">
        <v>83.39</v>
      </c>
      <c r="AY45" s="75">
        <v>84.45</v>
      </c>
      <c r="AZ45" s="75">
        <v>85.51</v>
      </c>
      <c r="BA45" s="75">
        <v>86.57</v>
      </c>
      <c r="BB45" s="75">
        <v>87.64</v>
      </c>
      <c r="BC45" s="75">
        <v>88.7</v>
      </c>
      <c r="BD45" s="75">
        <v>89.77</v>
      </c>
      <c r="BE45" s="75" t="s">
        <v>73</v>
      </c>
      <c r="BF45" s="75" t="s">
        <v>73</v>
      </c>
    </row>
    <row r="46" spans="1:148">
      <c r="A46"/>
      <c r="B46" s="32">
        <v>54</v>
      </c>
      <c r="C46" s="75">
        <v>54.42</v>
      </c>
      <c r="D46" s="75">
        <v>54.71</v>
      </c>
      <c r="E46" s="75">
        <v>55.01</v>
      </c>
      <c r="F46" s="75">
        <v>55.32</v>
      </c>
      <c r="G46" s="75">
        <v>55.63</v>
      </c>
      <c r="H46" s="75">
        <v>55.96</v>
      </c>
      <c r="I46" s="75">
        <v>56.29</v>
      </c>
      <c r="J46" s="75">
        <v>56.62</v>
      </c>
      <c r="K46" s="75">
        <v>56.97</v>
      </c>
      <c r="L46" s="75">
        <v>57.32</v>
      </c>
      <c r="M46" s="75">
        <v>57.68</v>
      </c>
      <c r="N46" s="75">
        <v>58.05</v>
      </c>
      <c r="O46" s="75">
        <v>58.43</v>
      </c>
      <c r="P46" s="75">
        <v>58.82</v>
      </c>
      <c r="Q46" s="75">
        <v>59.21</v>
      </c>
      <c r="R46" s="75">
        <v>59.62</v>
      </c>
      <c r="S46" s="75">
        <v>60.03</v>
      </c>
      <c r="T46" s="75">
        <v>60.45</v>
      </c>
      <c r="U46" s="75">
        <v>60.89</v>
      </c>
      <c r="V46" s="75">
        <v>61.33</v>
      </c>
      <c r="W46" s="75">
        <v>63.18</v>
      </c>
      <c r="X46" s="75">
        <v>63.69</v>
      </c>
      <c r="Y46" s="75">
        <v>64.209999999999994</v>
      </c>
      <c r="Z46" s="75">
        <v>64.739999999999995</v>
      </c>
      <c r="AA46" s="75">
        <v>65.28</v>
      </c>
      <c r="AB46" s="75">
        <v>65.84</v>
      </c>
      <c r="AC46" s="75">
        <v>66.400000000000006</v>
      </c>
      <c r="AD46" s="75">
        <v>66.98</v>
      </c>
      <c r="AE46" s="75">
        <v>67.64</v>
      </c>
      <c r="AF46" s="75">
        <v>68.180000000000007</v>
      </c>
      <c r="AG46" s="75">
        <v>68.86</v>
      </c>
      <c r="AH46" s="75">
        <v>69.45</v>
      </c>
      <c r="AI46" s="75">
        <v>70.150000000000006</v>
      </c>
      <c r="AJ46" s="75">
        <v>70.849999999999994</v>
      </c>
      <c r="AK46" s="75">
        <v>71.56</v>
      </c>
      <c r="AL46" s="75">
        <v>72.38</v>
      </c>
      <c r="AM46" s="75">
        <v>73.209999999999994</v>
      </c>
      <c r="AN46" s="75">
        <v>74.069999999999993</v>
      </c>
      <c r="AO46" s="75">
        <v>74.959999999999994</v>
      </c>
      <c r="AP46" s="75">
        <v>75.87</v>
      </c>
      <c r="AQ46" s="75">
        <v>76.819999999999993</v>
      </c>
      <c r="AR46" s="75">
        <v>77.78</v>
      </c>
      <c r="AS46" s="75">
        <v>78.77</v>
      </c>
      <c r="AT46" s="75">
        <v>79.78</v>
      </c>
      <c r="AU46" s="75">
        <v>80.81</v>
      </c>
      <c r="AV46" s="75">
        <v>81.849999999999994</v>
      </c>
      <c r="AW46" s="75">
        <v>82.91</v>
      </c>
      <c r="AX46" s="75">
        <v>83.97</v>
      </c>
      <c r="AY46" s="75">
        <v>85.04</v>
      </c>
      <c r="AZ46" s="75">
        <v>86.12</v>
      </c>
      <c r="BA46" s="75">
        <v>87.21</v>
      </c>
      <c r="BB46" s="75">
        <v>88.3</v>
      </c>
      <c r="BC46" s="75">
        <v>89.39</v>
      </c>
      <c r="BD46" s="75">
        <v>90.48</v>
      </c>
      <c r="BE46" s="75">
        <v>91.56</v>
      </c>
      <c r="BF46" s="75" t="s">
        <v>73</v>
      </c>
    </row>
    <row r="47" spans="1:148" ht="13.5" thickBot="1">
      <c r="A47"/>
      <c r="B47" s="32">
        <v>55</v>
      </c>
      <c r="C47" s="75">
        <v>54.45</v>
      </c>
      <c r="D47" s="75">
        <v>54.75</v>
      </c>
      <c r="E47" s="75">
        <v>55.05</v>
      </c>
      <c r="F47" s="75">
        <v>55.36</v>
      </c>
      <c r="G47" s="75">
        <v>55.68</v>
      </c>
      <c r="H47" s="75">
        <v>56</v>
      </c>
      <c r="I47" s="75">
        <v>56.34</v>
      </c>
      <c r="J47" s="75">
        <v>56.68</v>
      </c>
      <c r="K47" s="75">
        <v>57.03</v>
      </c>
      <c r="L47" s="75">
        <v>57.39</v>
      </c>
      <c r="M47" s="75">
        <v>57.75</v>
      </c>
      <c r="N47" s="75">
        <v>58.13</v>
      </c>
      <c r="O47" s="75">
        <v>58.51</v>
      </c>
      <c r="P47" s="75">
        <v>58.9</v>
      </c>
      <c r="Q47" s="75">
        <v>59.3</v>
      </c>
      <c r="R47" s="75">
        <v>59.71</v>
      </c>
      <c r="S47" s="75">
        <v>60.13</v>
      </c>
      <c r="T47" s="75">
        <v>60.56</v>
      </c>
      <c r="U47" s="75">
        <v>61.01</v>
      </c>
      <c r="V47" s="75">
        <v>61.46</v>
      </c>
      <c r="W47" s="75">
        <v>63.33</v>
      </c>
      <c r="X47" s="75">
        <v>63.85</v>
      </c>
      <c r="Y47" s="75">
        <v>64.38</v>
      </c>
      <c r="Z47" s="75">
        <v>64.92</v>
      </c>
      <c r="AA47" s="75">
        <v>65.47</v>
      </c>
      <c r="AB47" s="75">
        <v>66.040000000000006</v>
      </c>
      <c r="AC47" s="75">
        <v>66.61</v>
      </c>
      <c r="AD47" s="75">
        <v>67.28</v>
      </c>
      <c r="AE47" s="75">
        <v>67.8</v>
      </c>
      <c r="AF47" s="75">
        <v>68.48</v>
      </c>
      <c r="AG47" s="75">
        <v>69.069999999999993</v>
      </c>
      <c r="AH47" s="75">
        <v>69.760000000000005</v>
      </c>
      <c r="AI47" s="75">
        <v>70.459999999999994</v>
      </c>
      <c r="AJ47" s="75">
        <v>71.16</v>
      </c>
      <c r="AK47" s="75">
        <v>71.88</v>
      </c>
      <c r="AL47" s="75">
        <v>72.72</v>
      </c>
      <c r="AM47" s="75">
        <v>73.569999999999993</v>
      </c>
      <c r="AN47" s="75">
        <v>74.44</v>
      </c>
      <c r="AO47" s="75">
        <v>75.349999999999994</v>
      </c>
      <c r="AP47" s="75">
        <v>76.290000000000006</v>
      </c>
      <c r="AQ47" s="75">
        <v>77.25</v>
      </c>
      <c r="AR47" s="75">
        <v>78.239999999999995</v>
      </c>
      <c r="AS47" s="75">
        <v>79.25</v>
      </c>
      <c r="AT47" s="75">
        <v>80.28</v>
      </c>
      <c r="AU47" s="75">
        <v>81.33</v>
      </c>
      <c r="AV47" s="75">
        <v>82.39</v>
      </c>
      <c r="AW47" s="75">
        <v>83.47</v>
      </c>
      <c r="AX47" s="75">
        <v>84.56</v>
      </c>
      <c r="AY47" s="75">
        <v>85.65</v>
      </c>
      <c r="AZ47" s="75">
        <v>86.76</v>
      </c>
      <c r="BA47" s="75">
        <v>87.86</v>
      </c>
      <c r="BB47" s="75">
        <v>88.98</v>
      </c>
      <c r="BC47" s="75">
        <v>90.09</v>
      </c>
      <c r="BD47" s="75">
        <v>91.2</v>
      </c>
      <c r="BE47" s="75">
        <v>92.31</v>
      </c>
      <c r="BF47" s="75">
        <v>93.42</v>
      </c>
    </row>
    <row r="48" spans="1:148" s="5" customFormat="1">
      <c r="A48"/>
      <c r="B48" s="25">
        <v>56</v>
      </c>
      <c r="C48" s="75">
        <v>54.48</v>
      </c>
      <c r="D48" s="75">
        <v>54.78</v>
      </c>
      <c r="E48" s="75">
        <v>55.08</v>
      </c>
      <c r="F48" s="75">
        <v>55.39</v>
      </c>
      <c r="G48" s="75">
        <v>55.72</v>
      </c>
      <c r="H48" s="75">
        <v>56.05</v>
      </c>
      <c r="I48" s="75">
        <v>56.38</v>
      </c>
      <c r="J48" s="75">
        <v>56.73</v>
      </c>
      <c r="K48" s="75">
        <v>57.08</v>
      </c>
      <c r="L48" s="75">
        <v>57.44</v>
      </c>
      <c r="M48" s="75">
        <v>57.82</v>
      </c>
      <c r="N48" s="75">
        <v>58.2</v>
      </c>
      <c r="O48" s="75">
        <v>58.58</v>
      </c>
      <c r="P48" s="75">
        <v>58.98</v>
      </c>
      <c r="Q48" s="75">
        <v>59.39</v>
      </c>
      <c r="R48" s="75">
        <v>59.81</v>
      </c>
      <c r="S48" s="75">
        <v>60.23</v>
      </c>
      <c r="T48" s="75">
        <v>60.67</v>
      </c>
      <c r="U48" s="75">
        <v>61.12</v>
      </c>
      <c r="V48" s="75">
        <v>61.58</v>
      </c>
      <c r="W48" s="75">
        <v>63.47</v>
      </c>
      <c r="X48" s="75">
        <v>64</v>
      </c>
      <c r="Y48" s="75">
        <v>64.540000000000006</v>
      </c>
      <c r="Z48" s="75">
        <v>65.09</v>
      </c>
      <c r="AA48" s="75">
        <v>65.66</v>
      </c>
      <c r="AB48" s="75">
        <v>66.31</v>
      </c>
      <c r="AC48" s="75">
        <v>66.819999999999993</v>
      </c>
      <c r="AD48" s="75">
        <v>67.489999999999995</v>
      </c>
      <c r="AE48" s="75">
        <v>68.040000000000006</v>
      </c>
      <c r="AF48" s="75">
        <v>68.72</v>
      </c>
      <c r="AG48" s="75">
        <v>69.41</v>
      </c>
      <c r="AH48" s="75">
        <v>70.010000000000005</v>
      </c>
      <c r="AI48" s="75">
        <v>70.709999999999994</v>
      </c>
      <c r="AJ48" s="75">
        <v>71.42</v>
      </c>
      <c r="AK48" s="75">
        <v>72.239999999999995</v>
      </c>
      <c r="AL48" s="75">
        <v>73.069999999999993</v>
      </c>
      <c r="AM48" s="75">
        <v>73.930000000000007</v>
      </c>
      <c r="AN48" s="75">
        <v>74.83</v>
      </c>
      <c r="AO48" s="75">
        <v>75.75</v>
      </c>
      <c r="AP48" s="75">
        <v>76.709999999999994</v>
      </c>
      <c r="AQ48" s="75">
        <v>77.7</v>
      </c>
      <c r="AR48" s="75">
        <v>78.709999999999994</v>
      </c>
      <c r="AS48" s="75">
        <v>79.739999999999995</v>
      </c>
      <c r="AT48" s="75">
        <v>80.790000000000006</v>
      </c>
      <c r="AU48" s="75">
        <v>81.86</v>
      </c>
      <c r="AV48" s="75">
        <v>82.95</v>
      </c>
      <c r="AW48" s="75">
        <v>84.05</v>
      </c>
      <c r="AX48" s="75">
        <v>85.16</v>
      </c>
      <c r="AY48" s="75">
        <v>86.28</v>
      </c>
      <c r="AZ48" s="75">
        <v>87.4</v>
      </c>
      <c r="BA48" s="75">
        <v>88.54</v>
      </c>
      <c r="BB48" s="75">
        <v>89.67</v>
      </c>
      <c r="BC48" s="75">
        <v>90.81</v>
      </c>
      <c r="BD48" s="75">
        <v>91.94</v>
      </c>
      <c r="BE48" s="75">
        <v>93.08</v>
      </c>
      <c r="BF48" s="75">
        <v>94.21</v>
      </c>
    </row>
    <row r="49" spans="1:58" s="5" customFormat="1">
      <c r="A49" s="1"/>
      <c r="B49" s="32">
        <v>57</v>
      </c>
      <c r="C49" s="75">
        <v>54.51</v>
      </c>
      <c r="D49" s="75">
        <v>54.81</v>
      </c>
      <c r="E49" s="75">
        <v>55.11</v>
      </c>
      <c r="F49" s="75">
        <v>55.43</v>
      </c>
      <c r="G49" s="75">
        <v>55.75</v>
      </c>
      <c r="H49" s="75">
        <v>56.09</v>
      </c>
      <c r="I49" s="75">
        <v>56.43</v>
      </c>
      <c r="J49" s="75">
        <v>56.78</v>
      </c>
      <c r="K49" s="75">
        <v>57.13</v>
      </c>
      <c r="L49" s="75">
        <v>57.5</v>
      </c>
      <c r="M49" s="75">
        <v>57.88</v>
      </c>
      <c r="N49" s="75">
        <v>58.26</v>
      </c>
      <c r="O49" s="75">
        <v>58.66</v>
      </c>
      <c r="P49" s="75">
        <v>59.06</v>
      </c>
      <c r="Q49" s="75">
        <v>59.47</v>
      </c>
      <c r="R49" s="75">
        <v>59.89</v>
      </c>
      <c r="S49" s="75">
        <v>60.33</v>
      </c>
      <c r="T49" s="75">
        <v>60.77</v>
      </c>
      <c r="U49" s="75">
        <v>61.23</v>
      </c>
      <c r="V49" s="75">
        <v>61.7</v>
      </c>
      <c r="W49" s="75">
        <v>63.61</v>
      </c>
      <c r="X49" s="75">
        <v>64.150000000000006</v>
      </c>
      <c r="Y49" s="75">
        <v>64.7</v>
      </c>
      <c r="Z49" s="75">
        <v>65.260000000000005</v>
      </c>
      <c r="AA49" s="75">
        <v>65.92</v>
      </c>
      <c r="AB49" s="75">
        <v>66.42</v>
      </c>
      <c r="AC49" s="75">
        <v>67.09</v>
      </c>
      <c r="AD49" s="75">
        <v>67.64</v>
      </c>
      <c r="AE49" s="75">
        <v>68.31</v>
      </c>
      <c r="AF49" s="75">
        <v>69</v>
      </c>
      <c r="AG49" s="75">
        <v>69.59</v>
      </c>
      <c r="AH49" s="75">
        <v>70.290000000000006</v>
      </c>
      <c r="AI49" s="75">
        <v>70.989999999999995</v>
      </c>
      <c r="AJ49" s="75">
        <v>71.7</v>
      </c>
      <c r="AK49" s="75">
        <v>72.569999999999993</v>
      </c>
      <c r="AL49" s="75">
        <v>73.41</v>
      </c>
      <c r="AM49" s="75">
        <v>74.290000000000006</v>
      </c>
      <c r="AN49" s="75">
        <v>75.209999999999994</v>
      </c>
      <c r="AO49" s="75">
        <v>76.16</v>
      </c>
      <c r="AP49" s="75">
        <v>77.14</v>
      </c>
      <c r="AQ49" s="75">
        <v>78.14</v>
      </c>
      <c r="AR49" s="75">
        <v>79.17</v>
      </c>
      <c r="AS49" s="75">
        <v>80.23</v>
      </c>
      <c r="AT49" s="75">
        <v>81.31</v>
      </c>
      <c r="AU49" s="75">
        <v>82.4</v>
      </c>
      <c r="AV49" s="75">
        <v>83.51</v>
      </c>
      <c r="AW49" s="75">
        <v>84.63</v>
      </c>
      <c r="AX49" s="75">
        <v>85.77</v>
      </c>
      <c r="AY49" s="75">
        <v>86.91</v>
      </c>
      <c r="AZ49" s="75">
        <v>88.07</v>
      </c>
      <c r="BA49" s="75">
        <v>89.22</v>
      </c>
      <c r="BB49" s="75">
        <v>90.38</v>
      </c>
      <c r="BC49" s="75">
        <v>91.55</v>
      </c>
      <c r="BD49" s="75">
        <v>92.71</v>
      </c>
      <c r="BE49" s="75">
        <v>93.87</v>
      </c>
      <c r="BF49" s="75">
        <v>95.02</v>
      </c>
    </row>
    <row r="50" spans="1:58" s="5" customFormat="1" ht="13.5" thickBot="1">
      <c r="A50" s="1"/>
      <c r="B50" s="32">
        <v>58</v>
      </c>
      <c r="C50" s="75">
        <v>54.53</v>
      </c>
      <c r="D50" s="75">
        <v>54.83</v>
      </c>
      <c r="E50" s="75">
        <v>55.14</v>
      </c>
      <c r="F50" s="75">
        <v>55.46</v>
      </c>
      <c r="G50" s="75">
        <v>55.79</v>
      </c>
      <c r="H50" s="75">
        <v>56.12</v>
      </c>
      <c r="I50" s="75">
        <v>56.47</v>
      </c>
      <c r="J50" s="75">
        <v>56.82</v>
      </c>
      <c r="K50" s="75">
        <v>57.18</v>
      </c>
      <c r="L50" s="75">
        <v>57.55</v>
      </c>
      <c r="M50" s="75">
        <v>57.93</v>
      </c>
      <c r="N50" s="75">
        <v>58.32</v>
      </c>
      <c r="O50" s="75">
        <v>58.72</v>
      </c>
      <c r="P50" s="75">
        <v>59.13</v>
      </c>
      <c r="Q50" s="75">
        <v>59.55</v>
      </c>
      <c r="R50" s="75">
        <v>59.98</v>
      </c>
      <c r="S50" s="75">
        <v>60.42</v>
      </c>
      <c r="T50" s="75">
        <v>60.87</v>
      </c>
      <c r="U50" s="75">
        <v>61.34</v>
      </c>
      <c r="V50" s="75">
        <v>61.81</v>
      </c>
      <c r="W50" s="75">
        <v>63.74</v>
      </c>
      <c r="X50" s="75">
        <v>64.290000000000006</v>
      </c>
      <c r="Y50" s="75">
        <v>64.930000000000007</v>
      </c>
      <c r="Z50" s="75">
        <v>65.430000000000007</v>
      </c>
      <c r="AA50" s="75">
        <v>66.08</v>
      </c>
      <c r="AB50" s="75">
        <v>66.61</v>
      </c>
      <c r="AC50" s="75">
        <v>67.28</v>
      </c>
      <c r="AD50" s="75">
        <v>67.849999999999994</v>
      </c>
      <c r="AE50" s="75">
        <v>68.53</v>
      </c>
      <c r="AF50" s="75">
        <v>69.209999999999994</v>
      </c>
      <c r="AG50" s="75">
        <v>69.91</v>
      </c>
      <c r="AH50" s="75">
        <v>70.61</v>
      </c>
      <c r="AI50" s="75">
        <v>71.31</v>
      </c>
      <c r="AJ50" s="75">
        <v>72.02</v>
      </c>
      <c r="AK50" s="75">
        <v>72.89</v>
      </c>
      <c r="AL50" s="75">
        <v>73.75</v>
      </c>
      <c r="AM50" s="75">
        <v>74.66</v>
      </c>
      <c r="AN50" s="75">
        <v>75.59</v>
      </c>
      <c r="AO50" s="75">
        <v>76.56</v>
      </c>
      <c r="AP50" s="75">
        <v>77.56</v>
      </c>
      <c r="AQ50" s="75">
        <v>78.59</v>
      </c>
      <c r="AR50" s="75">
        <v>79.650000000000006</v>
      </c>
      <c r="AS50" s="75">
        <v>80.73</v>
      </c>
      <c r="AT50" s="75">
        <v>81.83</v>
      </c>
      <c r="AU50" s="75">
        <v>82.95</v>
      </c>
      <c r="AV50" s="75">
        <v>84.08</v>
      </c>
      <c r="AW50" s="75">
        <v>85.23</v>
      </c>
      <c r="AX50" s="75">
        <v>86.4</v>
      </c>
      <c r="AY50" s="75">
        <v>87.57</v>
      </c>
      <c r="AZ50" s="75">
        <v>88.75</v>
      </c>
      <c r="BA50" s="75">
        <v>89.93</v>
      </c>
      <c r="BB50" s="75">
        <v>91.12</v>
      </c>
      <c r="BC50" s="75">
        <v>92.31</v>
      </c>
      <c r="BD50" s="75">
        <v>93.5</v>
      </c>
      <c r="BE50" s="75">
        <v>94.68</v>
      </c>
      <c r="BF50" s="75">
        <v>95.86</v>
      </c>
    </row>
    <row r="51" spans="1:58" s="5" customFormat="1">
      <c r="A51" s="1"/>
      <c r="B51" s="25">
        <v>59</v>
      </c>
      <c r="C51" s="75">
        <v>54.55</v>
      </c>
      <c r="D51" s="75">
        <v>54.86</v>
      </c>
      <c r="E51" s="75">
        <v>55.17</v>
      </c>
      <c r="F51" s="75">
        <v>55.49</v>
      </c>
      <c r="G51" s="75">
        <v>55.82</v>
      </c>
      <c r="H51" s="75">
        <v>56.16</v>
      </c>
      <c r="I51" s="75">
        <v>56.51</v>
      </c>
      <c r="J51" s="75">
        <v>56.86</v>
      </c>
      <c r="K51" s="75">
        <v>57.23</v>
      </c>
      <c r="L51" s="75">
        <v>57.6</v>
      </c>
      <c r="M51" s="75">
        <v>57.99</v>
      </c>
      <c r="N51" s="75">
        <v>58.38</v>
      </c>
      <c r="O51" s="75">
        <v>58.79</v>
      </c>
      <c r="P51" s="75">
        <v>59.2</v>
      </c>
      <c r="Q51" s="75">
        <v>59.63</v>
      </c>
      <c r="R51" s="75">
        <v>60.06</v>
      </c>
      <c r="S51" s="75">
        <v>60.51</v>
      </c>
      <c r="T51" s="75">
        <v>60.97</v>
      </c>
      <c r="U51" s="75">
        <v>61.44</v>
      </c>
      <c r="V51" s="75">
        <v>61.92</v>
      </c>
      <c r="W51" s="75">
        <v>63.87</v>
      </c>
      <c r="X51" s="75">
        <v>64.510000000000005</v>
      </c>
      <c r="Y51" s="75">
        <v>65</v>
      </c>
      <c r="Z51" s="75">
        <v>65.650000000000006</v>
      </c>
      <c r="AA51" s="75">
        <v>66.180000000000007</v>
      </c>
      <c r="AB51" s="75">
        <v>66.849999999999994</v>
      </c>
      <c r="AC51" s="75">
        <v>67.42</v>
      </c>
      <c r="AD51" s="75">
        <v>68.09</v>
      </c>
      <c r="AE51" s="75">
        <v>68.77</v>
      </c>
      <c r="AF51" s="75">
        <v>69.459999999999994</v>
      </c>
      <c r="AG51" s="75">
        <v>70.16</v>
      </c>
      <c r="AH51" s="75">
        <v>70.86</v>
      </c>
      <c r="AI51" s="75">
        <v>71.569999999999993</v>
      </c>
      <c r="AJ51" s="75">
        <v>72.28</v>
      </c>
      <c r="AK51" s="75">
        <v>73.209999999999994</v>
      </c>
      <c r="AL51" s="75">
        <v>74.099999999999994</v>
      </c>
      <c r="AM51" s="75">
        <v>75.02</v>
      </c>
      <c r="AN51" s="75">
        <v>75.98</v>
      </c>
      <c r="AO51" s="75">
        <v>76.97</v>
      </c>
      <c r="AP51" s="75">
        <v>78</v>
      </c>
      <c r="AQ51" s="75">
        <v>79.05</v>
      </c>
      <c r="AR51" s="75">
        <v>80.13</v>
      </c>
      <c r="AS51" s="75">
        <v>81.239999999999995</v>
      </c>
      <c r="AT51" s="75">
        <v>82.36</v>
      </c>
      <c r="AU51" s="75">
        <v>83.51</v>
      </c>
      <c r="AV51" s="75">
        <v>84.67</v>
      </c>
      <c r="AW51" s="75">
        <v>85.85</v>
      </c>
      <c r="AX51" s="75">
        <v>87.04</v>
      </c>
      <c r="AY51" s="75">
        <v>88.24</v>
      </c>
      <c r="AZ51" s="75">
        <v>89.44</v>
      </c>
      <c r="BA51" s="75">
        <v>90.66</v>
      </c>
      <c r="BB51" s="75">
        <v>91.87</v>
      </c>
      <c r="BC51" s="75">
        <v>93.09</v>
      </c>
      <c r="BD51" s="75">
        <v>94.31</v>
      </c>
      <c r="BE51" s="75">
        <v>95.52</v>
      </c>
      <c r="BF51" s="75">
        <v>96.73</v>
      </c>
    </row>
    <row r="52" spans="1:58" s="5" customFormat="1">
      <c r="A52" s="1"/>
      <c r="B52" s="32">
        <v>60</v>
      </c>
      <c r="C52" s="75">
        <v>54.58</v>
      </c>
      <c r="D52" s="75">
        <v>54.88</v>
      </c>
      <c r="E52" s="75">
        <v>55.2</v>
      </c>
      <c r="F52" s="75">
        <v>55.52</v>
      </c>
      <c r="G52" s="75">
        <v>55.85</v>
      </c>
      <c r="H52" s="75">
        <v>56.19</v>
      </c>
      <c r="I52" s="75">
        <v>56.55</v>
      </c>
      <c r="J52" s="75">
        <v>56.91</v>
      </c>
      <c r="K52" s="75">
        <v>57.27</v>
      </c>
      <c r="L52" s="75">
        <v>57.65</v>
      </c>
      <c r="M52" s="75">
        <v>58.04</v>
      </c>
      <c r="N52" s="75">
        <v>58.44</v>
      </c>
      <c r="O52" s="75">
        <v>58.85</v>
      </c>
      <c r="P52" s="75">
        <v>59.27</v>
      </c>
      <c r="Q52" s="75">
        <v>59.7</v>
      </c>
      <c r="R52" s="75">
        <v>60.14</v>
      </c>
      <c r="S52" s="75">
        <v>60.6</v>
      </c>
      <c r="T52" s="75">
        <v>61.06</v>
      </c>
      <c r="U52" s="75">
        <v>61.54</v>
      </c>
      <c r="V52" s="75">
        <v>62.03</v>
      </c>
      <c r="W52" s="75">
        <v>63.99</v>
      </c>
      <c r="X52" s="75">
        <v>64.63</v>
      </c>
      <c r="Y52" s="75">
        <v>65.150000000000006</v>
      </c>
      <c r="Z52" s="75">
        <v>65.8</v>
      </c>
      <c r="AA52" s="75">
        <v>66.349999999999994</v>
      </c>
      <c r="AB52" s="75">
        <v>67.02</v>
      </c>
      <c r="AC52" s="75">
        <v>67.69</v>
      </c>
      <c r="AD52" s="75">
        <v>68.27</v>
      </c>
      <c r="AE52" s="75">
        <v>68.95</v>
      </c>
      <c r="AF52" s="75">
        <v>69.64</v>
      </c>
      <c r="AG52" s="75">
        <v>70.33</v>
      </c>
      <c r="AH52" s="75">
        <v>71.040000000000006</v>
      </c>
      <c r="AI52" s="75">
        <v>71.86</v>
      </c>
      <c r="AJ52" s="75">
        <v>72.680000000000007</v>
      </c>
      <c r="AK52" s="75">
        <v>73.540000000000006</v>
      </c>
      <c r="AL52" s="75">
        <v>74.44</v>
      </c>
      <c r="AM52" s="75">
        <v>75.38</v>
      </c>
      <c r="AN52" s="75">
        <v>76.37</v>
      </c>
      <c r="AO52" s="75">
        <v>77.38</v>
      </c>
      <c r="AP52" s="75">
        <v>78.430000000000007</v>
      </c>
      <c r="AQ52" s="75">
        <v>79.510000000000005</v>
      </c>
      <c r="AR52" s="75">
        <v>80.62</v>
      </c>
      <c r="AS52" s="75">
        <v>81.75</v>
      </c>
      <c r="AT52" s="75">
        <v>82.9</v>
      </c>
      <c r="AU52" s="75">
        <v>84.08</v>
      </c>
      <c r="AV52" s="75">
        <v>85.27</v>
      </c>
      <c r="AW52" s="75">
        <v>86.48</v>
      </c>
      <c r="AX52" s="75">
        <v>87.7</v>
      </c>
      <c r="AY52" s="75">
        <v>88.92</v>
      </c>
      <c r="AZ52" s="75">
        <v>90.16</v>
      </c>
      <c r="BA52" s="75">
        <v>91.41</v>
      </c>
      <c r="BB52" s="75">
        <v>92.65</v>
      </c>
      <c r="BC52" s="75">
        <v>93.9</v>
      </c>
      <c r="BD52" s="75">
        <v>95.15</v>
      </c>
      <c r="BE52" s="75">
        <v>96.39</v>
      </c>
      <c r="BF52" s="75">
        <v>97.64</v>
      </c>
    </row>
    <row r="53" spans="1:58" s="5" customFormat="1" ht="13.5" thickBot="1">
      <c r="A53" s="1"/>
      <c r="B53" s="32">
        <v>61</v>
      </c>
      <c r="C53" s="75" t="s">
        <v>73</v>
      </c>
      <c r="D53" s="75">
        <v>54.91</v>
      </c>
      <c r="E53" s="75">
        <v>55.22</v>
      </c>
      <c r="F53" s="75">
        <v>55.55</v>
      </c>
      <c r="G53" s="75">
        <v>55.88</v>
      </c>
      <c r="H53" s="75">
        <v>56.23</v>
      </c>
      <c r="I53" s="75">
        <v>56.58</v>
      </c>
      <c r="J53" s="75">
        <v>56.94</v>
      </c>
      <c r="K53" s="75">
        <v>57.32</v>
      </c>
      <c r="L53" s="75">
        <v>57.7</v>
      </c>
      <c r="M53" s="75">
        <v>58.09</v>
      </c>
      <c r="N53" s="75">
        <v>58.5</v>
      </c>
      <c r="O53" s="75">
        <v>58.91</v>
      </c>
      <c r="P53" s="75">
        <v>59.33</v>
      </c>
      <c r="Q53" s="75">
        <v>59.77</v>
      </c>
      <c r="R53" s="75">
        <v>60.22</v>
      </c>
      <c r="S53" s="75">
        <v>60.68</v>
      </c>
      <c r="T53" s="75">
        <v>61.15</v>
      </c>
      <c r="U53" s="75">
        <v>61.64</v>
      </c>
      <c r="V53" s="75">
        <v>62.13</v>
      </c>
      <c r="W53" s="75">
        <v>64.11</v>
      </c>
      <c r="X53" s="75">
        <v>64.760000000000005</v>
      </c>
      <c r="Y53" s="75">
        <v>65.290000000000006</v>
      </c>
      <c r="Z53" s="75">
        <v>65.94</v>
      </c>
      <c r="AA53" s="75">
        <v>66.510000000000005</v>
      </c>
      <c r="AB53" s="75">
        <v>67.180000000000007</v>
      </c>
      <c r="AC53" s="75">
        <v>67.849999999999994</v>
      </c>
      <c r="AD53" s="75">
        <v>68.53</v>
      </c>
      <c r="AE53" s="75">
        <v>69.22</v>
      </c>
      <c r="AF53" s="75">
        <v>69.91</v>
      </c>
      <c r="AG53" s="75">
        <v>70.61</v>
      </c>
      <c r="AH53" s="75">
        <v>71.31</v>
      </c>
      <c r="AI53" s="75">
        <v>72.14</v>
      </c>
      <c r="AJ53" s="75">
        <v>72.98</v>
      </c>
      <c r="AK53" s="75">
        <v>73.86</v>
      </c>
      <c r="AL53" s="75">
        <v>74.78</v>
      </c>
      <c r="AM53" s="75">
        <v>75.75</v>
      </c>
      <c r="AN53" s="75">
        <v>76.75</v>
      </c>
      <c r="AO53" s="75">
        <v>77.8</v>
      </c>
      <c r="AP53" s="75">
        <v>78.87</v>
      </c>
      <c r="AQ53" s="75">
        <v>79.98</v>
      </c>
      <c r="AR53" s="75">
        <v>81.11</v>
      </c>
      <c r="AS53" s="75">
        <v>82.27</v>
      </c>
      <c r="AT53" s="75">
        <v>83.45</v>
      </c>
      <c r="AU53" s="75">
        <v>84.66</v>
      </c>
      <c r="AV53" s="75">
        <v>85.88</v>
      </c>
      <c r="AW53" s="75">
        <v>87.12</v>
      </c>
      <c r="AX53" s="75">
        <v>88.37</v>
      </c>
      <c r="AY53" s="75">
        <v>89.63</v>
      </c>
      <c r="AZ53" s="75">
        <v>90.9</v>
      </c>
      <c r="BA53" s="75">
        <v>92.17</v>
      </c>
      <c r="BB53" s="75">
        <v>93.45</v>
      </c>
      <c r="BC53" s="75">
        <v>94.74</v>
      </c>
      <c r="BD53" s="75">
        <v>96.02</v>
      </c>
      <c r="BE53" s="75">
        <v>97.3</v>
      </c>
      <c r="BF53" s="75">
        <v>98.57</v>
      </c>
    </row>
    <row r="54" spans="1:58" s="5" customFormat="1">
      <c r="A54" s="1"/>
      <c r="B54" s="25">
        <v>62</v>
      </c>
      <c r="C54" s="75" t="s">
        <v>73</v>
      </c>
      <c r="D54" s="75" t="s">
        <v>73</v>
      </c>
      <c r="E54" s="75">
        <v>55.25</v>
      </c>
      <c r="F54" s="75">
        <v>55.57</v>
      </c>
      <c r="G54" s="75">
        <v>55.91</v>
      </c>
      <c r="H54" s="75">
        <v>56.26</v>
      </c>
      <c r="I54" s="75">
        <v>56.61</v>
      </c>
      <c r="J54" s="75">
        <v>56.98</v>
      </c>
      <c r="K54" s="75">
        <v>57.36</v>
      </c>
      <c r="L54" s="75">
        <v>57.74</v>
      </c>
      <c r="M54" s="75">
        <v>58.14</v>
      </c>
      <c r="N54" s="75">
        <v>58.55</v>
      </c>
      <c r="O54" s="75">
        <v>58.97</v>
      </c>
      <c r="P54" s="75">
        <v>59.4</v>
      </c>
      <c r="Q54" s="75">
        <v>59.84</v>
      </c>
      <c r="R54" s="75">
        <v>60.29</v>
      </c>
      <c r="S54" s="75">
        <v>60.76</v>
      </c>
      <c r="T54" s="75">
        <v>61.23</v>
      </c>
      <c r="U54" s="75">
        <v>61.73</v>
      </c>
      <c r="V54" s="75">
        <v>62.23</v>
      </c>
      <c r="W54" s="75">
        <v>64.23</v>
      </c>
      <c r="X54" s="75">
        <v>64.87</v>
      </c>
      <c r="Y54" s="75">
        <v>65.42</v>
      </c>
      <c r="Z54" s="75">
        <v>66.08</v>
      </c>
      <c r="AA54" s="75">
        <v>66.739999999999995</v>
      </c>
      <c r="AB54" s="75">
        <v>67.319999999999993</v>
      </c>
      <c r="AC54" s="75">
        <v>67.989999999999995</v>
      </c>
      <c r="AD54" s="75">
        <v>68.67</v>
      </c>
      <c r="AE54" s="75">
        <v>69.36</v>
      </c>
      <c r="AF54" s="75">
        <v>70.05</v>
      </c>
      <c r="AG54" s="75">
        <v>70.75</v>
      </c>
      <c r="AH54" s="75">
        <v>71.62</v>
      </c>
      <c r="AI54" s="75">
        <v>72.33</v>
      </c>
      <c r="AJ54" s="75">
        <v>73.28</v>
      </c>
      <c r="AK54" s="75">
        <v>74.180000000000007</v>
      </c>
      <c r="AL54" s="75">
        <v>75.12</v>
      </c>
      <c r="AM54" s="75">
        <v>76.11</v>
      </c>
      <c r="AN54" s="75">
        <v>77.14</v>
      </c>
      <c r="AO54" s="75">
        <v>78.209999999999994</v>
      </c>
      <c r="AP54" s="75">
        <v>79.31</v>
      </c>
      <c r="AQ54" s="75">
        <v>80.45</v>
      </c>
      <c r="AR54" s="75">
        <v>81.61</v>
      </c>
      <c r="AS54" s="75">
        <v>82.8</v>
      </c>
      <c r="AT54" s="75">
        <v>84.01</v>
      </c>
      <c r="AU54" s="75">
        <v>85.25</v>
      </c>
      <c r="AV54" s="75">
        <v>86.5</v>
      </c>
      <c r="AW54" s="75">
        <v>87.77</v>
      </c>
      <c r="AX54" s="75">
        <v>89.06</v>
      </c>
      <c r="AY54" s="75">
        <v>90.35</v>
      </c>
      <c r="AZ54" s="75">
        <v>91.66</v>
      </c>
      <c r="BA54" s="75">
        <v>92.97</v>
      </c>
      <c r="BB54" s="75">
        <v>94.28</v>
      </c>
      <c r="BC54" s="75">
        <v>95.6</v>
      </c>
      <c r="BD54" s="75">
        <v>96.91</v>
      </c>
      <c r="BE54" s="75">
        <v>98.23</v>
      </c>
      <c r="BF54" s="75">
        <v>99.54</v>
      </c>
    </row>
    <row r="55" spans="1:58" s="5" customFormat="1">
      <c r="A55" s="1"/>
      <c r="B55" s="32">
        <v>63</v>
      </c>
      <c r="C55" s="75" t="s">
        <v>73</v>
      </c>
      <c r="D55" s="75" t="s">
        <v>73</v>
      </c>
      <c r="E55" s="75" t="s">
        <v>73</v>
      </c>
      <c r="F55" s="75">
        <v>55.6</v>
      </c>
      <c r="G55" s="75">
        <v>55.94</v>
      </c>
      <c r="H55" s="75">
        <v>56.29</v>
      </c>
      <c r="I55" s="75">
        <v>56.65</v>
      </c>
      <c r="J55" s="75">
        <v>57.02</v>
      </c>
      <c r="K55" s="75">
        <v>57.39</v>
      </c>
      <c r="L55" s="75">
        <v>57.78</v>
      </c>
      <c r="M55" s="75">
        <v>58.18</v>
      </c>
      <c r="N55" s="75">
        <v>58.6</v>
      </c>
      <c r="O55" s="75">
        <v>59.02</v>
      </c>
      <c r="P55" s="75">
        <v>59.45</v>
      </c>
      <c r="Q55" s="75">
        <v>59.9</v>
      </c>
      <c r="R55" s="75">
        <v>60.36</v>
      </c>
      <c r="S55" s="75">
        <v>60.83</v>
      </c>
      <c r="T55" s="75">
        <v>61.32</v>
      </c>
      <c r="U55" s="75">
        <v>61.82</v>
      </c>
      <c r="V55" s="75">
        <v>62.33</v>
      </c>
      <c r="W55" s="75">
        <v>64.34</v>
      </c>
      <c r="X55" s="75">
        <v>64.989999999999995</v>
      </c>
      <c r="Y55" s="75">
        <v>65.64</v>
      </c>
      <c r="Z55" s="75">
        <v>66.19</v>
      </c>
      <c r="AA55" s="75">
        <v>66.849999999999994</v>
      </c>
      <c r="AB55" s="75">
        <v>67.52</v>
      </c>
      <c r="AC55" s="75">
        <v>68.19</v>
      </c>
      <c r="AD55" s="75">
        <v>68.87</v>
      </c>
      <c r="AE55" s="75">
        <v>69.56</v>
      </c>
      <c r="AF55" s="75">
        <v>70.260000000000005</v>
      </c>
      <c r="AG55" s="75">
        <v>71.08</v>
      </c>
      <c r="AH55" s="75">
        <v>71.8</v>
      </c>
      <c r="AI55" s="75">
        <v>72.7</v>
      </c>
      <c r="AJ55" s="75">
        <v>73.569999999999993</v>
      </c>
      <c r="AK55" s="75">
        <v>74.5</v>
      </c>
      <c r="AL55" s="75">
        <v>75.47</v>
      </c>
      <c r="AM55" s="75">
        <v>76.48</v>
      </c>
      <c r="AN55" s="75">
        <v>77.540000000000006</v>
      </c>
      <c r="AO55" s="75">
        <v>78.63</v>
      </c>
      <c r="AP55" s="75">
        <v>79.760000000000005</v>
      </c>
      <c r="AQ55" s="75">
        <v>80.930000000000007</v>
      </c>
      <c r="AR55" s="75">
        <v>82.12</v>
      </c>
      <c r="AS55" s="75">
        <v>83.34</v>
      </c>
      <c r="AT55" s="75">
        <v>84.59</v>
      </c>
      <c r="AU55" s="75">
        <v>85.86</v>
      </c>
      <c r="AV55" s="75">
        <v>87.14</v>
      </c>
      <c r="AW55" s="75">
        <v>88.45</v>
      </c>
      <c r="AX55" s="75">
        <v>89.77</v>
      </c>
      <c r="AY55" s="75">
        <v>91.1</v>
      </c>
      <c r="AZ55" s="75">
        <v>92.44</v>
      </c>
      <c r="BA55" s="75">
        <v>93.79</v>
      </c>
      <c r="BB55" s="75">
        <v>95.15</v>
      </c>
      <c r="BC55" s="75">
        <v>96.5</v>
      </c>
      <c r="BD55" s="75">
        <v>97.86</v>
      </c>
      <c r="BE55" s="75">
        <v>99.21</v>
      </c>
      <c r="BF55" s="75">
        <v>100.56</v>
      </c>
    </row>
    <row r="56" spans="1:58" s="5" customFormat="1" ht="13.5" thickBot="1">
      <c r="A56" s="1"/>
      <c r="B56" s="32">
        <v>64</v>
      </c>
      <c r="C56" s="75" t="s">
        <v>73</v>
      </c>
      <c r="D56" s="75" t="s">
        <v>73</v>
      </c>
      <c r="E56" s="75" t="s">
        <v>73</v>
      </c>
      <c r="F56" s="75" t="s">
        <v>73</v>
      </c>
      <c r="G56" s="75">
        <v>55.96</v>
      </c>
      <c r="H56" s="75">
        <v>56.31</v>
      </c>
      <c r="I56" s="75">
        <v>56.68</v>
      </c>
      <c r="J56" s="75">
        <v>57.05</v>
      </c>
      <c r="K56" s="75">
        <v>57.43</v>
      </c>
      <c r="L56" s="75">
        <v>57.82</v>
      </c>
      <c r="M56" s="75">
        <v>58.23</v>
      </c>
      <c r="N56" s="75">
        <v>58.64</v>
      </c>
      <c r="O56" s="75">
        <v>59.07</v>
      </c>
      <c r="P56" s="75">
        <v>59.51</v>
      </c>
      <c r="Q56" s="75">
        <v>59.96</v>
      </c>
      <c r="R56" s="75">
        <v>60.43</v>
      </c>
      <c r="S56" s="75">
        <v>60.9</v>
      </c>
      <c r="T56" s="75">
        <v>61.4</v>
      </c>
      <c r="U56" s="75">
        <v>61.9</v>
      </c>
      <c r="V56" s="75">
        <v>62.42</v>
      </c>
      <c r="W56" s="75">
        <v>64.45</v>
      </c>
      <c r="X56" s="75">
        <v>65.099999999999994</v>
      </c>
      <c r="Y56" s="75">
        <v>65.75</v>
      </c>
      <c r="Z56" s="75">
        <v>66.41</v>
      </c>
      <c r="AA56" s="75">
        <v>66.98</v>
      </c>
      <c r="AB56" s="75">
        <v>67.650000000000006</v>
      </c>
      <c r="AC56" s="75">
        <v>68.33</v>
      </c>
      <c r="AD56" s="75">
        <v>69.010000000000005</v>
      </c>
      <c r="AE56" s="75">
        <v>69.7</v>
      </c>
      <c r="AF56" s="75">
        <v>70.540000000000006</v>
      </c>
      <c r="AG56" s="75">
        <v>71.239999999999995</v>
      </c>
      <c r="AH56" s="75">
        <v>72.13</v>
      </c>
      <c r="AI56" s="75">
        <v>72.98</v>
      </c>
      <c r="AJ56" s="75">
        <v>73.87</v>
      </c>
      <c r="AK56" s="75">
        <v>74.819999999999993</v>
      </c>
      <c r="AL56" s="75">
        <v>75.81</v>
      </c>
      <c r="AM56" s="75">
        <v>76.849999999999994</v>
      </c>
      <c r="AN56" s="75">
        <v>77.930000000000007</v>
      </c>
      <c r="AO56" s="75">
        <v>79.06</v>
      </c>
      <c r="AP56" s="75">
        <v>80.22</v>
      </c>
      <c r="AQ56" s="75">
        <v>81.41</v>
      </c>
      <c r="AR56" s="75">
        <v>82.64</v>
      </c>
      <c r="AS56" s="75">
        <v>83.89</v>
      </c>
      <c r="AT56" s="75">
        <v>85.17</v>
      </c>
      <c r="AU56" s="75">
        <v>86.48</v>
      </c>
      <c r="AV56" s="75">
        <v>87.8</v>
      </c>
      <c r="AW56" s="75">
        <v>89.15</v>
      </c>
      <c r="AX56" s="75">
        <v>90.51</v>
      </c>
      <c r="AY56" s="75">
        <v>91.88</v>
      </c>
      <c r="AZ56" s="75">
        <v>93.26</v>
      </c>
      <c r="BA56" s="75">
        <v>94.65</v>
      </c>
      <c r="BB56" s="75">
        <v>96.05</v>
      </c>
      <c r="BC56" s="75">
        <v>97.44</v>
      </c>
      <c r="BD56" s="75">
        <v>98.84</v>
      </c>
      <c r="BE56" s="75">
        <v>100.24</v>
      </c>
      <c r="BF56" s="75">
        <v>101.63</v>
      </c>
    </row>
    <row r="57" spans="1:58" s="5" customFormat="1">
      <c r="A57" s="1"/>
      <c r="B57" s="25">
        <v>65</v>
      </c>
      <c r="C57" s="75" t="s">
        <v>73</v>
      </c>
      <c r="D57" s="75" t="s">
        <v>73</v>
      </c>
      <c r="E57" s="75" t="s">
        <v>73</v>
      </c>
      <c r="F57" s="75" t="s">
        <v>73</v>
      </c>
      <c r="G57" s="75" t="s">
        <v>73</v>
      </c>
      <c r="H57" s="75">
        <v>56.34</v>
      </c>
      <c r="I57" s="75">
        <v>56.7</v>
      </c>
      <c r="J57" s="75">
        <v>57.08</v>
      </c>
      <c r="K57" s="75">
        <v>57.46</v>
      </c>
      <c r="L57" s="75">
        <v>57.86</v>
      </c>
      <c r="M57" s="75">
        <v>58.27</v>
      </c>
      <c r="N57" s="75">
        <v>58.69</v>
      </c>
      <c r="O57" s="75">
        <v>59.12</v>
      </c>
      <c r="P57" s="75">
        <v>59.56</v>
      </c>
      <c r="Q57" s="75">
        <v>60.02</v>
      </c>
      <c r="R57" s="75">
        <v>60.49</v>
      </c>
      <c r="S57" s="75">
        <v>60.97</v>
      </c>
      <c r="T57" s="75">
        <v>61.47</v>
      </c>
      <c r="U57" s="75">
        <v>61.98</v>
      </c>
      <c r="V57" s="75">
        <v>62.51</v>
      </c>
      <c r="W57" s="75">
        <v>64.56</v>
      </c>
      <c r="X57" s="75">
        <v>65.2</v>
      </c>
      <c r="Y57" s="75">
        <v>65.86</v>
      </c>
      <c r="Z57" s="75">
        <v>66.510000000000005</v>
      </c>
      <c r="AA57" s="75">
        <v>67.180000000000007</v>
      </c>
      <c r="AB57" s="75">
        <v>67.849999999999994</v>
      </c>
      <c r="AC57" s="75">
        <v>68.53</v>
      </c>
      <c r="AD57" s="75">
        <v>69.22</v>
      </c>
      <c r="AE57" s="75">
        <v>69.91</v>
      </c>
      <c r="AF57" s="75">
        <v>70.760000000000005</v>
      </c>
      <c r="AG57" s="75">
        <v>71.56</v>
      </c>
      <c r="AH57" s="75">
        <v>72.39</v>
      </c>
      <c r="AI57" s="75">
        <v>73.25</v>
      </c>
      <c r="AJ57" s="75">
        <v>74.16</v>
      </c>
      <c r="AK57" s="75">
        <v>75.13</v>
      </c>
      <c r="AL57" s="75">
        <v>76.150000000000006</v>
      </c>
      <c r="AM57" s="75">
        <v>77.22</v>
      </c>
      <c r="AN57" s="75">
        <v>78.33</v>
      </c>
      <c r="AO57" s="75">
        <v>79.48</v>
      </c>
      <c r="AP57" s="75">
        <v>80.67</v>
      </c>
      <c r="AQ57" s="75">
        <v>81.900000000000006</v>
      </c>
      <c r="AR57" s="75">
        <v>83.16</v>
      </c>
      <c r="AS57" s="75">
        <v>84.45</v>
      </c>
      <c r="AT57" s="75">
        <v>85.77</v>
      </c>
      <c r="AU57" s="75">
        <v>87.11</v>
      </c>
      <c r="AV57" s="75">
        <v>88.48</v>
      </c>
      <c r="AW57" s="75">
        <v>89.86</v>
      </c>
      <c r="AX57" s="75">
        <v>91.26</v>
      </c>
      <c r="AY57" s="75">
        <v>92.68</v>
      </c>
      <c r="AZ57" s="75">
        <v>94.1</v>
      </c>
      <c r="BA57" s="75">
        <v>95.53</v>
      </c>
      <c r="BB57" s="75">
        <v>96.97</v>
      </c>
      <c r="BC57" s="75">
        <v>98.42</v>
      </c>
      <c r="BD57" s="75">
        <v>99.86</v>
      </c>
      <c r="BE57" s="75">
        <v>101.3</v>
      </c>
      <c r="BF57" s="75">
        <v>102.74</v>
      </c>
    </row>
    <row r="58" spans="1:58" s="5" customFormat="1">
      <c r="A58" s="1"/>
      <c r="B58" s="32">
        <v>66</v>
      </c>
      <c r="C58" s="75" t="s">
        <v>73</v>
      </c>
      <c r="D58" s="75" t="s">
        <v>73</v>
      </c>
      <c r="E58" s="75" t="s">
        <v>73</v>
      </c>
      <c r="F58" s="75" t="s">
        <v>73</v>
      </c>
      <c r="G58" s="75" t="s">
        <v>73</v>
      </c>
      <c r="H58" s="75" t="s">
        <v>73</v>
      </c>
      <c r="I58" s="75">
        <v>56.73</v>
      </c>
      <c r="J58" s="75">
        <v>57.11</v>
      </c>
      <c r="K58" s="75">
        <v>57.5</v>
      </c>
      <c r="L58" s="75">
        <v>57.9</v>
      </c>
      <c r="M58" s="75">
        <v>58.31</v>
      </c>
      <c r="N58" s="75">
        <v>58.73</v>
      </c>
      <c r="O58" s="75">
        <v>59.17</v>
      </c>
      <c r="P58" s="75">
        <v>59.61</v>
      </c>
      <c r="Q58" s="75">
        <v>60.07</v>
      </c>
      <c r="R58" s="75">
        <v>60.55</v>
      </c>
      <c r="S58" s="75">
        <v>61.04</v>
      </c>
      <c r="T58" s="75">
        <v>61.54</v>
      </c>
      <c r="U58" s="75">
        <v>62.06</v>
      </c>
      <c r="V58" s="75">
        <v>62.6</v>
      </c>
      <c r="W58" s="75">
        <v>64.66</v>
      </c>
      <c r="X58" s="75">
        <v>65.31</v>
      </c>
      <c r="Y58" s="75">
        <v>65.959999999999994</v>
      </c>
      <c r="Z58" s="75">
        <v>66.62</v>
      </c>
      <c r="AA58" s="75">
        <v>67.28</v>
      </c>
      <c r="AB58" s="75">
        <v>67.959999999999994</v>
      </c>
      <c r="AC58" s="75">
        <v>68.64</v>
      </c>
      <c r="AD58" s="75">
        <v>69.42</v>
      </c>
      <c r="AE58" s="75">
        <v>70.11</v>
      </c>
      <c r="AF58" s="75">
        <v>70.97</v>
      </c>
      <c r="AG58" s="75">
        <v>71.790000000000006</v>
      </c>
      <c r="AH58" s="75">
        <v>72.63</v>
      </c>
      <c r="AI58" s="75">
        <v>73.510000000000005</v>
      </c>
      <c r="AJ58" s="75">
        <v>74.45</v>
      </c>
      <c r="AK58" s="75">
        <v>75.45</v>
      </c>
      <c r="AL58" s="75">
        <v>76.489999999999995</v>
      </c>
      <c r="AM58" s="75">
        <v>77.58</v>
      </c>
      <c r="AN58" s="75">
        <v>78.72</v>
      </c>
      <c r="AO58" s="75">
        <v>79.900000000000006</v>
      </c>
      <c r="AP58" s="75">
        <v>81.13</v>
      </c>
      <c r="AQ58" s="75">
        <v>82.39</v>
      </c>
      <c r="AR58" s="75">
        <v>83.69</v>
      </c>
      <c r="AS58" s="75">
        <v>85.01</v>
      </c>
      <c r="AT58" s="75">
        <v>86.37</v>
      </c>
      <c r="AU58" s="75">
        <v>87.75</v>
      </c>
      <c r="AV58" s="75">
        <v>89.16</v>
      </c>
      <c r="AW58" s="75">
        <v>90.59</v>
      </c>
      <c r="AX58" s="75">
        <v>92.03</v>
      </c>
      <c r="AY58" s="75">
        <v>93.49</v>
      </c>
      <c r="AZ58" s="75">
        <v>94.96</v>
      </c>
      <c r="BA58" s="75">
        <v>96.44</v>
      </c>
      <c r="BB58" s="75">
        <v>97.93</v>
      </c>
      <c r="BC58" s="75">
        <v>99.42</v>
      </c>
      <c r="BD58" s="75">
        <v>100.91</v>
      </c>
      <c r="BE58" s="75">
        <v>102.4</v>
      </c>
      <c r="BF58" s="75">
        <v>103.89</v>
      </c>
    </row>
    <row r="59" spans="1:58" s="5" customFormat="1" ht="13.5" thickBot="1">
      <c r="A59" s="1"/>
      <c r="B59" s="32">
        <v>67</v>
      </c>
      <c r="C59" s="75" t="s">
        <v>73</v>
      </c>
      <c r="D59" s="75" t="s">
        <v>73</v>
      </c>
      <c r="E59" s="75" t="s">
        <v>73</v>
      </c>
      <c r="F59" s="75" t="s">
        <v>73</v>
      </c>
      <c r="G59" s="75" t="s">
        <v>73</v>
      </c>
      <c r="H59" s="75" t="s">
        <v>73</v>
      </c>
      <c r="I59" s="75" t="s">
        <v>73</v>
      </c>
      <c r="J59" s="75">
        <v>57.14</v>
      </c>
      <c r="K59" s="75">
        <v>57.53</v>
      </c>
      <c r="L59" s="75">
        <v>57.93</v>
      </c>
      <c r="M59" s="75">
        <v>58.34</v>
      </c>
      <c r="N59" s="75">
        <v>58.77</v>
      </c>
      <c r="O59" s="75">
        <v>59.21</v>
      </c>
      <c r="P59" s="75">
        <v>59.66</v>
      </c>
      <c r="Q59" s="75">
        <v>60.13</v>
      </c>
      <c r="R59" s="75">
        <v>60.61</v>
      </c>
      <c r="S59" s="75">
        <v>61.1</v>
      </c>
      <c r="T59" s="75">
        <v>61.61</v>
      </c>
      <c r="U59" s="75">
        <v>62.14</v>
      </c>
      <c r="V59" s="75">
        <v>62.76</v>
      </c>
      <c r="W59" s="75">
        <v>64.760000000000005</v>
      </c>
      <c r="X59" s="75">
        <v>65.400000000000006</v>
      </c>
      <c r="Y59" s="75">
        <v>66.06</v>
      </c>
      <c r="Z59" s="75">
        <v>66.72</v>
      </c>
      <c r="AA59" s="75">
        <v>67.38</v>
      </c>
      <c r="AB59" s="75">
        <v>68.06</v>
      </c>
      <c r="AC59" s="75">
        <v>68.84</v>
      </c>
      <c r="AD59" s="75">
        <v>69.53</v>
      </c>
      <c r="AE59" s="75">
        <v>70.37</v>
      </c>
      <c r="AF59" s="75">
        <v>71.17</v>
      </c>
      <c r="AG59" s="75">
        <v>72.010000000000005</v>
      </c>
      <c r="AH59" s="75">
        <v>72.87</v>
      </c>
      <c r="AI59" s="75">
        <v>73.78</v>
      </c>
      <c r="AJ59" s="75">
        <v>74.739999999999995</v>
      </c>
      <c r="AK59" s="75">
        <v>75.75</v>
      </c>
      <c r="AL59" s="75">
        <v>76.819999999999993</v>
      </c>
      <c r="AM59" s="75">
        <v>77.94</v>
      </c>
      <c r="AN59" s="75">
        <v>79.11</v>
      </c>
      <c r="AO59" s="75">
        <v>80.33</v>
      </c>
      <c r="AP59" s="75">
        <v>81.58</v>
      </c>
      <c r="AQ59" s="75">
        <v>82.88</v>
      </c>
      <c r="AR59" s="75">
        <v>84.21</v>
      </c>
      <c r="AS59" s="75">
        <v>85.58</v>
      </c>
      <c r="AT59" s="75">
        <v>86.97</v>
      </c>
      <c r="AU59" s="75">
        <v>88.4</v>
      </c>
      <c r="AV59" s="75">
        <v>89.85</v>
      </c>
      <c r="AW59" s="75">
        <v>91.32</v>
      </c>
      <c r="AX59" s="75">
        <v>92.81</v>
      </c>
      <c r="AY59" s="75">
        <v>94.32</v>
      </c>
      <c r="AZ59" s="75">
        <v>95.84</v>
      </c>
      <c r="BA59" s="75">
        <v>97.37</v>
      </c>
      <c r="BB59" s="75">
        <v>98.9</v>
      </c>
      <c r="BC59" s="75">
        <v>100.45</v>
      </c>
      <c r="BD59" s="75">
        <v>101.99</v>
      </c>
      <c r="BE59" s="75">
        <v>103.54</v>
      </c>
      <c r="BF59" s="75">
        <v>105.08</v>
      </c>
    </row>
    <row r="60" spans="1:58" s="5" customFormat="1">
      <c r="A60" s="1"/>
      <c r="B60" s="25">
        <v>68</v>
      </c>
      <c r="C60" s="75" t="s">
        <v>73</v>
      </c>
      <c r="D60" s="75" t="s">
        <v>73</v>
      </c>
      <c r="E60" s="75" t="s">
        <v>73</v>
      </c>
      <c r="F60" s="75" t="s">
        <v>73</v>
      </c>
      <c r="G60" s="75" t="s">
        <v>73</v>
      </c>
      <c r="H60" s="75" t="s">
        <v>73</v>
      </c>
      <c r="I60" s="75" t="s">
        <v>73</v>
      </c>
      <c r="J60" s="75" t="s">
        <v>73</v>
      </c>
      <c r="K60" s="75">
        <v>57.56</v>
      </c>
      <c r="L60" s="75">
        <v>57.96</v>
      </c>
      <c r="M60" s="75">
        <v>58.38</v>
      </c>
      <c r="N60" s="75">
        <v>58.81</v>
      </c>
      <c r="O60" s="75">
        <v>59.25</v>
      </c>
      <c r="P60" s="75">
        <v>59.71</v>
      </c>
      <c r="Q60" s="75">
        <v>60.18</v>
      </c>
      <c r="R60" s="75">
        <v>60.66</v>
      </c>
      <c r="S60" s="75">
        <v>61.16</v>
      </c>
      <c r="T60" s="75">
        <v>61.68</v>
      </c>
      <c r="U60" s="75">
        <v>62.21</v>
      </c>
      <c r="V60" s="75">
        <v>62.83</v>
      </c>
      <c r="W60" s="75">
        <v>64.849999999999994</v>
      </c>
      <c r="X60" s="75">
        <v>65.5</v>
      </c>
      <c r="Y60" s="75">
        <v>66.150000000000006</v>
      </c>
      <c r="Z60" s="75">
        <v>66.81</v>
      </c>
      <c r="AA60" s="75">
        <v>67.48</v>
      </c>
      <c r="AB60" s="75">
        <v>68.25</v>
      </c>
      <c r="AC60" s="75">
        <v>68.94</v>
      </c>
      <c r="AD60" s="75">
        <v>69.760000000000005</v>
      </c>
      <c r="AE60" s="75">
        <v>70.55</v>
      </c>
      <c r="AF60" s="75">
        <v>71.37</v>
      </c>
      <c r="AG60" s="75">
        <v>72.22</v>
      </c>
      <c r="AH60" s="75">
        <v>73.11</v>
      </c>
      <c r="AI60" s="75">
        <v>74.03</v>
      </c>
      <c r="AJ60" s="75">
        <v>75.010000000000005</v>
      </c>
      <c r="AK60" s="75">
        <v>76.05</v>
      </c>
      <c r="AL60" s="75">
        <v>77.150000000000006</v>
      </c>
      <c r="AM60" s="75">
        <v>78.3</v>
      </c>
      <c r="AN60" s="75">
        <v>79.5</v>
      </c>
      <c r="AO60" s="75">
        <v>80.739999999999995</v>
      </c>
      <c r="AP60" s="75">
        <v>82.03</v>
      </c>
      <c r="AQ60" s="75">
        <v>83.36</v>
      </c>
      <c r="AR60" s="75">
        <v>84.73</v>
      </c>
      <c r="AS60" s="75">
        <v>86.14</v>
      </c>
      <c r="AT60" s="75">
        <v>87.58</v>
      </c>
      <c r="AU60" s="75">
        <v>89.05</v>
      </c>
      <c r="AV60" s="75">
        <v>90.54</v>
      </c>
      <c r="AW60" s="75">
        <v>92.06</v>
      </c>
      <c r="AX60" s="75">
        <v>93.6</v>
      </c>
      <c r="AY60" s="75">
        <v>95.15</v>
      </c>
      <c r="AZ60" s="75">
        <v>96.72</v>
      </c>
      <c r="BA60" s="75">
        <v>98.31</v>
      </c>
      <c r="BB60" s="75">
        <v>99.9</v>
      </c>
      <c r="BC60" s="75">
        <v>101.49</v>
      </c>
      <c r="BD60" s="75">
        <v>103.09</v>
      </c>
      <c r="BE60" s="75">
        <v>104.69</v>
      </c>
      <c r="BF60" s="75">
        <v>106.29</v>
      </c>
    </row>
    <row r="61" spans="1:58" s="5" customFormat="1">
      <c r="A61" s="1"/>
      <c r="B61" s="32">
        <v>69</v>
      </c>
      <c r="C61" s="75" t="s">
        <v>73</v>
      </c>
      <c r="D61" s="75" t="s">
        <v>73</v>
      </c>
      <c r="E61" s="75" t="s">
        <v>73</v>
      </c>
      <c r="F61" s="75" t="s">
        <v>73</v>
      </c>
      <c r="G61" s="75" t="s">
        <v>73</v>
      </c>
      <c r="H61" s="75" t="s">
        <v>73</v>
      </c>
      <c r="I61" s="75" t="s">
        <v>73</v>
      </c>
      <c r="J61" s="75" t="s">
        <v>73</v>
      </c>
      <c r="K61" s="75" t="s">
        <v>73</v>
      </c>
      <c r="L61" s="75">
        <v>57.99</v>
      </c>
      <c r="M61" s="75">
        <v>58.41</v>
      </c>
      <c r="N61" s="75">
        <v>58.84</v>
      </c>
      <c r="O61" s="75">
        <v>59.29</v>
      </c>
      <c r="P61" s="75">
        <v>59.75</v>
      </c>
      <c r="Q61" s="75">
        <v>60.22</v>
      </c>
      <c r="R61" s="75">
        <v>60.71</v>
      </c>
      <c r="S61" s="75">
        <v>61.22</v>
      </c>
      <c r="T61" s="75">
        <v>61.74</v>
      </c>
      <c r="U61" s="75">
        <v>62.36</v>
      </c>
      <c r="V61" s="75">
        <v>62.83</v>
      </c>
      <c r="W61" s="75">
        <v>64.930000000000007</v>
      </c>
      <c r="X61" s="75">
        <v>65.58</v>
      </c>
      <c r="Y61" s="75">
        <v>66.239999999999995</v>
      </c>
      <c r="Z61" s="75">
        <v>66.900000000000006</v>
      </c>
      <c r="AA61" s="75">
        <v>67.66</v>
      </c>
      <c r="AB61" s="75">
        <v>68.34</v>
      </c>
      <c r="AC61" s="75">
        <v>69.14</v>
      </c>
      <c r="AD61" s="75">
        <v>69.83</v>
      </c>
      <c r="AE61" s="75">
        <v>70.73</v>
      </c>
      <c r="AF61" s="75">
        <v>71.56</v>
      </c>
      <c r="AG61" s="75">
        <v>72.430000000000007</v>
      </c>
      <c r="AH61" s="75">
        <v>73.34</v>
      </c>
      <c r="AI61" s="75">
        <v>74.28</v>
      </c>
      <c r="AJ61" s="75">
        <v>75.28</v>
      </c>
      <c r="AK61" s="75">
        <v>76.34</v>
      </c>
      <c r="AL61" s="75">
        <v>77.47</v>
      </c>
      <c r="AM61" s="75">
        <v>78.64</v>
      </c>
      <c r="AN61" s="75">
        <v>79.87</v>
      </c>
      <c r="AO61" s="75">
        <v>81.150000000000006</v>
      </c>
      <c r="AP61" s="75">
        <v>82.47</v>
      </c>
      <c r="AQ61" s="75">
        <v>83.84</v>
      </c>
      <c r="AR61" s="75">
        <v>85.25</v>
      </c>
      <c r="AS61" s="75">
        <v>86.7</v>
      </c>
      <c r="AT61" s="75">
        <v>88.18</v>
      </c>
      <c r="AU61" s="75">
        <v>89.69</v>
      </c>
      <c r="AV61" s="75">
        <v>91.23</v>
      </c>
      <c r="AW61" s="75">
        <v>92.8</v>
      </c>
      <c r="AX61" s="75">
        <v>94.39</v>
      </c>
      <c r="AY61" s="75">
        <v>95.99</v>
      </c>
      <c r="AZ61" s="75">
        <v>97.62</v>
      </c>
      <c r="BA61" s="75">
        <v>99.25</v>
      </c>
      <c r="BB61" s="75">
        <v>100.9</v>
      </c>
      <c r="BC61" s="75">
        <v>102.55</v>
      </c>
      <c r="BD61" s="75">
        <v>104.21</v>
      </c>
      <c r="BE61" s="75">
        <v>105.87</v>
      </c>
      <c r="BF61" s="75">
        <v>107.53</v>
      </c>
    </row>
    <row r="62" spans="1:58" s="5" customFormat="1" ht="13.5" thickBot="1">
      <c r="A62" s="1"/>
      <c r="B62" s="32">
        <v>70</v>
      </c>
      <c r="C62" s="75" t="s">
        <v>73</v>
      </c>
      <c r="D62" s="75" t="s">
        <v>73</v>
      </c>
      <c r="E62" s="75" t="s">
        <v>73</v>
      </c>
      <c r="F62" s="75" t="s">
        <v>73</v>
      </c>
      <c r="G62" s="75" t="s">
        <v>73</v>
      </c>
      <c r="H62" s="75" t="s">
        <v>73</v>
      </c>
      <c r="I62" s="75" t="s">
        <v>73</v>
      </c>
      <c r="J62" s="75" t="s">
        <v>73</v>
      </c>
      <c r="K62" s="75" t="s">
        <v>73</v>
      </c>
      <c r="L62" s="75" t="s">
        <v>73</v>
      </c>
      <c r="M62" s="75">
        <v>58.44</v>
      </c>
      <c r="N62" s="75">
        <v>58.88</v>
      </c>
      <c r="O62" s="75">
        <v>59.33</v>
      </c>
      <c r="P62" s="75">
        <v>59.79</v>
      </c>
      <c r="Q62" s="75">
        <v>60.27</v>
      </c>
      <c r="R62" s="75">
        <v>60.76</v>
      </c>
      <c r="S62" s="75">
        <v>61.27</v>
      </c>
      <c r="T62" s="75">
        <v>61.8</v>
      </c>
      <c r="U62" s="75">
        <v>62.41</v>
      </c>
      <c r="V62" s="75">
        <v>62.9</v>
      </c>
      <c r="W62" s="75">
        <v>65.02</v>
      </c>
      <c r="X62" s="75">
        <v>65.67</v>
      </c>
      <c r="Y62" s="75">
        <v>66.319999999999993</v>
      </c>
      <c r="Z62" s="75">
        <v>66.989999999999995</v>
      </c>
      <c r="AA62" s="75">
        <v>67.78</v>
      </c>
      <c r="AB62" s="75">
        <v>68.459999999999994</v>
      </c>
      <c r="AC62" s="75">
        <v>69.28</v>
      </c>
      <c r="AD62" s="75">
        <v>70.069999999999993</v>
      </c>
      <c r="AE62" s="75">
        <v>70.89</v>
      </c>
      <c r="AF62" s="75">
        <v>71.75</v>
      </c>
      <c r="AG62" s="75">
        <v>72.63</v>
      </c>
      <c r="AH62" s="75">
        <v>73.55</v>
      </c>
      <c r="AI62" s="75">
        <v>74.510000000000005</v>
      </c>
      <c r="AJ62" s="75">
        <v>75.540000000000006</v>
      </c>
      <c r="AK62" s="75">
        <v>76.63</v>
      </c>
      <c r="AL62" s="75">
        <v>77.77</v>
      </c>
      <c r="AM62" s="75">
        <v>78.98</v>
      </c>
      <c r="AN62" s="75">
        <v>80.239999999999995</v>
      </c>
      <c r="AO62" s="75">
        <v>81.55</v>
      </c>
      <c r="AP62" s="75">
        <v>82.91</v>
      </c>
      <c r="AQ62" s="75">
        <v>84.32</v>
      </c>
      <c r="AR62" s="75">
        <v>85.76</v>
      </c>
      <c r="AS62" s="75">
        <v>87.25</v>
      </c>
      <c r="AT62" s="75">
        <v>88.78</v>
      </c>
      <c r="AU62" s="75">
        <v>90.33</v>
      </c>
      <c r="AV62" s="75">
        <v>91.92</v>
      </c>
      <c r="AW62" s="75">
        <v>93.54</v>
      </c>
      <c r="AX62" s="75">
        <v>95.18</v>
      </c>
      <c r="AY62" s="75">
        <v>96.84</v>
      </c>
      <c r="AZ62" s="75">
        <v>98.52</v>
      </c>
      <c r="BA62" s="75">
        <v>100.21</v>
      </c>
      <c r="BB62" s="75">
        <v>101.91</v>
      </c>
      <c r="BC62" s="75">
        <v>103.63</v>
      </c>
      <c r="BD62" s="75">
        <v>105.35</v>
      </c>
      <c r="BE62" s="75">
        <v>107.07</v>
      </c>
      <c r="BF62" s="75">
        <v>108.79</v>
      </c>
    </row>
    <row r="63" spans="1:58" s="5" customFormat="1">
      <c r="A63" s="1"/>
      <c r="B63" s="25">
        <v>71</v>
      </c>
      <c r="C63" s="75" t="s">
        <v>73</v>
      </c>
      <c r="D63" s="75" t="s">
        <v>73</v>
      </c>
      <c r="E63" s="75" t="s">
        <v>73</v>
      </c>
      <c r="F63" s="75" t="s">
        <v>73</v>
      </c>
      <c r="G63" s="75" t="s">
        <v>73</v>
      </c>
      <c r="H63" s="75" t="s">
        <v>73</v>
      </c>
      <c r="I63" s="75" t="s">
        <v>73</v>
      </c>
      <c r="J63" s="75" t="s">
        <v>73</v>
      </c>
      <c r="K63" s="75" t="s">
        <v>73</v>
      </c>
      <c r="L63" s="75" t="s">
        <v>73</v>
      </c>
      <c r="M63" s="75" t="s">
        <v>73</v>
      </c>
      <c r="N63" s="75">
        <v>58.91</v>
      </c>
      <c r="O63" s="75">
        <v>59.36</v>
      </c>
      <c r="P63" s="75">
        <v>59.83</v>
      </c>
      <c r="Q63" s="75">
        <v>60.31</v>
      </c>
      <c r="R63" s="75">
        <v>60.81</v>
      </c>
      <c r="S63" s="75">
        <v>61.32</v>
      </c>
      <c r="T63" s="75">
        <v>61.85</v>
      </c>
      <c r="U63" s="75">
        <v>62.47</v>
      </c>
      <c r="V63" s="75">
        <v>62.97</v>
      </c>
      <c r="W63" s="75">
        <v>65.09</v>
      </c>
      <c r="X63" s="75">
        <v>65.75</v>
      </c>
      <c r="Y63" s="75">
        <v>66.400000000000006</v>
      </c>
      <c r="Z63" s="75">
        <v>67.16</v>
      </c>
      <c r="AA63" s="75">
        <v>67.83</v>
      </c>
      <c r="AB63" s="75">
        <v>68.64</v>
      </c>
      <c r="AC63" s="75">
        <v>69.42</v>
      </c>
      <c r="AD63" s="75">
        <v>70.22</v>
      </c>
      <c r="AE63" s="75">
        <v>71.06</v>
      </c>
      <c r="AF63" s="75">
        <v>71.92</v>
      </c>
      <c r="AG63" s="75">
        <v>72.819999999999993</v>
      </c>
      <c r="AH63" s="75">
        <v>73.760000000000005</v>
      </c>
      <c r="AI63" s="75">
        <v>74.739999999999995</v>
      </c>
      <c r="AJ63" s="75">
        <v>75.790000000000006</v>
      </c>
      <c r="AK63" s="75">
        <v>76.900000000000006</v>
      </c>
      <c r="AL63" s="75">
        <v>78.069999999999993</v>
      </c>
      <c r="AM63" s="75">
        <v>79.31</v>
      </c>
      <c r="AN63" s="75">
        <v>80.599999999999994</v>
      </c>
      <c r="AO63" s="75">
        <v>81.94</v>
      </c>
      <c r="AP63" s="75">
        <v>83.34</v>
      </c>
      <c r="AQ63" s="75">
        <v>84.78</v>
      </c>
      <c r="AR63" s="75">
        <v>86.27</v>
      </c>
      <c r="AS63" s="75">
        <v>87.8</v>
      </c>
      <c r="AT63" s="75">
        <v>89.37</v>
      </c>
      <c r="AU63" s="75">
        <v>90.97</v>
      </c>
      <c r="AV63" s="75">
        <v>92.61</v>
      </c>
      <c r="AW63" s="75">
        <v>94.27</v>
      </c>
      <c r="AX63" s="75">
        <v>95.97</v>
      </c>
      <c r="AY63" s="75">
        <v>97.68</v>
      </c>
      <c r="AZ63" s="75">
        <v>99.42</v>
      </c>
      <c r="BA63" s="75">
        <v>101.17</v>
      </c>
      <c r="BB63" s="75">
        <v>102.93</v>
      </c>
      <c r="BC63" s="75">
        <v>104.71</v>
      </c>
      <c r="BD63" s="75">
        <v>106.49</v>
      </c>
      <c r="BE63" s="75">
        <v>108.28</v>
      </c>
      <c r="BF63" s="75">
        <v>110.07</v>
      </c>
    </row>
    <row r="64" spans="1:58" s="5" customFormat="1">
      <c r="A64" s="1"/>
      <c r="B64" s="32">
        <v>72</v>
      </c>
      <c r="C64" s="75" t="s">
        <v>73</v>
      </c>
      <c r="D64" s="75" t="s">
        <v>73</v>
      </c>
      <c r="E64" s="75" t="s">
        <v>73</v>
      </c>
      <c r="F64" s="75" t="s">
        <v>73</v>
      </c>
      <c r="G64" s="75" t="s">
        <v>73</v>
      </c>
      <c r="H64" s="75" t="s">
        <v>73</v>
      </c>
      <c r="I64" s="75" t="s">
        <v>73</v>
      </c>
      <c r="J64" s="75" t="s">
        <v>73</v>
      </c>
      <c r="K64" s="75" t="s">
        <v>73</v>
      </c>
      <c r="L64" s="75" t="s">
        <v>73</v>
      </c>
      <c r="M64" s="75" t="s">
        <v>73</v>
      </c>
      <c r="N64" s="75" t="s">
        <v>73</v>
      </c>
      <c r="O64" s="75">
        <v>59.39</v>
      </c>
      <c r="P64" s="75">
        <v>59.86</v>
      </c>
      <c r="Q64" s="75">
        <v>60.35</v>
      </c>
      <c r="R64" s="75">
        <v>60.85</v>
      </c>
      <c r="S64" s="75">
        <v>61.37</v>
      </c>
      <c r="T64" s="75">
        <v>61.98</v>
      </c>
      <c r="U64" s="75">
        <v>62.46</v>
      </c>
      <c r="V64" s="75">
        <v>63.08</v>
      </c>
      <c r="W64" s="75">
        <v>65.17</v>
      </c>
      <c r="X64" s="75">
        <v>65.819999999999993</v>
      </c>
      <c r="Y64" s="75">
        <v>66.48</v>
      </c>
      <c r="Z64" s="75">
        <v>67.260000000000005</v>
      </c>
      <c r="AA64" s="75">
        <v>67.930000000000007</v>
      </c>
      <c r="AB64" s="75">
        <v>68.760000000000005</v>
      </c>
      <c r="AC64" s="75">
        <v>69.55</v>
      </c>
      <c r="AD64" s="75">
        <v>70.36</v>
      </c>
      <c r="AE64" s="75">
        <v>71.209999999999994</v>
      </c>
      <c r="AF64" s="75">
        <v>72.09</v>
      </c>
      <c r="AG64" s="75">
        <v>73.010000000000005</v>
      </c>
      <c r="AH64" s="75">
        <v>73.959999999999994</v>
      </c>
      <c r="AI64" s="75">
        <v>74.959999999999994</v>
      </c>
      <c r="AJ64" s="75">
        <v>76.03</v>
      </c>
      <c r="AK64" s="75">
        <v>77.16</v>
      </c>
      <c r="AL64" s="75">
        <v>78.36</v>
      </c>
      <c r="AM64" s="75">
        <v>79.63</v>
      </c>
      <c r="AN64" s="75">
        <v>80.95</v>
      </c>
      <c r="AO64" s="75">
        <v>82.32</v>
      </c>
      <c r="AP64" s="75">
        <v>83.75</v>
      </c>
      <c r="AQ64" s="75">
        <v>85.23</v>
      </c>
      <c r="AR64" s="75">
        <v>86.76</v>
      </c>
      <c r="AS64" s="75">
        <v>88.33</v>
      </c>
      <c r="AT64" s="75">
        <v>89.95</v>
      </c>
      <c r="AU64" s="75">
        <v>91.6</v>
      </c>
      <c r="AV64" s="75">
        <v>93.28</v>
      </c>
      <c r="AW64" s="75">
        <v>95</v>
      </c>
      <c r="AX64" s="75">
        <v>96.75</v>
      </c>
      <c r="AY64" s="75">
        <v>98.52</v>
      </c>
      <c r="AZ64" s="75">
        <v>100.31</v>
      </c>
      <c r="BA64" s="75">
        <v>102.13</v>
      </c>
      <c r="BB64" s="75">
        <v>103.95</v>
      </c>
      <c r="BC64" s="75">
        <v>105.79</v>
      </c>
      <c r="BD64" s="75">
        <v>107.64</v>
      </c>
      <c r="BE64" s="75">
        <v>109.49</v>
      </c>
      <c r="BF64" s="75">
        <v>111.35</v>
      </c>
    </row>
    <row r="65" spans="1:58" s="5" customFormat="1" ht="13.5" thickBot="1">
      <c r="A65" s="1"/>
      <c r="B65" s="32">
        <v>73</v>
      </c>
      <c r="C65" s="75" t="s">
        <v>73</v>
      </c>
      <c r="D65" s="75" t="s">
        <v>73</v>
      </c>
      <c r="E65" s="75" t="s">
        <v>73</v>
      </c>
      <c r="F65" s="75" t="s">
        <v>73</v>
      </c>
      <c r="G65" s="75" t="s">
        <v>73</v>
      </c>
      <c r="H65" s="75" t="s">
        <v>73</v>
      </c>
      <c r="I65" s="75" t="s">
        <v>73</v>
      </c>
      <c r="J65" s="75" t="s">
        <v>73</v>
      </c>
      <c r="K65" s="75" t="s">
        <v>73</v>
      </c>
      <c r="L65" s="75" t="s">
        <v>73</v>
      </c>
      <c r="M65" s="75" t="s">
        <v>73</v>
      </c>
      <c r="N65" s="75" t="s">
        <v>73</v>
      </c>
      <c r="O65" s="75" t="s">
        <v>73</v>
      </c>
      <c r="P65" s="75">
        <v>59.89</v>
      </c>
      <c r="Q65" s="75">
        <v>60.38</v>
      </c>
      <c r="R65" s="75">
        <v>60.89</v>
      </c>
      <c r="S65" s="75">
        <v>61.41</v>
      </c>
      <c r="T65" s="75">
        <v>62.02</v>
      </c>
      <c r="U65" s="75">
        <v>62.51</v>
      </c>
      <c r="V65" s="75">
        <v>63.14</v>
      </c>
      <c r="W65" s="75">
        <v>65.239999999999995</v>
      </c>
      <c r="X65" s="75">
        <v>65.89</v>
      </c>
      <c r="Y65" s="75">
        <v>66.55</v>
      </c>
      <c r="Z65" s="75">
        <v>67.349999999999994</v>
      </c>
      <c r="AA65" s="75">
        <v>68.02</v>
      </c>
      <c r="AB65" s="75">
        <v>68.87</v>
      </c>
      <c r="AC65" s="75">
        <v>69.67</v>
      </c>
      <c r="AD65" s="75">
        <v>70.489999999999995</v>
      </c>
      <c r="AE65" s="75">
        <v>71.349999999999994</v>
      </c>
      <c r="AF65" s="75">
        <v>72.25</v>
      </c>
      <c r="AG65" s="75">
        <v>73.180000000000007</v>
      </c>
      <c r="AH65" s="75">
        <v>74.150000000000006</v>
      </c>
      <c r="AI65" s="75">
        <v>75.17</v>
      </c>
      <c r="AJ65" s="75">
        <v>76.260000000000005</v>
      </c>
      <c r="AK65" s="75">
        <v>77.42</v>
      </c>
      <c r="AL65" s="75">
        <v>78.64</v>
      </c>
      <c r="AM65" s="75">
        <v>79.930000000000007</v>
      </c>
      <c r="AN65" s="75">
        <v>81.28</v>
      </c>
      <c r="AO65" s="75">
        <v>82.69</v>
      </c>
      <c r="AP65" s="75">
        <v>84.16</v>
      </c>
      <c r="AQ65" s="75">
        <v>85.67</v>
      </c>
      <c r="AR65" s="75">
        <v>87.24</v>
      </c>
      <c r="AS65" s="75">
        <v>88.86</v>
      </c>
      <c r="AT65" s="75">
        <v>90.51</v>
      </c>
      <c r="AU65" s="75">
        <v>92.21</v>
      </c>
      <c r="AV65" s="75">
        <v>93.95</v>
      </c>
      <c r="AW65" s="75">
        <v>95.72</v>
      </c>
      <c r="AX65" s="75">
        <v>97.52</v>
      </c>
      <c r="AY65" s="75">
        <v>99.35</v>
      </c>
      <c r="AZ65" s="75">
        <v>101.2</v>
      </c>
      <c r="BA65" s="75">
        <v>103.08</v>
      </c>
      <c r="BB65" s="75">
        <v>104.97</v>
      </c>
      <c r="BC65" s="75">
        <v>106.87</v>
      </c>
      <c r="BD65" s="75">
        <v>108.79</v>
      </c>
      <c r="BE65" s="75">
        <v>110.71</v>
      </c>
      <c r="BF65" s="75">
        <v>112.64</v>
      </c>
    </row>
    <row r="66" spans="1:58" s="5" customFormat="1">
      <c r="A66" s="1"/>
      <c r="B66" s="25">
        <v>74</v>
      </c>
      <c r="C66" s="75" t="s">
        <v>73</v>
      </c>
      <c r="D66" s="75" t="s">
        <v>73</v>
      </c>
      <c r="E66" s="75" t="s">
        <v>73</v>
      </c>
      <c r="F66" s="75" t="s">
        <v>73</v>
      </c>
      <c r="G66" s="75" t="s">
        <v>73</v>
      </c>
      <c r="H66" s="75" t="s">
        <v>73</v>
      </c>
      <c r="I66" s="75" t="s">
        <v>73</v>
      </c>
      <c r="J66" s="75" t="s">
        <v>73</v>
      </c>
      <c r="K66" s="75" t="s">
        <v>73</v>
      </c>
      <c r="L66" s="75" t="s">
        <v>73</v>
      </c>
      <c r="M66" s="75" t="s">
        <v>73</v>
      </c>
      <c r="N66" s="75" t="s">
        <v>73</v>
      </c>
      <c r="O66" s="75" t="s">
        <v>73</v>
      </c>
      <c r="P66" s="75" t="s">
        <v>73</v>
      </c>
      <c r="Q66" s="75">
        <v>60.42</v>
      </c>
      <c r="R66" s="75">
        <v>60.93</v>
      </c>
      <c r="S66" s="75">
        <v>61.45</v>
      </c>
      <c r="T66" s="75">
        <v>62.07</v>
      </c>
      <c r="U66" s="75">
        <v>62.56</v>
      </c>
      <c r="V66" s="75">
        <v>63.19</v>
      </c>
      <c r="W66" s="75">
        <v>65.3</v>
      </c>
      <c r="X66" s="75">
        <v>65.95</v>
      </c>
      <c r="Y66" s="75">
        <v>66.7</v>
      </c>
      <c r="Z66" s="75">
        <v>67.37</v>
      </c>
      <c r="AA66" s="75">
        <v>68.19</v>
      </c>
      <c r="AB66" s="75">
        <v>68.97</v>
      </c>
      <c r="AC66" s="75">
        <v>69.78</v>
      </c>
      <c r="AD66" s="75">
        <v>70.62</v>
      </c>
      <c r="AE66" s="75">
        <v>71.489999999999995</v>
      </c>
      <c r="AF66" s="75">
        <v>72.400000000000006</v>
      </c>
      <c r="AG66" s="75">
        <v>73.349999999999994</v>
      </c>
      <c r="AH66" s="75">
        <v>74.34</v>
      </c>
      <c r="AI66" s="75">
        <v>75.37</v>
      </c>
      <c r="AJ66" s="75">
        <v>76.48</v>
      </c>
      <c r="AK66" s="75">
        <v>77.66</v>
      </c>
      <c r="AL66" s="75">
        <v>78.91</v>
      </c>
      <c r="AM66" s="75">
        <v>80.23</v>
      </c>
      <c r="AN66" s="75">
        <v>81.61</v>
      </c>
      <c r="AO66" s="75">
        <v>83.05</v>
      </c>
      <c r="AP66" s="75">
        <v>84.55</v>
      </c>
      <c r="AQ66" s="75">
        <v>86.1</v>
      </c>
      <c r="AR66" s="75">
        <v>87.71</v>
      </c>
      <c r="AS66" s="75">
        <v>89.37</v>
      </c>
      <c r="AT66" s="75">
        <v>91.07</v>
      </c>
      <c r="AU66" s="75">
        <v>92.82</v>
      </c>
      <c r="AV66" s="75">
        <v>94.61</v>
      </c>
      <c r="AW66" s="75">
        <v>96.43</v>
      </c>
      <c r="AX66" s="75">
        <v>98.29</v>
      </c>
      <c r="AY66" s="75">
        <v>100.17</v>
      </c>
      <c r="AZ66" s="75">
        <v>102.09</v>
      </c>
      <c r="BA66" s="75">
        <v>104.02</v>
      </c>
      <c r="BB66" s="75">
        <v>105.98</v>
      </c>
      <c r="BC66" s="75">
        <v>107.95</v>
      </c>
      <c r="BD66" s="75">
        <v>109.94</v>
      </c>
      <c r="BE66" s="75">
        <v>111.93</v>
      </c>
      <c r="BF66" s="75">
        <v>113.93</v>
      </c>
    </row>
    <row r="67" spans="1:58" s="5" customFormat="1">
      <c r="A67" s="1"/>
      <c r="B67" s="32">
        <v>75</v>
      </c>
      <c r="C67" s="75" t="s">
        <v>73</v>
      </c>
      <c r="D67" s="75" t="s">
        <v>73</v>
      </c>
      <c r="E67" s="75" t="s">
        <v>73</v>
      </c>
      <c r="F67" s="75" t="s">
        <v>73</v>
      </c>
      <c r="G67" s="75" t="s">
        <v>73</v>
      </c>
      <c r="H67" s="75" t="s">
        <v>73</v>
      </c>
      <c r="I67" s="75" t="s">
        <v>73</v>
      </c>
      <c r="J67" s="75" t="s">
        <v>73</v>
      </c>
      <c r="K67" s="75" t="s">
        <v>73</v>
      </c>
      <c r="L67" s="75" t="s">
        <v>73</v>
      </c>
      <c r="M67" s="75" t="s">
        <v>73</v>
      </c>
      <c r="N67" s="75" t="s">
        <v>73</v>
      </c>
      <c r="O67" s="75" t="s">
        <v>73</v>
      </c>
      <c r="P67" s="75" t="s">
        <v>73</v>
      </c>
      <c r="Q67" s="75" t="s">
        <v>73</v>
      </c>
      <c r="R67" s="75">
        <v>60.96</v>
      </c>
      <c r="S67" s="75">
        <v>61.49</v>
      </c>
      <c r="T67" s="75">
        <v>62.1</v>
      </c>
      <c r="U67" s="75">
        <v>62.61</v>
      </c>
      <c r="V67" s="75">
        <v>63.23</v>
      </c>
      <c r="W67" s="75">
        <v>65.36</v>
      </c>
      <c r="X67" s="75">
        <v>66.02</v>
      </c>
      <c r="Y67" s="75">
        <v>66.78</v>
      </c>
      <c r="Z67" s="75">
        <v>67.44</v>
      </c>
      <c r="AA67" s="75">
        <v>68.28</v>
      </c>
      <c r="AB67" s="75">
        <v>69.069999999999993</v>
      </c>
      <c r="AC67" s="75">
        <v>69.89</v>
      </c>
      <c r="AD67" s="75">
        <v>70.739999999999995</v>
      </c>
      <c r="AE67" s="75">
        <v>71.62</v>
      </c>
      <c r="AF67" s="75">
        <v>72.540000000000006</v>
      </c>
      <c r="AG67" s="75">
        <v>73.5</v>
      </c>
      <c r="AH67" s="75">
        <v>74.510000000000005</v>
      </c>
      <c r="AI67" s="75">
        <v>75.56</v>
      </c>
      <c r="AJ67" s="75">
        <v>76.69</v>
      </c>
      <c r="AK67" s="75">
        <v>77.89</v>
      </c>
      <c r="AL67" s="75">
        <v>79.16</v>
      </c>
      <c r="AM67" s="75">
        <v>80.510000000000005</v>
      </c>
      <c r="AN67" s="75">
        <v>81.92</v>
      </c>
      <c r="AO67" s="75">
        <v>83.39</v>
      </c>
      <c r="AP67" s="75">
        <v>84.92</v>
      </c>
      <c r="AQ67" s="75">
        <v>86.52</v>
      </c>
      <c r="AR67" s="75">
        <v>88.16</v>
      </c>
      <c r="AS67" s="75">
        <v>89.86</v>
      </c>
      <c r="AT67" s="75">
        <v>91.61</v>
      </c>
      <c r="AU67" s="75">
        <v>93.41</v>
      </c>
      <c r="AV67" s="75">
        <v>95.25</v>
      </c>
      <c r="AW67" s="75">
        <v>97.12</v>
      </c>
      <c r="AX67" s="75">
        <v>99.04</v>
      </c>
      <c r="AY67" s="75">
        <v>100.98</v>
      </c>
      <c r="AZ67" s="75">
        <v>102.96</v>
      </c>
      <c r="BA67" s="75">
        <v>104.96</v>
      </c>
      <c r="BB67" s="75">
        <v>106.98</v>
      </c>
      <c r="BC67" s="75">
        <v>109.02</v>
      </c>
      <c r="BD67" s="75">
        <v>111.08</v>
      </c>
      <c r="BE67" s="75">
        <v>113.15</v>
      </c>
      <c r="BF67" s="75">
        <v>115.22</v>
      </c>
    </row>
    <row r="68" spans="1:58" s="5" customFormat="1" ht="13.5" thickBot="1">
      <c r="A68" s="1"/>
      <c r="B68" s="32">
        <v>76</v>
      </c>
      <c r="C68" s="75" t="s">
        <v>73</v>
      </c>
      <c r="D68" s="75" t="s">
        <v>73</v>
      </c>
      <c r="E68" s="75" t="s">
        <v>73</v>
      </c>
      <c r="F68" s="75" t="s">
        <v>73</v>
      </c>
      <c r="G68" s="75" t="s">
        <v>73</v>
      </c>
      <c r="H68" s="75" t="s">
        <v>73</v>
      </c>
      <c r="I68" s="75" t="s">
        <v>73</v>
      </c>
      <c r="J68" s="75" t="s">
        <v>73</v>
      </c>
      <c r="K68" s="75" t="s">
        <v>73</v>
      </c>
      <c r="L68" s="75" t="s">
        <v>73</v>
      </c>
      <c r="M68" s="75" t="s">
        <v>73</v>
      </c>
      <c r="N68" s="75" t="s">
        <v>73</v>
      </c>
      <c r="O68" s="75" t="s">
        <v>73</v>
      </c>
      <c r="P68" s="75" t="s">
        <v>73</v>
      </c>
      <c r="Q68" s="75" t="s">
        <v>73</v>
      </c>
      <c r="R68" s="75" t="s">
        <v>73</v>
      </c>
      <c r="S68" s="75">
        <v>61.53</v>
      </c>
      <c r="T68" s="75">
        <v>62.14</v>
      </c>
      <c r="U68" s="75">
        <v>62.65</v>
      </c>
      <c r="V68" s="75">
        <v>63.28</v>
      </c>
      <c r="W68" s="75">
        <v>65.42</v>
      </c>
      <c r="X68" s="75">
        <v>66.069999999999993</v>
      </c>
      <c r="Y68" s="75">
        <v>66.849999999999994</v>
      </c>
      <c r="Z68" s="75">
        <v>67.510000000000005</v>
      </c>
      <c r="AA68" s="75">
        <v>68.37</v>
      </c>
      <c r="AB68" s="75">
        <v>69.16</v>
      </c>
      <c r="AC68" s="75">
        <v>69.989999999999995</v>
      </c>
      <c r="AD68" s="75">
        <v>70.849999999999994</v>
      </c>
      <c r="AE68" s="75">
        <v>71.739999999999995</v>
      </c>
      <c r="AF68" s="75">
        <v>72.680000000000007</v>
      </c>
      <c r="AG68" s="75">
        <v>73.650000000000006</v>
      </c>
      <c r="AH68" s="75">
        <v>74.67</v>
      </c>
      <c r="AI68" s="75">
        <v>75.739999999999995</v>
      </c>
      <c r="AJ68" s="75">
        <v>76.89</v>
      </c>
      <c r="AK68" s="75">
        <v>78.11</v>
      </c>
      <c r="AL68" s="75">
        <v>79.41</v>
      </c>
      <c r="AM68" s="75">
        <v>80.78</v>
      </c>
      <c r="AN68" s="75">
        <v>82.22</v>
      </c>
      <c r="AO68" s="75">
        <v>83.72</v>
      </c>
      <c r="AP68" s="75">
        <v>85.29</v>
      </c>
      <c r="AQ68" s="75">
        <v>86.92</v>
      </c>
      <c r="AR68" s="75">
        <v>88.6</v>
      </c>
      <c r="AS68" s="75">
        <v>90.35</v>
      </c>
      <c r="AT68" s="75">
        <v>92.14</v>
      </c>
      <c r="AU68" s="75">
        <v>93.98</v>
      </c>
      <c r="AV68" s="75">
        <v>95.87</v>
      </c>
      <c r="AW68" s="75">
        <v>97.8</v>
      </c>
      <c r="AX68" s="75">
        <v>99.77</v>
      </c>
      <c r="AY68" s="75">
        <v>101.78</v>
      </c>
      <c r="AZ68" s="75">
        <v>103.82</v>
      </c>
      <c r="BA68" s="75">
        <v>105.88</v>
      </c>
      <c r="BB68" s="75">
        <v>107.97</v>
      </c>
      <c r="BC68" s="75">
        <v>110.08</v>
      </c>
      <c r="BD68" s="75">
        <v>112.21</v>
      </c>
      <c r="BE68" s="75">
        <v>114.36</v>
      </c>
      <c r="BF68" s="75">
        <v>116.51</v>
      </c>
    </row>
    <row r="69" spans="1:58" s="5" customFormat="1">
      <c r="A69" s="1"/>
      <c r="B69" s="25">
        <v>77</v>
      </c>
      <c r="C69" s="75" t="s">
        <v>73</v>
      </c>
      <c r="D69" s="75" t="s">
        <v>73</v>
      </c>
      <c r="E69" s="75" t="s">
        <v>73</v>
      </c>
      <c r="F69" s="75" t="s">
        <v>73</v>
      </c>
      <c r="G69" s="75" t="s">
        <v>73</v>
      </c>
      <c r="H69" s="75" t="s">
        <v>73</v>
      </c>
      <c r="I69" s="75" t="s">
        <v>73</v>
      </c>
      <c r="J69" s="75" t="s">
        <v>73</v>
      </c>
      <c r="K69" s="75" t="s">
        <v>73</v>
      </c>
      <c r="L69" s="75" t="s">
        <v>73</v>
      </c>
      <c r="M69" s="75" t="s">
        <v>73</v>
      </c>
      <c r="N69" s="75" t="s">
        <v>73</v>
      </c>
      <c r="O69" s="75" t="s">
        <v>73</v>
      </c>
      <c r="P69" s="75" t="s">
        <v>73</v>
      </c>
      <c r="Q69" s="75" t="s">
        <v>73</v>
      </c>
      <c r="R69" s="75" t="s">
        <v>73</v>
      </c>
      <c r="S69" s="75" t="s">
        <v>73</v>
      </c>
      <c r="T69" s="75">
        <v>62.12</v>
      </c>
      <c r="U69" s="75">
        <v>62.74</v>
      </c>
      <c r="V69" s="75">
        <v>63.36</v>
      </c>
      <c r="W69" s="75">
        <v>65.47</v>
      </c>
      <c r="X69" s="75">
        <v>66.13</v>
      </c>
      <c r="Y69" s="75">
        <v>66.91</v>
      </c>
      <c r="Z69" s="75">
        <v>67.58</v>
      </c>
      <c r="AA69" s="75">
        <v>68.44</v>
      </c>
      <c r="AB69" s="75">
        <v>69.25</v>
      </c>
      <c r="AC69" s="75">
        <v>70.08</v>
      </c>
      <c r="AD69" s="75">
        <v>70.95</v>
      </c>
      <c r="AE69" s="75">
        <v>71.86</v>
      </c>
      <c r="AF69" s="75">
        <v>72.8</v>
      </c>
      <c r="AG69" s="75">
        <v>73.790000000000006</v>
      </c>
      <c r="AH69" s="75">
        <v>74.83</v>
      </c>
      <c r="AI69" s="75">
        <v>75.91</v>
      </c>
      <c r="AJ69" s="75">
        <v>77.08</v>
      </c>
      <c r="AK69" s="75">
        <v>78.319999999999993</v>
      </c>
      <c r="AL69" s="75">
        <v>79.64</v>
      </c>
      <c r="AM69" s="75">
        <v>81.03</v>
      </c>
      <c r="AN69" s="75">
        <v>82.5</v>
      </c>
      <c r="AO69" s="75">
        <v>84.04</v>
      </c>
      <c r="AP69" s="75">
        <v>85.64</v>
      </c>
      <c r="AQ69" s="75">
        <v>87.3</v>
      </c>
      <c r="AR69" s="75">
        <v>89.03</v>
      </c>
      <c r="AS69" s="75">
        <v>90.81</v>
      </c>
      <c r="AT69" s="75">
        <v>92.65</v>
      </c>
      <c r="AU69" s="75">
        <v>94.54</v>
      </c>
      <c r="AV69" s="75">
        <v>96.48</v>
      </c>
      <c r="AW69" s="75">
        <v>98.47</v>
      </c>
      <c r="AX69" s="75">
        <v>100.49</v>
      </c>
      <c r="AY69" s="75">
        <v>102.56</v>
      </c>
      <c r="AZ69" s="75">
        <v>104.66</v>
      </c>
      <c r="BA69" s="75">
        <v>106.79</v>
      </c>
      <c r="BB69" s="75">
        <v>108.95</v>
      </c>
      <c r="BC69" s="75">
        <v>111.13</v>
      </c>
      <c r="BD69" s="75">
        <v>113.33</v>
      </c>
      <c r="BE69" s="75">
        <v>115.55</v>
      </c>
      <c r="BF69" s="75">
        <v>117.78</v>
      </c>
    </row>
    <row r="70" spans="1:58" s="5" customFormat="1">
      <c r="A70" s="1"/>
      <c r="B70" s="32">
        <v>78</v>
      </c>
      <c r="C70" s="75" t="s">
        <v>73</v>
      </c>
      <c r="D70" s="75" t="s">
        <v>73</v>
      </c>
      <c r="E70" s="75" t="s">
        <v>73</v>
      </c>
      <c r="F70" s="75" t="s">
        <v>73</v>
      </c>
      <c r="G70" s="75" t="s">
        <v>73</v>
      </c>
      <c r="H70" s="75" t="s">
        <v>73</v>
      </c>
      <c r="I70" s="75" t="s">
        <v>73</v>
      </c>
      <c r="J70" s="75" t="s">
        <v>73</v>
      </c>
      <c r="K70" s="75" t="s">
        <v>73</v>
      </c>
      <c r="L70" s="75" t="s">
        <v>73</v>
      </c>
      <c r="M70" s="75" t="s">
        <v>73</v>
      </c>
      <c r="N70" s="75" t="s">
        <v>73</v>
      </c>
      <c r="O70" s="75" t="s">
        <v>73</v>
      </c>
      <c r="P70" s="75" t="s">
        <v>73</v>
      </c>
      <c r="Q70" s="75" t="s">
        <v>73</v>
      </c>
      <c r="R70" s="75" t="s">
        <v>73</v>
      </c>
      <c r="S70" s="75" t="s">
        <v>73</v>
      </c>
      <c r="T70" s="75" t="s">
        <v>73</v>
      </c>
      <c r="U70" s="75">
        <v>62.73</v>
      </c>
      <c r="V70" s="75">
        <v>63.36</v>
      </c>
      <c r="W70" s="75">
        <v>65.52</v>
      </c>
      <c r="X70" s="75">
        <v>66.180000000000007</v>
      </c>
      <c r="Y70" s="75">
        <v>66.97</v>
      </c>
      <c r="Z70" s="75">
        <v>67.73</v>
      </c>
      <c r="AA70" s="75">
        <v>68.52</v>
      </c>
      <c r="AB70" s="75">
        <v>69.33</v>
      </c>
      <c r="AC70" s="75">
        <v>70.17</v>
      </c>
      <c r="AD70" s="75">
        <v>71.05</v>
      </c>
      <c r="AE70" s="75">
        <v>71.97</v>
      </c>
      <c r="AF70" s="75">
        <v>72.92</v>
      </c>
      <c r="AG70" s="75">
        <v>73.92</v>
      </c>
      <c r="AH70" s="75">
        <v>74.97</v>
      </c>
      <c r="AI70" s="75">
        <v>76.069999999999993</v>
      </c>
      <c r="AJ70" s="75">
        <v>77.25</v>
      </c>
      <c r="AK70" s="75">
        <v>78.52</v>
      </c>
      <c r="AL70" s="75">
        <v>79.86</v>
      </c>
      <c r="AM70" s="75">
        <v>81.28</v>
      </c>
      <c r="AN70" s="75">
        <v>82.77</v>
      </c>
      <c r="AO70" s="75">
        <v>84.34</v>
      </c>
      <c r="AP70" s="75">
        <v>85.97</v>
      </c>
      <c r="AQ70" s="75">
        <v>87.67</v>
      </c>
      <c r="AR70" s="75">
        <v>89.44</v>
      </c>
      <c r="AS70" s="75">
        <v>91.26</v>
      </c>
      <c r="AT70" s="75">
        <v>93.14</v>
      </c>
      <c r="AU70" s="75">
        <v>95.08</v>
      </c>
      <c r="AV70" s="75">
        <v>97.07</v>
      </c>
      <c r="AW70" s="75">
        <v>99.11</v>
      </c>
      <c r="AX70" s="75">
        <v>101.19</v>
      </c>
      <c r="AY70" s="75">
        <v>103.32</v>
      </c>
      <c r="AZ70" s="75">
        <v>105.48</v>
      </c>
      <c r="BA70" s="75">
        <v>107.68</v>
      </c>
      <c r="BB70" s="75">
        <v>109.9</v>
      </c>
      <c r="BC70" s="75">
        <v>112.16</v>
      </c>
      <c r="BD70" s="75">
        <v>114.44</v>
      </c>
      <c r="BE70" s="75">
        <v>116.73</v>
      </c>
      <c r="BF70" s="75">
        <v>119.04</v>
      </c>
    </row>
    <row r="71" spans="1:58" s="5" customFormat="1" ht="13.5" thickBot="1">
      <c r="A71" s="1"/>
      <c r="B71" s="32">
        <v>79</v>
      </c>
      <c r="C71" s="75" t="s">
        <v>73</v>
      </c>
      <c r="D71" s="75" t="s">
        <v>73</v>
      </c>
      <c r="E71" s="75" t="s">
        <v>73</v>
      </c>
      <c r="F71" s="75" t="s">
        <v>73</v>
      </c>
      <c r="G71" s="75" t="s">
        <v>73</v>
      </c>
      <c r="H71" s="75" t="s">
        <v>73</v>
      </c>
      <c r="I71" s="75" t="s">
        <v>73</v>
      </c>
      <c r="J71" s="75" t="s">
        <v>73</v>
      </c>
      <c r="K71" s="75" t="s">
        <v>73</v>
      </c>
      <c r="L71" s="75" t="s">
        <v>73</v>
      </c>
      <c r="M71" s="75" t="s">
        <v>73</v>
      </c>
      <c r="N71" s="75" t="s">
        <v>73</v>
      </c>
      <c r="O71" s="75" t="s">
        <v>73</v>
      </c>
      <c r="P71" s="75" t="s">
        <v>73</v>
      </c>
      <c r="Q71" s="75" t="s">
        <v>73</v>
      </c>
      <c r="R71" s="75" t="s">
        <v>73</v>
      </c>
      <c r="S71" s="75" t="s">
        <v>73</v>
      </c>
      <c r="T71" s="75" t="s">
        <v>73</v>
      </c>
      <c r="U71" s="75" t="s">
        <v>73</v>
      </c>
      <c r="V71" s="75">
        <v>63.37</v>
      </c>
      <c r="W71" s="75">
        <v>65.569999999999993</v>
      </c>
      <c r="X71" s="75">
        <v>66.22</v>
      </c>
      <c r="Y71" s="75">
        <v>67.03</v>
      </c>
      <c r="Z71" s="75">
        <v>67.790000000000006</v>
      </c>
      <c r="AA71" s="75">
        <v>68.59</v>
      </c>
      <c r="AB71" s="75">
        <v>69.41</v>
      </c>
      <c r="AC71" s="75">
        <v>70.260000000000005</v>
      </c>
      <c r="AD71" s="75">
        <v>71.14</v>
      </c>
      <c r="AE71" s="75">
        <v>72.069999999999993</v>
      </c>
      <c r="AF71" s="75">
        <v>73.03</v>
      </c>
      <c r="AG71" s="75">
        <v>74.05</v>
      </c>
      <c r="AH71" s="75">
        <v>75.11</v>
      </c>
      <c r="AI71" s="75">
        <v>76.22</v>
      </c>
      <c r="AJ71" s="75">
        <v>77.42</v>
      </c>
      <c r="AK71" s="75">
        <v>78.7</v>
      </c>
      <c r="AL71" s="75">
        <v>80.069999999999993</v>
      </c>
      <c r="AM71" s="75">
        <v>81.510000000000005</v>
      </c>
      <c r="AN71" s="75">
        <v>83.03</v>
      </c>
      <c r="AO71" s="75">
        <v>84.62</v>
      </c>
      <c r="AP71" s="75">
        <v>86.29</v>
      </c>
      <c r="AQ71" s="75">
        <v>88.03</v>
      </c>
      <c r="AR71" s="75">
        <v>89.83</v>
      </c>
      <c r="AS71" s="75">
        <v>91.69</v>
      </c>
      <c r="AT71" s="75">
        <v>93.62</v>
      </c>
      <c r="AU71" s="75">
        <v>95.6</v>
      </c>
      <c r="AV71" s="75">
        <v>97.64</v>
      </c>
      <c r="AW71" s="75">
        <v>99.74</v>
      </c>
      <c r="AX71" s="75">
        <v>101.87</v>
      </c>
      <c r="AY71" s="75">
        <v>104.06</v>
      </c>
      <c r="AZ71" s="75">
        <v>106.28</v>
      </c>
      <c r="BA71" s="75">
        <v>108.55</v>
      </c>
      <c r="BB71" s="75">
        <v>110.84</v>
      </c>
      <c r="BC71" s="75">
        <v>113.17</v>
      </c>
      <c r="BD71" s="75">
        <v>115.52</v>
      </c>
      <c r="BE71" s="75">
        <v>117.9</v>
      </c>
      <c r="BF71" s="75">
        <v>120.29</v>
      </c>
    </row>
    <row r="72" spans="1:58" s="5" customFormat="1">
      <c r="A72" s="1"/>
      <c r="B72" s="25">
        <v>80</v>
      </c>
      <c r="C72" s="75" t="s">
        <v>73</v>
      </c>
      <c r="D72" s="75" t="s">
        <v>73</v>
      </c>
      <c r="E72" s="75" t="s">
        <v>73</v>
      </c>
      <c r="F72" s="75" t="s">
        <v>73</v>
      </c>
      <c r="G72" s="75" t="s">
        <v>73</v>
      </c>
      <c r="H72" s="75" t="s">
        <v>73</v>
      </c>
      <c r="I72" s="75" t="s">
        <v>73</v>
      </c>
      <c r="J72" s="75" t="s">
        <v>73</v>
      </c>
      <c r="K72" s="75" t="s">
        <v>73</v>
      </c>
      <c r="L72" s="75" t="s">
        <v>73</v>
      </c>
      <c r="M72" s="75" t="s">
        <v>73</v>
      </c>
      <c r="N72" s="75" t="s">
        <v>73</v>
      </c>
      <c r="O72" s="75" t="s">
        <v>73</v>
      </c>
      <c r="P72" s="75" t="s">
        <v>73</v>
      </c>
      <c r="Q72" s="75" t="s">
        <v>73</v>
      </c>
      <c r="R72" s="75" t="s">
        <v>73</v>
      </c>
      <c r="S72" s="75" t="s">
        <v>73</v>
      </c>
      <c r="T72" s="75" t="s">
        <v>73</v>
      </c>
      <c r="U72" s="75" t="s">
        <v>73</v>
      </c>
      <c r="V72" s="75" t="s">
        <v>73</v>
      </c>
      <c r="W72" s="75">
        <v>65.61</v>
      </c>
      <c r="X72" s="75">
        <v>66.27</v>
      </c>
      <c r="Y72" s="75">
        <v>67.08</v>
      </c>
      <c r="Z72" s="75">
        <v>67.849999999999994</v>
      </c>
      <c r="AA72" s="75">
        <v>68.650000000000006</v>
      </c>
      <c r="AB72" s="75">
        <v>69.48</v>
      </c>
      <c r="AC72" s="75">
        <v>70.33</v>
      </c>
      <c r="AD72" s="75">
        <v>71.23</v>
      </c>
      <c r="AE72" s="75">
        <v>72.16</v>
      </c>
      <c r="AF72" s="75">
        <v>73.14</v>
      </c>
      <c r="AG72" s="75">
        <v>74.16</v>
      </c>
      <c r="AH72" s="75">
        <v>75.239999999999995</v>
      </c>
      <c r="AI72" s="75">
        <v>76.36</v>
      </c>
      <c r="AJ72" s="75">
        <v>77.58</v>
      </c>
      <c r="AK72" s="75">
        <v>78.88</v>
      </c>
      <c r="AL72" s="75">
        <v>80.260000000000005</v>
      </c>
      <c r="AM72" s="75">
        <v>81.73</v>
      </c>
      <c r="AN72" s="75">
        <v>83.28</v>
      </c>
      <c r="AO72" s="75">
        <v>84.9</v>
      </c>
      <c r="AP72" s="75">
        <v>86.59</v>
      </c>
      <c r="AQ72" s="75">
        <v>88.36</v>
      </c>
      <c r="AR72" s="75">
        <v>90.2</v>
      </c>
      <c r="AS72" s="75">
        <v>92.11</v>
      </c>
      <c r="AT72" s="75">
        <v>94.08</v>
      </c>
      <c r="AU72" s="75">
        <v>96.11</v>
      </c>
      <c r="AV72" s="75">
        <v>98.2</v>
      </c>
      <c r="AW72" s="75">
        <v>100.34</v>
      </c>
      <c r="AX72" s="75">
        <v>102.53</v>
      </c>
      <c r="AY72" s="75">
        <v>104.78</v>
      </c>
      <c r="AZ72" s="75">
        <v>107.07</v>
      </c>
      <c r="BA72" s="75">
        <v>109.39</v>
      </c>
      <c r="BB72" s="75">
        <v>111.76</v>
      </c>
      <c r="BC72" s="75">
        <v>114.16</v>
      </c>
      <c r="BD72" s="75">
        <v>116.59</v>
      </c>
      <c r="BE72" s="75">
        <v>119.04</v>
      </c>
      <c r="BF72" s="75">
        <v>121.52</v>
      </c>
    </row>
    <row r="73" spans="1:58" s="5" customFormat="1">
      <c r="A73" s="1"/>
      <c r="B73" s="32">
        <v>81</v>
      </c>
      <c r="C73" s="75" t="s">
        <v>73</v>
      </c>
      <c r="D73" s="75" t="s">
        <v>73</v>
      </c>
      <c r="E73" s="75" t="s">
        <v>73</v>
      </c>
      <c r="F73" s="75" t="s">
        <v>73</v>
      </c>
      <c r="G73" s="75" t="s">
        <v>73</v>
      </c>
      <c r="H73" s="75" t="s">
        <v>73</v>
      </c>
      <c r="I73" s="75" t="s">
        <v>73</v>
      </c>
      <c r="J73" s="75" t="s">
        <v>73</v>
      </c>
      <c r="K73" s="75" t="s">
        <v>73</v>
      </c>
      <c r="L73" s="75" t="s">
        <v>73</v>
      </c>
      <c r="M73" s="75" t="s">
        <v>73</v>
      </c>
      <c r="N73" s="75" t="s">
        <v>73</v>
      </c>
      <c r="O73" s="75" t="s">
        <v>73</v>
      </c>
      <c r="P73" s="75" t="s">
        <v>73</v>
      </c>
      <c r="Q73" s="75" t="s">
        <v>73</v>
      </c>
      <c r="R73" s="75" t="s">
        <v>73</v>
      </c>
      <c r="S73" s="75" t="s">
        <v>73</v>
      </c>
      <c r="T73" s="75" t="s">
        <v>73</v>
      </c>
      <c r="U73" s="75" t="s">
        <v>73</v>
      </c>
      <c r="V73" s="75" t="s">
        <v>73</v>
      </c>
      <c r="W73" s="75" t="s">
        <v>73</v>
      </c>
      <c r="X73" s="75">
        <v>66.38</v>
      </c>
      <c r="Y73" s="75">
        <v>67.13</v>
      </c>
      <c r="Z73" s="75">
        <v>67.91</v>
      </c>
      <c r="AA73" s="75">
        <v>68.709999999999994</v>
      </c>
      <c r="AB73" s="75">
        <v>69.540000000000006</v>
      </c>
      <c r="AC73" s="75">
        <v>70.41</v>
      </c>
      <c r="AD73" s="75">
        <v>71.31</v>
      </c>
      <c r="AE73" s="75">
        <v>72.25</v>
      </c>
      <c r="AF73" s="75">
        <v>73.239999999999995</v>
      </c>
      <c r="AG73" s="75">
        <v>74.27</v>
      </c>
      <c r="AH73" s="75">
        <v>75.36</v>
      </c>
      <c r="AI73" s="75">
        <v>76.5</v>
      </c>
      <c r="AJ73" s="75">
        <v>77.73</v>
      </c>
      <c r="AK73" s="75">
        <v>79.05</v>
      </c>
      <c r="AL73" s="75">
        <v>80.45</v>
      </c>
      <c r="AM73" s="75">
        <v>81.94</v>
      </c>
      <c r="AN73" s="75">
        <v>83.51</v>
      </c>
      <c r="AO73" s="75">
        <v>85.16</v>
      </c>
      <c r="AP73" s="75">
        <v>86.88</v>
      </c>
      <c r="AQ73" s="75">
        <v>88.68</v>
      </c>
      <c r="AR73" s="75">
        <v>90.56</v>
      </c>
      <c r="AS73" s="75">
        <v>92.5</v>
      </c>
      <c r="AT73" s="75">
        <v>94.51</v>
      </c>
      <c r="AU73" s="75">
        <v>96.59</v>
      </c>
      <c r="AV73" s="75">
        <v>98.73</v>
      </c>
      <c r="AW73" s="75">
        <v>100.92</v>
      </c>
      <c r="AX73" s="75">
        <v>103.17</v>
      </c>
      <c r="AY73" s="75">
        <v>105.47</v>
      </c>
      <c r="AZ73" s="75">
        <v>107.82</v>
      </c>
      <c r="BA73" s="75">
        <v>110.22</v>
      </c>
      <c r="BB73" s="75">
        <v>112.65</v>
      </c>
      <c r="BC73" s="75">
        <v>115.12</v>
      </c>
      <c r="BD73" s="75">
        <v>117.63</v>
      </c>
      <c r="BE73" s="75">
        <v>120.16</v>
      </c>
      <c r="BF73" s="75">
        <v>122.72</v>
      </c>
    </row>
    <row r="74" spans="1:58" s="5" customFormat="1">
      <c r="A74" s="1"/>
      <c r="B74" s="32">
        <v>82</v>
      </c>
      <c r="C74" s="75" t="s">
        <v>73</v>
      </c>
      <c r="D74" s="75" t="s">
        <v>73</v>
      </c>
      <c r="E74" s="75" t="s">
        <v>73</v>
      </c>
      <c r="F74" s="75" t="s">
        <v>73</v>
      </c>
      <c r="G74" s="75" t="s">
        <v>73</v>
      </c>
      <c r="H74" s="75" t="s">
        <v>73</v>
      </c>
      <c r="I74" s="75" t="s">
        <v>73</v>
      </c>
      <c r="J74" s="75" t="s">
        <v>73</v>
      </c>
      <c r="K74" s="75" t="s">
        <v>73</v>
      </c>
      <c r="L74" s="75" t="s">
        <v>73</v>
      </c>
      <c r="M74" s="75" t="s">
        <v>73</v>
      </c>
      <c r="N74" s="75" t="s">
        <v>73</v>
      </c>
      <c r="O74" s="75" t="s">
        <v>73</v>
      </c>
      <c r="P74" s="75" t="s">
        <v>73</v>
      </c>
      <c r="Q74" s="75" t="s">
        <v>73</v>
      </c>
      <c r="R74" s="75" t="s">
        <v>73</v>
      </c>
      <c r="S74" s="75" t="s">
        <v>73</v>
      </c>
      <c r="T74" s="75" t="s">
        <v>73</v>
      </c>
      <c r="U74" s="75" t="s">
        <v>73</v>
      </c>
      <c r="V74" s="75" t="s">
        <v>73</v>
      </c>
      <c r="W74" s="75" t="s">
        <v>73</v>
      </c>
      <c r="X74" s="75" t="s">
        <v>73</v>
      </c>
      <c r="Y74" s="75">
        <v>67.17</v>
      </c>
      <c r="Z74" s="75">
        <v>67.959999999999994</v>
      </c>
      <c r="AA74" s="75">
        <v>68.760000000000005</v>
      </c>
      <c r="AB74" s="75">
        <v>69.599999999999994</v>
      </c>
      <c r="AC74" s="75">
        <v>70.47</v>
      </c>
      <c r="AD74" s="75">
        <v>71.38</v>
      </c>
      <c r="AE74" s="75">
        <v>72.33</v>
      </c>
      <c r="AF74" s="75">
        <v>73.33</v>
      </c>
      <c r="AG74" s="75">
        <v>74.37</v>
      </c>
      <c r="AH74" s="75">
        <v>75.47</v>
      </c>
      <c r="AI74" s="75">
        <v>76.62</v>
      </c>
      <c r="AJ74" s="75">
        <v>77.87</v>
      </c>
      <c r="AK74" s="75">
        <v>79.2</v>
      </c>
      <c r="AL74" s="75">
        <v>80.62</v>
      </c>
      <c r="AM74" s="75">
        <v>82.13</v>
      </c>
      <c r="AN74" s="75">
        <v>83.73</v>
      </c>
      <c r="AO74" s="75">
        <v>85.4</v>
      </c>
      <c r="AP74" s="75">
        <v>87.16</v>
      </c>
      <c r="AQ74" s="75">
        <v>88.99</v>
      </c>
      <c r="AR74" s="75">
        <v>90.9</v>
      </c>
      <c r="AS74" s="75">
        <v>92.88</v>
      </c>
      <c r="AT74" s="75">
        <v>94.93</v>
      </c>
      <c r="AU74" s="75">
        <v>97.05</v>
      </c>
      <c r="AV74" s="75">
        <v>99.24</v>
      </c>
      <c r="AW74" s="75">
        <v>101.48</v>
      </c>
      <c r="AX74" s="75">
        <v>103.79</v>
      </c>
      <c r="AY74" s="75">
        <v>106.15</v>
      </c>
      <c r="AZ74" s="75">
        <v>108.56</v>
      </c>
      <c r="BA74" s="75">
        <v>111.02</v>
      </c>
      <c r="BB74" s="75">
        <v>113.52</v>
      </c>
      <c r="BC74" s="75">
        <v>116.06</v>
      </c>
      <c r="BD74" s="75">
        <v>118.64</v>
      </c>
      <c r="BE74" s="75">
        <v>121.26</v>
      </c>
      <c r="BF74" s="75">
        <v>123.9</v>
      </c>
    </row>
    <row r="75" spans="1:58" s="5" customFormat="1">
      <c r="A75" s="1"/>
      <c r="B75" s="32">
        <v>83</v>
      </c>
      <c r="C75" s="75" t="s">
        <v>73</v>
      </c>
      <c r="D75" s="75" t="s">
        <v>73</v>
      </c>
      <c r="E75" s="75" t="s">
        <v>73</v>
      </c>
      <c r="F75" s="75" t="s">
        <v>73</v>
      </c>
      <c r="G75" s="75" t="s">
        <v>73</v>
      </c>
      <c r="H75" s="75" t="s">
        <v>73</v>
      </c>
      <c r="I75" s="75" t="s">
        <v>73</v>
      </c>
      <c r="J75" s="75" t="s">
        <v>73</v>
      </c>
      <c r="K75" s="75" t="s">
        <v>73</v>
      </c>
      <c r="L75" s="75" t="s">
        <v>73</v>
      </c>
      <c r="M75" s="75" t="s">
        <v>73</v>
      </c>
      <c r="N75" s="75" t="s">
        <v>73</v>
      </c>
      <c r="O75" s="75" t="s">
        <v>73</v>
      </c>
      <c r="P75" s="75" t="s">
        <v>73</v>
      </c>
      <c r="Q75" s="75" t="s">
        <v>73</v>
      </c>
      <c r="R75" s="75" t="s">
        <v>73</v>
      </c>
      <c r="S75" s="75" t="s">
        <v>73</v>
      </c>
      <c r="T75" s="75" t="s">
        <v>73</v>
      </c>
      <c r="U75" s="75" t="s">
        <v>73</v>
      </c>
      <c r="V75" s="75" t="s">
        <v>73</v>
      </c>
      <c r="W75" s="75" t="s">
        <v>73</v>
      </c>
      <c r="X75" s="75" t="s">
        <v>73</v>
      </c>
      <c r="Y75" s="75" t="s">
        <v>73</v>
      </c>
      <c r="Z75" s="75">
        <v>68</v>
      </c>
      <c r="AA75" s="75">
        <v>68.819999999999993</v>
      </c>
      <c r="AB75" s="75">
        <v>69.66</v>
      </c>
      <c r="AC75" s="75">
        <v>70.540000000000006</v>
      </c>
      <c r="AD75" s="75">
        <v>71.45</v>
      </c>
      <c r="AE75" s="75">
        <v>72.41</v>
      </c>
      <c r="AF75" s="75">
        <v>73.41</v>
      </c>
      <c r="AG75" s="75">
        <v>74.47</v>
      </c>
      <c r="AH75" s="75">
        <v>75.569999999999993</v>
      </c>
      <c r="AI75" s="75">
        <v>76.739999999999995</v>
      </c>
      <c r="AJ75" s="75">
        <v>78</v>
      </c>
      <c r="AK75" s="75">
        <v>79.349999999999994</v>
      </c>
      <c r="AL75" s="75">
        <v>80.790000000000006</v>
      </c>
      <c r="AM75" s="75">
        <v>82.32</v>
      </c>
      <c r="AN75" s="75">
        <v>83.93</v>
      </c>
      <c r="AO75" s="75">
        <v>85.63</v>
      </c>
      <c r="AP75" s="75">
        <v>87.42</v>
      </c>
      <c r="AQ75" s="75">
        <v>89.28</v>
      </c>
      <c r="AR75" s="75">
        <v>91.22</v>
      </c>
      <c r="AS75" s="75">
        <v>93.24</v>
      </c>
      <c r="AT75" s="75">
        <v>95.33</v>
      </c>
      <c r="AU75" s="75">
        <v>97.5</v>
      </c>
      <c r="AV75" s="75">
        <v>99.73</v>
      </c>
      <c r="AW75" s="75">
        <v>102.02</v>
      </c>
      <c r="AX75" s="75">
        <v>104.38</v>
      </c>
      <c r="AY75" s="75">
        <v>106.8</v>
      </c>
      <c r="AZ75" s="75">
        <v>109.27</v>
      </c>
      <c r="BA75" s="75">
        <v>111.79</v>
      </c>
      <c r="BB75" s="75">
        <v>114.36</v>
      </c>
      <c r="BC75" s="75">
        <v>116.98</v>
      </c>
      <c r="BD75" s="75">
        <v>119.63</v>
      </c>
      <c r="BE75" s="75">
        <v>122.33</v>
      </c>
      <c r="BF75" s="75">
        <v>125.05</v>
      </c>
    </row>
    <row r="76" spans="1:58" s="5" customFormat="1">
      <c r="A76" s="1"/>
      <c r="B76" s="32">
        <v>84</v>
      </c>
      <c r="C76" s="75" t="s">
        <v>73</v>
      </c>
      <c r="D76" s="75" t="s">
        <v>73</v>
      </c>
      <c r="E76" s="75" t="s">
        <v>73</v>
      </c>
      <c r="F76" s="75" t="s">
        <v>73</v>
      </c>
      <c r="G76" s="75" t="s">
        <v>73</v>
      </c>
      <c r="H76" s="75" t="s">
        <v>73</v>
      </c>
      <c r="I76" s="75" t="s">
        <v>73</v>
      </c>
      <c r="J76" s="75" t="s">
        <v>73</v>
      </c>
      <c r="K76" s="75" t="s">
        <v>73</v>
      </c>
      <c r="L76" s="75" t="s">
        <v>73</v>
      </c>
      <c r="M76" s="75" t="s">
        <v>73</v>
      </c>
      <c r="N76" s="75" t="s">
        <v>73</v>
      </c>
      <c r="O76" s="75" t="s">
        <v>73</v>
      </c>
      <c r="P76" s="75" t="s">
        <v>73</v>
      </c>
      <c r="Q76" s="75" t="s">
        <v>73</v>
      </c>
      <c r="R76" s="75" t="s">
        <v>73</v>
      </c>
      <c r="S76" s="75" t="s">
        <v>73</v>
      </c>
      <c r="T76" s="75" t="s">
        <v>73</v>
      </c>
      <c r="U76" s="75" t="s">
        <v>73</v>
      </c>
      <c r="V76" s="75" t="s">
        <v>73</v>
      </c>
      <c r="W76" s="75" t="s">
        <v>73</v>
      </c>
      <c r="X76" s="75" t="s">
        <v>73</v>
      </c>
      <c r="Y76" s="75" t="s">
        <v>73</v>
      </c>
      <c r="Z76" s="75" t="s">
        <v>73</v>
      </c>
      <c r="AA76" s="75">
        <v>68.86</v>
      </c>
      <c r="AB76" s="75">
        <v>69.709999999999994</v>
      </c>
      <c r="AC76" s="75">
        <v>70.599999999999994</v>
      </c>
      <c r="AD76" s="75">
        <v>71.52</v>
      </c>
      <c r="AE76" s="75">
        <v>72.48</v>
      </c>
      <c r="AF76" s="75">
        <v>73.489999999999995</v>
      </c>
      <c r="AG76" s="75">
        <v>74.55</v>
      </c>
      <c r="AH76" s="75">
        <v>75.67</v>
      </c>
      <c r="AI76" s="75">
        <v>76.849999999999994</v>
      </c>
      <c r="AJ76" s="75">
        <v>78.12</v>
      </c>
      <c r="AK76" s="75">
        <v>79.48</v>
      </c>
      <c r="AL76" s="75">
        <v>80.94</v>
      </c>
      <c r="AM76" s="75">
        <v>82.49</v>
      </c>
      <c r="AN76" s="75">
        <v>84.13</v>
      </c>
      <c r="AO76" s="75">
        <v>85.85</v>
      </c>
      <c r="AP76" s="75">
        <v>87.66</v>
      </c>
      <c r="AQ76" s="75">
        <v>89.55</v>
      </c>
      <c r="AR76" s="75">
        <v>91.53</v>
      </c>
      <c r="AS76" s="75">
        <v>93.58</v>
      </c>
      <c r="AT76" s="75">
        <v>95.71</v>
      </c>
      <c r="AU76" s="75">
        <v>97.92</v>
      </c>
      <c r="AV76" s="75">
        <v>100.2</v>
      </c>
      <c r="AW76" s="75">
        <v>102.54</v>
      </c>
      <c r="AX76" s="75">
        <v>104.95</v>
      </c>
      <c r="AY76" s="75">
        <v>107.42</v>
      </c>
      <c r="AZ76" s="75">
        <v>109.95</v>
      </c>
      <c r="BA76" s="75">
        <v>112.54</v>
      </c>
      <c r="BB76" s="75">
        <v>115.18</v>
      </c>
      <c r="BC76" s="75">
        <v>117.87</v>
      </c>
      <c r="BD76" s="75">
        <v>120.6</v>
      </c>
      <c r="BE76" s="75">
        <v>123.37</v>
      </c>
      <c r="BF76" s="75">
        <v>126.17</v>
      </c>
    </row>
    <row r="77" spans="1:58" s="5" customFormat="1">
      <c r="A77" s="1"/>
      <c r="B77" s="32">
        <v>85</v>
      </c>
      <c r="C77" s="75" t="s">
        <v>73</v>
      </c>
      <c r="D77" s="75" t="s">
        <v>73</v>
      </c>
      <c r="E77" s="75" t="s">
        <v>73</v>
      </c>
      <c r="F77" s="75" t="s">
        <v>73</v>
      </c>
      <c r="G77" s="75" t="s">
        <v>73</v>
      </c>
      <c r="H77" s="75" t="s">
        <v>73</v>
      </c>
      <c r="I77" s="75" t="s">
        <v>73</v>
      </c>
      <c r="J77" s="75" t="s">
        <v>73</v>
      </c>
      <c r="K77" s="75" t="s">
        <v>73</v>
      </c>
      <c r="L77" s="75" t="s">
        <v>73</v>
      </c>
      <c r="M77" s="75" t="s">
        <v>73</v>
      </c>
      <c r="N77" s="75" t="s">
        <v>73</v>
      </c>
      <c r="O77" s="75" t="s">
        <v>73</v>
      </c>
      <c r="P77" s="75" t="s">
        <v>73</v>
      </c>
      <c r="Q77" s="75" t="s">
        <v>73</v>
      </c>
      <c r="R77" s="75" t="s">
        <v>73</v>
      </c>
      <c r="S77" s="75" t="s">
        <v>73</v>
      </c>
      <c r="T77" s="75" t="s">
        <v>73</v>
      </c>
      <c r="U77" s="75" t="s">
        <v>73</v>
      </c>
      <c r="V77" s="75" t="s">
        <v>73</v>
      </c>
      <c r="W77" s="75" t="s">
        <v>73</v>
      </c>
      <c r="X77" s="75" t="s">
        <v>73</v>
      </c>
      <c r="Y77" s="75" t="s">
        <v>73</v>
      </c>
      <c r="Z77" s="75" t="s">
        <v>73</v>
      </c>
      <c r="AA77" s="75" t="s">
        <v>73</v>
      </c>
      <c r="AB77" s="75">
        <v>69.760000000000005</v>
      </c>
      <c r="AC77" s="75">
        <v>70.650000000000006</v>
      </c>
      <c r="AD77" s="75">
        <v>71.58</v>
      </c>
      <c r="AE77" s="75">
        <v>72.55</v>
      </c>
      <c r="AF77" s="75">
        <v>73.569999999999993</v>
      </c>
      <c r="AG77" s="75">
        <v>74.63</v>
      </c>
      <c r="AH77" s="75">
        <v>75.760000000000005</v>
      </c>
      <c r="AI77" s="75">
        <v>76.95</v>
      </c>
      <c r="AJ77" s="75">
        <v>78.23</v>
      </c>
      <c r="AK77" s="75">
        <v>79.61</v>
      </c>
      <c r="AL77" s="75">
        <v>81.08</v>
      </c>
      <c r="AM77" s="75">
        <v>82.65</v>
      </c>
      <c r="AN77" s="75">
        <v>84.31</v>
      </c>
      <c r="AO77" s="75">
        <v>86.06</v>
      </c>
      <c r="AP77" s="75">
        <v>87.89</v>
      </c>
      <c r="AQ77" s="75">
        <v>89.81</v>
      </c>
      <c r="AR77" s="75">
        <v>91.82</v>
      </c>
      <c r="AS77" s="75">
        <v>93.91</v>
      </c>
      <c r="AT77" s="75">
        <v>96.08</v>
      </c>
      <c r="AU77" s="75">
        <v>98.32</v>
      </c>
      <c r="AV77" s="75">
        <v>100.64</v>
      </c>
      <c r="AW77" s="75">
        <v>103.03</v>
      </c>
      <c r="AX77" s="75">
        <v>105.5</v>
      </c>
      <c r="AY77" s="75">
        <v>108.02</v>
      </c>
      <c r="AZ77" s="75">
        <v>110.61</v>
      </c>
      <c r="BA77" s="75">
        <v>113.26</v>
      </c>
      <c r="BB77" s="75">
        <v>115.97</v>
      </c>
      <c r="BC77" s="75">
        <v>118.72</v>
      </c>
      <c r="BD77" s="75">
        <v>121.53</v>
      </c>
      <c r="BE77" s="75">
        <v>124.38</v>
      </c>
      <c r="BF77" s="75">
        <v>127.26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U2:AA2"/>
    <mergeCell ref="U3:AA3"/>
    <mergeCell ref="AE2:AK2"/>
    <mergeCell ref="AM8:AO8"/>
    <mergeCell ref="AW8:AY8"/>
    <mergeCell ref="AE3:AK3"/>
    <mergeCell ref="U6:AA6"/>
    <mergeCell ref="U4:AA4"/>
    <mergeCell ref="U5:AA5"/>
    <mergeCell ref="AE5:AK5"/>
    <mergeCell ref="S8:U8"/>
    <mergeCell ref="AC8:AE8"/>
    <mergeCell ref="AE4:AK4"/>
    <mergeCell ref="AE6:AK6"/>
    <mergeCell ref="AO2:AU2"/>
    <mergeCell ref="AO3:AU3"/>
    <mergeCell ref="AO4:AU4"/>
    <mergeCell ref="AO5:AU5"/>
    <mergeCell ref="AO6:AU6"/>
    <mergeCell ref="AY2:BE2"/>
    <mergeCell ref="AY3:BE3"/>
    <mergeCell ref="AY4:BE4"/>
    <mergeCell ref="AY5:BE5"/>
    <mergeCell ref="AY6:BE6"/>
    <mergeCell ref="C6:H6"/>
    <mergeCell ref="I8:K8"/>
    <mergeCell ref="C2:H2"/>
    <mergeCell ref="C3:H3"/>
    <mergeCell ref="C4:H4"/>
    <mergeCell ref="C5:H5"/>
    <mergeCell ref="C8:E8"/>
    <mergeCell ref="J4:P4"/>
    <mergeCell ref="J5:P5"/>
    <mergeCell ref="J6:P6"/>
    <mergeCell ref="J2:P2"/>
    <mergeCell ref="J3:P3"/>
  </mergeCells>
  <phoneticPr fontId="2" type="noConversion"/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4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89" man="1"/>
    <brk id="18" max="89" man="1"/>
    <brk id="28" max="89" man="1"/>
    <brk id="38" max="89" man="1"/>
    <brk id="48" max="8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view="pageBreakPreview" topLeftCell="A47" zoomScale="85" zoomScaleNormal="100" zoomScaleSheetLayoutView="85" workbookViewId="0">
      <pane xSplit="2" topLeftCell="R1" activePane="topRight" state="frozen"/>
      <selection activeCell="K9" sqref="K9:K64"/>
      <selection pane="topRight" activeCell="A72" sqref="A72:XFD72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16384" width="9.140625" style="1"/>
  </cols>
  <sheetData>
    <row r="1" spans="1:148" customFormat="1" ht="21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8"/>
      <c r="Q1" s="18"/>
      <c r="R1" s="12"/>
      <c r="S1" s="12"/>
      <c r="T1" s="12"/>
    </row>
    <row r="2" spans="1:148" customFormat="1" ht="21" customHeight="1">
      <c r="A2" s="1"/>
      <c r="B2" s="11"/>
      <c r="C2" s="93" t="s">
        <v>23</v>
      </c>
      <c r="D2" s="94"/>
      <c r="E2" s="94"/>
      <c r="F2" s="94"/>
      <c r="G2" s="94"/>
      <c r="H2" s="94"/>
      <c r="I2" s="1"/>
      <c r="J2" s="93" t="s">
        <v>23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J2</f>
        <v>SBI LIFE - SWARNA JEEVAN (111N049V0X)</v>
      </c>
      <c r="V2" s="94"/>
      <c r="W2" s="94"/>
      <c r="X2" s="94"/>
      <c r="Y2" s="94"/>
      <c r="Z2" s="94"/>
      <c r="AA2" s="95"/>
      <c r="AE2" s="93" t="str">
        <f>$J$2</f>
        <v>SBI LIFE - SWARNA JEEVAN (111N049V0X)</v>
      </c>
      <c r="AF2" s="94"/>
      <c r="AG2" s="94"/>
      <c r="AH2" s="94"/>
      <c r="AI2" s="94"/>
      <c r="AJ2" s="94"/>
      <c r="AK2" s="95"/>
      <c r="AO2" s="93" t="str">
        <f>$J$2</f>
        <v>SBI LIFE - SWARNA JEEVAN (111N049V0X)</v>
      </c>
      <c r="AP2" s="94"/>
      <c r="AQ2" s="94"/>
      <c r="AR2" s="94"/>
      <c r="AS2" s="94"/>
      <c r="AT2" s="94"/>
      <c r="AU2" s="95"/>
      <c r="AY2" s="93" t="str">
        <f>$J$2</f>
        <v>SBI LIFE - SWARNA JEEVAN (111N049V0X)</v>
      </c>
      <c r="AZ2" s="94"/>
      <c r="BA2" s="94"/>
      <c r="BB2" s="94"/>
      <c r="BC2" s="94"/>
      <c r="BD2" s="94"/>
      <c r="BE2" s="95"/>
    </row>
    <row r="3" spans="1:148" customFormat="1" ht="15.75">
      <c r="A3" s="1"/>
      <c r="B3" s="20" t="e">
        <f>IF(ABS(C$9-#REF!)&lt;20,#REF!,0)*12</f>
        <v>#REF!</v>
      </c>
      <c r="C3" s="90" t="s">
        <v>15</v>
      </c>
      <c r="D3" s="91"/>
      <c r="E3" s="91"/>
      <c r="F3" s="91"/>
      <c r="G3" s="91"/>
      <c r="H3" s="91"/>
      <c r="I3" s="1"/>
      <c r="J3" s="90" t="s">
        <v>15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tr">
        <f>J3</f>
        <v>Annexure 1</v>
      </c>
      <c r="V3" s="91"/>
      <c r="W3" s="91"/>
      <c r="X3" s="91"/>
      <c r="Y3" s="91"/>
      <c r="Z3" s="91"/>
      <c r="AA3" s="92"/>
      <c r="AE3" s="90" t="str">
        <f>$J$3</f>
        <v>Annexure 1</v>
      </c>
      <c r="AF3" s="91"/>
      <c r="AG3" s="91"/>
      <c r="AH3" s="91"/>
      <c r="AI3" s="91"/>
      <c r="AJ3" s="91"/>
      <c r="AK3" s="92"/>
      <c r="AO3" s="90" t="str">
        <f>$J$3</f>
        <v>Annexure 1</v>
      </c>
      <c r="AP3" s="91"/>
      <c r="AQ3" s="91"/>
      <c r="AR3" s="91"/>
      <c r="AS3" s="91"/>
      <c r="AT3" s="91"/>
      <c r="AU3" s="92"/>
      <c r="AY3" s="90" t="str">
        <f>$J$3</f>
        <v>Annexure 1</v>
      </c>
      <c r="AZ3" s="91"/>
      <c r="BA3" s="91"/>
      <c r="BB3" s="91"/>
      <c r="BC3" s="91"/>
      <c r="BD3" s="91"/>
      <c r="BE3" s="92"/>
    </row>
    <row r="4" spans="1:148" customFormat="1" ht="15.75">
      <c r="A4" s="1"/>
      <c r="B4" s="20"/>
      <c r="C4" s="90" t="s">
        <v>4</v>
      </c>
      <c r="D4" s="91"/>
      <c r="E4" s="91"/>
      <c r="F4" s="91"/>
      <c r="G4" s="91"/>
      <c r="H4" s="91"/>
      <c r="I4" s="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tr">
        <f>J4</f>
        <v xml:space="preserve"> Group Immediate Annuity Rates P.A. Payable Monthly</v>
      </c>
      <c r="V4" s="91"/>
      <c r="W4" s="91"/>
      <c r="X4" s="91"/>
      <c r="Y4" s="91"/>
      <c r="Z4" s="91"/>
      <c r="AA4" s="92"/>
      <c r="AE4" s="90" t="str">
        <f>J4</f>
        <v xml:space="preserve"> Group Immediate Annuity Rates P.A. Payable Monthly</v>
      </c>
      <c r="AF4" s="91"/>
      <c r="AG4" s="91"/>
      <c r="AH4" s="91"/>
      <c r="AI4" s="91"/>
      <c r="AJ4" s="91"/>
      <c r="AK4" s="92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</row>
    <row r="5" spans="1:148" customFormat="1" ht="15.75">
      <c r="A5" s="1"/>
      <c r="B5" s="20"/>
      <c r="C5" s="90" t="s">
        <v>6</v>
      </c>
      <c r="D5" s="91"/>
      <c r="E5" s="91"/>
      <c r="F5" s="91"/>
      <c r="G5" s="91"/>
      <c r="H5" s="91"/>
      <c r="I5" s="1"/>
      <c r="J5" s="90" t="s">
        <v>6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7</v>
      </c>
      <c r="V5" s="91"/>
      <c r="W5" s="91"/>
      <c r="X5" s="91"/>
      <c r="Y5" s="91"/>
      <c r="Z5" s="91"/>
      <c r="AA5" s="92"/>
      <c r="AE5" s="90" t="s">
        <v>7</v>
      </c>
      <c r="AF5" s="91"/>
      <c r="AG5" s="91"/>
      <c r="AH5" s="91"/>
      <c r="AI5" s="91"/>
      <c r="AJ5" s="91"/>
      <c r="AK5" s="92"/>
      <c r="AO5" s="90" t="s">
        <v>7</v>
      </c>
      <c r="AP5" s="91"/>
      <c r="AQ5" s="91"/>
      <c r="AR5" s="91"/>
      <c r="AS5" s="91"/>
      <c r="AT5" s="91"/>
      <c r="AU5" s="92"/>
      <c r="AY5" s="90" t="s">
        <v>7</v>
      </c>
      <c r="AZ5" s="91"/>
      <c r="BA5" s="91"/>
      <c r="BB5" s="91"/>
      <c r="BC5" s="91"/>
      <c r="BD5" s="91"/>
      <c r="BE5" s="92"/>
    </row>
    <row r="6" spans="1:148" customFormat="1" ht="16.5" thickBot="1">
      <c r="B6" s="20"/>
      <c r="C6" s="87" t="s">
        <v>17</v>
      </c>
      <c r="D6" s="88"/>
      <c r="E6" s="88"/>
      <c r="F6" s="88"/>
      <c r="G6" s="88"/>
      <c r="H6" s="88"/>
      <c r="I6" s="1"/>
      <c r="J6" s="87" t="s">
        <v>17</v>
      </c>
      <c r="K6" s="88"/>
      <c r="L6" s="88"/>
      <c r="M6" s="88"/>
      <c r="N6" s="88"/>
      <c r="O6" s="88"/>
      <c r="P6" s="89"/>
      <c r="T6" s="12"/>
      <c r="U6" s="87" t="str">
        <f>J6</f>
        <v>Life and Last Survivor - 100% Income</v>
      </c>
      <c r="V6" s="88"/>
      <c r="W6" s="88"/>
      <c r="X6" s="88"/>
      <c r="Y6" s="88"/>
      <c r="Z6" s="88"/>
      <c r="AA6" s="89"/>
      <c r="AE6" s="87" t="str">
        <f>$J$6</f>
        <v>Life and Last Survivor - 100% Income</v>
      </c>
      <c r="AF6" s="88"/>
      <c r="AG6" s="88"/>
      <c r="AH6" s="88"/>
      <c r="AI6" s="88"/>
      <c r="AJ6" s="88"/>
      <c r="AK6" s="89"/>
      <c r="AO6" s="87" t="str">
        <f>$J$6</f>
        <v>Life and Last Survivor - 100% Income</v>
      </c>
      <c r="AP6" s="88"/>
      <c r="AQ6" s="88"/>
      <c r="AR6" s="88"/>
      <c r="AS6" s="88"/>
      <c r="AT6" s="88"/>
      <c r="AU6" s="89"/>
      <c r="AY6" s="87" t="str">
        <f>$J$6</f>
        <v>Life and Last Survivor - 100% Income</v>
      </c>
      <c r="AZ6" s="88"/>
      <c r="BA6" s="88"/>
      <c r="BB6" s="88"/>
      <c r="BC6" s="88"/>
      <c r="BD6" s="88"/>
      <c r="BE6" s="89"/>
    </row>
    <row r="7" spans="1:148" customFormat="1" ht="13.5" thickBot="1">
      <c r="B7" s="1"/>
      <c r="I7" s="1"/>
    </row>
    <row r="8" spans="1:148" customFormat="1" ht="30" customHeight="1" thickBot="1">
      <c r="B8" s="1"/>
      <c r="C8" s="105" t="s">
        <v>1</v>
      </c>
      <c r="D8" s="106"/>
      <c r="E8" s="107"/>
      <c r="I8" s="105" t="s">
        <v>1</v>
      </c>
      <c r="J8" s="106"/>
      <c r="K8" s="107"/>
      <c r="L8" s="1"/>
      <c r="M8" s="1"/>
      <c r="N8" s="1"/>
      <c r="O8" s="1"/>
      <c r="S8" s="108" t="s">
        <v>1</v>
      </c>
      <c r="T8" s="109"/>
      <c r="U8" s="110"/>
      <c r="X8" s="1"/>
      <c r="Y8" s="1"/>
      <c r="Z8" s="1"/>
      <c r="AC8" s="108" t="s">
        <v>1</v>
      </c>
      <c r="AD8" s="109"/>
      <c r="AE8" s="110"/>
      <c r="AH8" s="1"/>
      <c r="AI8" s="1"/>
      <c r="AJ8" s="1"/>
      <c r="AM8" s="108" t="s">
        <v>1</v>
      </c>
      <c r="AN8" s="109"/>
      <c r="AO8" s="110"/>
      <c r="AR8" s="1"/>
      <c r="AS8" s="1"/>
      <c r="AT8" s="1"/>
      <c r="AW8" s="108" t="s">
        <v>1</v>
      </c>
      <c r="AX8" s="109"/>
      <c r="AY8" s="110"/>
      <c r="BB8" s="1"/>
      <c r="BC8" s="1"/>
      <c r="BD8" s="1"/>
    </row>
    <row r="9" spans="1:148" s="3" customFormat="1" ht="46.5" customHeight="1" thickBot="1">
      <c r="A9"/>
      <c r="B9" s="21" t="s">
        <v>2</v>
      </c>
      <c r="C9" s="22">
        <v>30</v>
      </c>
      <c r="D9" s="22">
        <v>31</v>
      </c>
      <c r="E9" s="22">
        <v>32</v>
      </c>
      <c r="F9" s="22">
        <v>33</v>
      </c>
      <c r="G9" s="22">
        <v>34</v>
      </c>
      <c r="H9" s="22">
        <v>35</v>
      </c>
      <c r="I9" s="22">
        <v>36</v>
      </c>
      <c r="J9" s="22">
        <v>37</v>
      </c>
      <c r="K9" s="22">
        <v>38</v>
      </c>
      <c r="L9" s="22">
        <v>39</v>
      </c>
      <c r="M9" s="22">
        <v>40</v>
      </c>
      <c r="N9" s="23">
        <v>41</v>
      </c>
      <c r="O9" s="23">
        <v>42</v>
      </c>
      <c r="P9" s="23">
        <v>43</v>
      </c>
      <c r="Q9" s="23">
        <v>44</v>
      </c>
      <c r="R9" s="23">
        <v>45</v>
      </c>
      <c r="S9" s="23">
        <v>46</v>
      </c>
      <c r="T9" s="23">
        <v>47</v>
      </c>
      <c r="U9" s="23">
        <v>48</v>
      </c>
      <c r="V9" s="23">
        <v>49</v>
      </c>
      <c r="W9" s="24">
        <v>50</v>
      </c>
      <c r="X9" s="26">
        <v>51</v>
      </c>
      <c r="Y9" s="23">
        <v>52</v>
      </c>
      <c r="Z9" s="23">
        <v>53</v>
      </c>
      <c r="AA9" s="23">
        <v>54</v>
      </c>
      <c r="AB9" s="23">
        <v>55</v>
      </c>
      <c r="AC9" s="23">
        <v>56</v>
      </c>
      <c r="AD9" s="23">
        <v>57</v>
      </c>
      <c r="AE9" s="23">
        <v>58</v>
      </c>
      <c r="AF9" s="23">
        <v>59</v>
      </c>
      <c r="AG9" s="23">
        <v>60</v>
      </c>
      <c r="AH9" s="23">
        <v>61</v>
      </c>
      <c r="AI9" s="23">
        <v>62</v>
      </c>
      <c r="AJ9" s="23">
        <v>63</v>
      </c>
      <c r="AK9" s="23">
        <v>64</v>
      </c>
      <c r="AL9" s="23">
        <v>65</v>
      </c>
      <c r="AM9" s="23">
        <v>66</v>
      </c>
      <c r="AN9" s="23">
        <v>67</v>
      </c>
      <c r="AO9" s="23">
        <v>68</v>
      </c>
      <c r="AP9" s="23">
        <v>69</v>
      </c>
      <c r="AQ9" s="23">
        <v>70</v>
      </c>
      <c r="AR9" s="23">
        <v>71</v>
      </c>
      <c r="AS9" s="23">
        <v>72</v>
      </c>
      <c r="AT9" s="23">
        <v>73</v>
      </c>
      <c r="AU9" s="23">
        <v>74</v>
      </c>
      <c r="AV9" s="23">
        <v>75</v>
      </c>
      <c r="AW9" s="23">
        <v>76</v>
      </c>
      <c r="AX9" s="23">
        <v>77</v>
      </c>
      <c r="AY9" s="23">
        <v>78</v>
      </c>
      <c r="AZ9" s="23">
        <v>79</v>
      </c>
      <c r="BA9" s="23">
        <v>80</v>
      </c>
      <c r="BB9" s="23">
        <v>81</v>
      </c>
      <c r="BC9" s="23">
        <v>82</v>
      </c>
      <c r="BD9" s="23">
        <v>83</v>
      </c>
      <c r="BE9" s="23">
        <v>84</v>
      </c>
      <c r="BF9" s="23">
        <v>85</v>
      </c>
    </row>
    <row r="10" spans="1:148" customFormat="1" ht="12" customHeight="1">
      <c r="B10" s="32">
        <v>18</v>
      </c>
      <c r="C10" s="76">
        <v>50.37</v>
      </c>
      <c r="D10" s="76">
        <v>50.5</v>
      </c>
      <c r="E10" s="76">
        <v>50.5</v>
      </c>
      <c r="F10" s="76">
        <v>50.63</v>
      </c>
      <c r="G10" s="76">
        <v>50.63</v>
      </c>
      <c r="H10" s="76">
        <v>50.74</v>
      </c>
      <c r="I10" s="76">
        <v>50.74</v>
      </c>
      <c r="J10" s="76">
        <v>50.84</v>
      </c>
      <c r="K10" s="76">
        <v>50.84</v>
      </c>
      <c r="L10" s="76">
        <v>50.93</v>
      </c>
      <c r="M10" s="76">
        <v>50.93</v>
      </c>
      <c r="N10" s="76">
        <v>51.01</v>
      </c>
      <c r="O10" s="76">
        <v>51.01</v>
      </c>
      <c r="P10" s="76">
        <v>51.08</v>
      </c>
      <c r="Q10" s="76">
        <v>51.08</v>
      </c>
      <c r="R10" s="76">
        <v>51.08</v>
      </c>
      <c r="S10" s="76">
        <v>51.17</v>
      </c>
      <c r="T10" s="76">
        <v>51.17</v>
      </c>
      <c r="U10" s="76">
        <v>51.17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1:148" customFormat="1" ht="13.5" thickBot="1">
      <c r="B11" s="32">
        <v>19</v>
      </c>
      <c r="C11" s="76">
        <v>50.57</v>
      </c>
      <c r="D11" s="76">
        <v>50.64</v>
      </c>
      <c r="E11" s="76">
        <v>50.64</v>
      </c>
      <c r="F11" s="76">
        <v>50.77</v>
      </c>
      <c r="G11" s="76">
        <v>50.77</v>
      </c>
      <c r="H11" s="76">
        <v>50.89</v>
      </c>
      <c r="I11" s="76">
        <v>50.89</v>
      </c>
      <c r="J11" s="76">
        <v>51</v>
      </c>
      <c r="K11" s="76">
        <v>51</v>
      </c>
      <c r="L11" s="76">
        <v>51.1</v>
      </c>
      <c r="M11" s="76">
        <v>51.1</v>
      </c>
      <c r="N11" s="76">
        <v>51.18</v>
      </c>
      <c r="O11" s="76">
        <v>51.18</v>
      </c>
      <c r="P11" s="76">
        <v>51.26</v>
      </c>
      <c r="Q11" s="76">
        <v>51.26</v>
      </c>
      <c r="R11" s="76">
        <v>51.33</v>
      </c>
      <c r="S11" s="76">
        <v>51.33</v>
      </c>
      <c r="T11" s="76">
        <v>51.33</v>
      </c>
      <c r="U11" s="76">
        <v>51.42</v>
      </c>
      <c r="V11" s="76">
        <v>51.42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1:148" customFormat="1" ht="13.5" thickBot="1">
      <c r="B12" s="25">
        <v>20</v>
      </c>
      <c r="C12" s="76">
        <v>50.71</v>
      </c>
      <c r="D12" s="76">
        <v>50.78</v>
      </c>
      <c r="E12" s="76">
        <v>50.85</v>
      </c>
      <c r="F12" s="76">
        <v>50.85</v>
      </c>
      <c r="G12" s="76">
        <v>50.99</v>
      </c>
      <c r="H12" s="76">
        <v>50.99</v>
      </c>
      <c r="I12" s="76">
        <v>51.11</v>
      </c>
      <c r="J12" s="76">
        <v>51.11</v>
      </c>
      <c r="K12" s="76">
        <v>51.22</v>
      </c>
      <c r="L12" s="76">
        <v>51.22</v>
      </c>
      <c r="M12" s="76">
        <v>51.32</v>
      </c>
      <c r="N12" s="76">
        <v>51.32</v>
      </c>
      <c r="O12" s="76">
        <v>51.41</v>
      </c>
      <c r="P12" s="76">
        <v>51.41</v>
      </c>
      <c r="Q12" s="76">
        <v>51.49</v>
      </c>
      <c r="R12" s="76">
        <v>51.49</v>
      </c>
      <c r="S12" s="76">
        <v>51.56</v>
      </c>
      <c r="T12" s="76">
        <v>51.56</v>
      </c>
      <c r="U12" s="76">
        <v>51.56</v>
      </c>
      <c r="V12" s="76">
        <v>51.66</v>
      </c>
      <c r="W12" s="76">
        <v>52.17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1:148" customFormat="1" ht="13.5" thickBot="1">
      <c r="A13" s="2"/>
      <c r="B13" s="32">
        <v>21</v>
      </c>
      <c r="C13" s="76">
        <v>50.84</v>
      </c>
      <c r="D13" s="76">
        <v>50.92</v>
      </c>
      <c r="E13" s="76">
        <v>50.99</v>
      </c>
      <c r="F13" s="76">
        <v>51.07</v>
      </c>
      <c r="G13" s="76">
        <v>51.14</v>
      </c>
      <c r="H13" s="76">
        <v>51.14</v>
      </c>
      <c r="I13" s="76">
        <v>51.27</v>
      </c>
      <c r="J13" s="76">
        <v>51.27</v>
      </c>
      <c r="K13" s="76">
        <v>51.39</v>
      </c>
      <c r="L13" s="76">
        <v>51.39</v>
      </c>
      <c r="M13" s="76">
        <v>51.5</v>
      </c>
      <c r="N13" s="76">
        <v>51.5</v>
      </c>
      <c r="O13" s="76">
        <v>51.59</v>
      </c>
      <c r="P13" s="76">
        <v>51.59</v>
      </c>
      <c r="Q13" s="76">
        <v>51.68</v>
      </c>
      <c r="R13" s="76">
        <v>51.68</v>
      </c>
      <c r="S13" s="76">
        <v>51.76</v>
      </c>
      <c r="T13" s="76">
        <v>51.76</v>
      </c>
      <c r="U13" s="76">
        <v>51.83</v>
      </c>
      <c r="V13" s="76">
        <v>51.83</v>
      </c>
      <c r="W13" s="76">
        <v>52.35</v>
      </c>
      <c r="X13" s="76">
        <v>52.35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1:148" customFormat="1" ht="13.5" thickBot="1">
      <c r="B14" s="32">
        <v>22</v>
      </c>
      <c r="C14" s="76">
        <v>50.97</v>
      </c>
      <c r="D14" s="76">
        <v>51.06</v>
      </c>
      <c r="E14" s="76">
        <v>51.14</v>
      </c>
      <c r="F14" s="76">
        <v>51.21</v>
      </c>
      <c r="G14" s="76">
        <v>51.29</v>
      </c>
      <c r="H14" s="76">
        <v>51.36</v>
      </c>
      <c r="I14" s="76">
        <v>51.36</v>
      </c>
      <c r="J14" s="76">
        <v>51.49</v>
      </c>
      <c r="K14" s="76">
        <v>51.49</v>
      </c>
      <c r="L14" s="76">
        <v>51.62</v>
      </c>
      <c r="M14" s="76">
        <v>51.62</v>
      </c>
      <c r="N14" s="76">
        <v>51.73</v>
      </c>
      <c r="O14" s="76">
        <v>51.73</v>
      </c>
      <c r="P14" s="76">
        <v>51.83</v>
      </c>
      <c r="Q14" s="76">
        <v>51.83</v>
      </c>
      <c r="R14" s="76">
        <v>51.92</v>
      </c>
      <c r="S14" s="76">
        <v>51.92</v>
      </c>
      <c r="T14" s="76">
        <v>52</v>
      </c>
      <c r="U14" s="76">
        <v>52</v>
      </c>
      <c r="V14" s="76">
        <v>52.08</v>
      </c>
      <c r="W14" s="76">
        <v>52.6</v>
      </c>
      <c r="X14" s="76">
        <v>52.6</v>
      </c>
      <c r="Y14" s="76">
        <v>52.6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1:148" customFormat="1">
      <c r="B15" s="25">
        <v>23</v>
      </c>
      <c r="C15" s="76">
        <v>51.11</v>
      </c>
      <c r="D15" s="76">
        <v>51.19</v>
      </c>
      <c r="E15" s="76">
        <v>51.28</v>
      </c>
      <c r="F15" s="76">
        <v>51.36</v>
      </c>
      <c r="G15" s="76">
        <v>51.44</v>
      </c>
      <c r="H15" s="76">
        <v>51.52</v>
      </c>
      <c r="I15" s="76">
        <v>51.59</v>
      </c>
      <c r="J15" s="76">
        <v>51.66</v>
      </c>
      <c r="K15" s="76">
        <v>51.66</v>
      </c>
      <c r="L15" s="76">
        <v>51.79</v>
      </c>
      <c r="M15" s="76">
        <v>51.79</v>
      </c>
      <c r="N15" s="76">
        <v>51.91</v>
      </c>
      <c r="O15" s="76">
        <v>51.91</v>
      </c>
      <c r="P15" s="76">
        <v>52.02</v>
      </c>
      <c r="Q15" s="76">
        <v>52.02</v>
      </c>
      <c r="R15" s="76">
        <v>52.12</v>
      </c>
      <c r="S15" s="76">
        <v>52.12</v>
      </c>
      <c r="T15" s="76">
        <v>52.21</v>
      </c>
      <c r="U15" s="76">
        <v>52.21</v>
      </c>
      <c r="V15" s="76">
        <v>52.29</v>
      </c>
      <c r="W15" s="76">
        <v>52.81</v>
      </c>
      <c r="X15" s="76">
        <v>52.81</v>
      </c>
      <c r="Y15" s="76">
        <v>52.89</v>
      </c>
      <c r="Z15" s="76">
        <v>52.89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1:148" customFormat="1">
      <c r="B16" s="32">
        <v>24</v>
      </c>
      <c r="C16" s="76">
        <v>51.24</v>
      </c>
      <c r="D16" s="76">
        <v>51.33</v>
      </c>
      <c r="E16" s="76">
        <v>51.42</v>
      </c>
      <c r="F16" s="76">
        <v>51.51</v>
      </c>
      <c r="G16" s="76">
        <v>51.59</v>
      </c>
      <c r="H16" s="76">
        <v>51.67</v>
      </c>
      <c r="I16" s="76">
        <v>51.75</v>
      </c>
      <c r="J16" s="76">
        <v>51.83</v>
      </c>
      <c r="K16" s="76">
        <v>51.9</v>
      </c>
      <c r="L16" s="76">
        <v>51.97</v>
      </c>
      <c r="M16" s="76">
        <v>51.97</v>
      </c>
      <c r="N16" s="76">
        <v>52.1</v>
      </c>
      <c r="O16" s="76">
        <v>52.1</v>
      </c>
      <c r="P16" s="76">
        <v>52.21</v>
      </c>
      <c r="Q16" s="76">
        <v>52.21</v>
      </c>
      <c r="R16" s="76">
        <v>52.32</v>
      </c>
      <c r="S16" s="76">
        <v>52.32</v>
      </c>
      <c r="T16" s="76">
        <v>52.42</v>
      </c>
      <c r="U16" s="76">
        <v>52.42</v>
      </c>
      <c r="V16" s="76">
        <v>52.5</v>
      </c>
      <c r="W16" s="76">
        <v>53.03</v>
      </c>
      <c r="X16" s="76">
        <v>53.03</v>
      </c>
      <c r="Y16" s="76">
        <v>53.14</v>
      </c>
      <c r="Z16" s="76">
        <v>53.14</v>
      </c>
      <c r="AA16" s="76">
        <v>53.14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2:148" customFormat="1" ht="13.5" thickBot="1">
      <c r="B17" s="32">
        <v>25</v>
      </c>
      <c r="C17" s="76">
        <v>51.37</v>
      </c>
      <c r="D17" s="76">
        <v>51.46</v>
      </c>
      <c r="E17" s="76">
        <v>51.56</v>
      </c>
      <c r="F17" s="76">
        <v>51.65</v>
      </c>
      <c r="G17" s="76">
        <v>51.74</v>
      </c>
      <c r="H17" s="76">
        <v>51.83</v>
      </c>
      <c r="I17" s="76">
        <v>51.91</v>
      </c>
      <c r="J17" s="76">
        <v>51.99</v>
      </c>
      <c r="K17" s="76">
        <v>52.07</v>
      </c>
      <c r="L17" s="76">
        <v>52.14</v>
      </c>
      <c r="M17" s="76">
        <v>52.21</v>
      </c>
      <c r="N17" s="76">
        <v>52.21</v>
      </c>
      <c r="O17" s="76">
        <v>52.35</v>
      </c>
      <c r="P17" s="76">
        <v>52.35</v>
      </c>
      <c r="Q17" s="76">
        <v>52.47</v>
      </c>
      <c r="R17" s="76">
        <v>52.47</v>
      </c>
      <c r="S17" s="76">
        <v>52.58</v>
      </c>
      <c r="T17" s="76">
        <v>52.58</v>
      </c>
      <c r="U17" s="76">
        <v>52.68</v>
      </c>
      <c r="V17" s="76">
        <v>52.68</v>
      </c>
      <c r="W17" s="76">
        <v>53.3</v>
      </c>
      <c r="X17" s="76">
        <v>53.3</v>
      </c>
      <c r="Y17" s="76">
        <v>53.39</v>
      </c>
      <c r="Z17" s="76">
        <v>53.39</v>
      </c>
      <c r="AA17" s="76">
        <v>53.46</v>
      </c>
      <c r="AB17" s="76">
        <v>53.46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2:148" customFormat="1">
      <c r="B18" s="25">
        <v>26</v>
      </c>
      <c r="C18" s="76">
        <v>51.49</v>
      </c>
      <c r="D18" s="76">
        <v>51.6</v>
      </c>
      <c r="E18" s="76">
        <v>51.7</v>
      </c>
      <c r="F18" s="76">
        <v>51.8</v>
      </c>
      <c r="G18" s="76">
        <v>51.89</v>
      </c>
      <c r="H18" s="76">
        <v>51.98</v>
      </c>
      <c r="I18" s="76">
        <v>52.07</v>
      </c>
      <c r="J18" s="76">
        <v>52.16</v>
      </c>
      <c r="K18" s="76">
        <v>52.24</v>
      </c>
      <c r="L18" s="76">
        <v>52.32</v>
      </c>
      <c r="M18" s="76">
        <v>52.39</v>
      </c>
      <c r="N18" s="76">
        <v>52.47</v>
      </c>
      <c r="O18" s="76">
        <v>52.54</v>
      </c>
      <c r="P18" s="76">
        <v>52.54</v>
      </c>
      <c r="Q18" s="76">
        <v>52.67</v>
      </c>
      <c r="R18" s="76">
        <v>52.67</v>
      </c>
      <c r="S18" s="76">
        <v>52.79</v>
      </c>
      <c r="T18" s="76">
        <v>52.79</v>
      </c>
      <c r="U18" s="76">
        <v>52.89</v>
      </c>
      <c r="V18" s="76">
        <v>52.89</v>
      </c>
      <c r="W18" s="76">
        <v>53.55</v>
      </c>
      <c r="X18" s="76">
        <v>53.55</v>
      </c>
      <c r="Y18" s="76">
        <v>53.64</v>
      </c>
      <c r="Z18" s="76">
        <v>53.64</v>
      </c>
      <c r="AA18" s="76">
        <v>53.72</v>
      </c>
      <c r="AB18" s="76">
        <v>53.72</v>
      </c>
      <c r="AC18" s="76">
        <v>53.79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2:148" customFormat="1">
      <c r="B19" s="32">
        <v>27</v>
      </c>
      <c r="C19" s="76">
        <v>51.62</v>
      </c>
      <c r="D19" s="76">
        <v>51.73</v>
      </c>
      <c r="E19" s="76">
        <v>51.84</v>
      </c>
      <c r="F19" s="76">
        <v>51.94</v>
      </c>
      <c r="G19" s="76">
        <v>52.04</v>
      </c>
      <c r="H19" s="76">
        <v>52.14</v>
      </c>
      <c r="I19" s="76">
        <v>52.23</v>
      </c>
      <c r="J19" s="76">
        <v>52.32</v>
      </c>
      <c r="K19" s="76">
        <v>52.41</v>
      </c>
      <c r="L19" s="76">
        <v>52.49</v>
      </c>
      <c r="M19" s="76">
        <v>52.58</v>
      </c>
      <c r="N19" s="76">
        <v>52.65</v>
      </c>
      <c r="O19" s="76">
        <v>52.73</v>
      </c>
      <c r="P19" s="76">
        <v>52.8</v>
      </c>
      <c r="Q19" s="76">
        <v>52.8</v>
      </c>
      <c r="R19" s="76">
        <v>52.94</v>
      </c>
      <c r="S19" s="76">
        <v>52.94</v>
      </c>
      <c r="T19" s="76">
        <v>53.06</v>
      </c>
      <c r="U19" s="76">
        <v>53.06</v>
      </c>
      <c r="V19" s="76">
        <v>53.17</v>
      </c>
      <c r="W19" s="76">
        <v>53.8</v>
      </c>
      <c r="X19" s="76">
        <v>53.8</v>
      </c>
      <c r="Y19" s="76">
        <v>53.9</v>
      </c>
      <c r="Z19" s="76">
        <v>53.9</v>
      </c>
      <c r="AA19" s="76">
        <v>53.98</v>
      </c>
      <c r="AB19" s="76">
        <v>53.98</v>
      </c>
      <c r="AC19" s="76">
        <v>54.06</v>
      </c>
      <c r="AD19" s="76">
        <v>54.06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2:148" customFormat="1" ht="13.5" thickBot="1">
      <c r="B20" s="32">
        <v>28</v>
      </c>
      <c r="C20" s="76">
        <v>51.75</v>
      </c>
      <c r="D20" s="76">
        <v>51.86</v>
      </c>
      <c r="E20" s="76">
        <v>51.97</v>
      </c>
      <c r="F20" s="76">
        <v>52.08</v>
      </c>
      <c r="G20" s="76">
        <v>52.19</v>
      </c>
      <c r="H20" s="76">
        <v>52.29</v>
      </c>
      <c r="I20" s="76">
        <v>52.39</v>
      </c>
      <c r="J20" s="76">
        <v>52.49</v>
      </c>
      <c r="K20" s="76">
        <v>52.58</v>
      </c>
      <c r="L20" s="76">
        <v>52.67</v>
      </c>
      <c r="M20" s="76">
        <v>52.76</v>
      </c>
      <c r="N20" s="76">
        <v>52.84</v>
      </c>
      <c r="O20" s="76">
        <v>52.92</v>
      </c>
      <c r="P20" s="76">
        <v>53</v>
      </c>
      <c r="Q20" s="76">
        <v>53.07</v>
      </c>
      <c r="R20" s="76">
        <v>53.14</v>
      </c>
      <c r="S20" s="76">
        <v>53.14</v>
      </c>
      <c r="T20" s="76">
        <v>53.27</v>
      </c>
      <c r="U20" s="76">
        <v>53.27</v>
      </c>
      <c r="V20" s="76">
        <v>53.39</v>
      </c>
      <c r="W20" s="76">
        <v>54.05</v>
      </c>
      <c r="X20" s="76">
        <v>54.05</v>
      </c>
      <c r="Y20" s="76">
        <v>54.16</v>
      </c>
      <c r="Z20" s="76">
        <v>54.16</v>
      </c>
      <c r="AA20" s="76">
        <v>54.25</v>
      </c>
      <c r="AB20" s="76">
        <v>54.25</v>
      </c>
      <c r="AC20" s="76">
        <v>54.34</v>
      </c>
      <c r="AD20" s="76">
        <v>54.34</v>
      </c>
      <c r="AE20" s="76">
        <v>54.41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2:148" customFormat="1">
      <c r="B21" s="25">
        <v>29</v>
      </c>
      <c r="C21" s="76">
        <v>51.87</v>
      </c>
      <c r="D21" s="76">
        <v>51.99</v>
      </c>
      <c r="E21" s="76">
        <v>52.11</v>
      </c>
      <c r="F21" s="76">
        <v>52.22</v>
      </c>
      <c r="G21" s="76">
        <v>52.33</v>
      </c>
      <c r="H21" s="76">
        <v>52.44</v>
      </c>
      <c r="I21" s="76">
        <v>52.55</v>
      </c>
      <c r="J21" s="76">
        <v>52.65</v>
      </c>
      <c r="K21" s="76">
        <v>52.75</v>
      </c>
      <c r="L21" s="76">
        <v>52.85</v>
      </c>
      <c r="M21" s="76">
        <v>52.94</v>
      </c>
      <c r="N21" s="76">
        <v>53.03</v>
      </c>
      <c r="O21" s="76">
        <v>53.11</v>
      </c>
      <c r="P21" s="76">
        <v>53.2</v>
      </c>
      <c r="Q21" s="76">
        <v>53.28</v>
      </c>
      <c r="R21" s="76">
        <v>53.35</v>
      </c>
      <c r="S21" s="76">
        <v>53.42</v>
      </c>
      <c r="T21" s="76">
        <v>53.42</v>
      </c>
      <c r="U21" s="76">
        <v>53.56</v>
      </c>
      <c r="V21" s="76">
        <v>53.56</v>
      </c>
      <c r="W21" s="76">
        <v>54.31</v>
      </c>
      <c r="X21" s="76">
        <v>54.31</v>
      </c>
      <c r="Y21" s="76">
        <v>54.42</v>
      </c>
      <c r="Z21" s="76">
        <v>54.42</v>
      </c>
      <c r="AA21" s="76">
        <v>54.53</v>
      </c>
      <c r="AB21" s="76">
        <v>54.53</v>
      </c>
      <c r="AC21" s="76">
        <v>54.62</v>
      </c>
      <c r="AD21" s="76">
        <v>54.62</v>
      </c>
      <c r="AE21" s="76">
        <v>54.7</v>
      </c>
      <c r="AF21" s="76">
        <v>54.7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2:148" customFormat="1">
      <c r="B22" s="32">
        <v>30</v>
      </c>
      <c r="C22" s="76">
        <v>51.99</v>
      </c>
      <c r="D22" s="76">
        <v>52.12</v>
      </c>
      <c r="E22" s="76">
        <v>52.24</v>
      </c>
      <c r="F22" s="76">
        <v>52.36</v>
      </c>
      <c r="G22" s="76">
        <v>52.48</v>
      </c>
      <c r="H22" s="76">
        <v>52.59</v>
      </c>
      <c r="I22" s="76">
        <v>52.71</v>
      </c>
      <c r="J22" s="76">
        <v>52.81</v>
      </c>
      <c r="K22" s="76">
        <v>52.92</v>
      </c>
      <c r="L22" s="76">
        <v>53.02</v>
      </c>
      <c r="M22" s="76">
        <v>53.12</v>
      </c>
      <c r="N22" s="76">
        <v>53.21</v>
      </c>
      <c r="O22" s="76">
        <v>53.31</v>
      </c>
      <c r="P22" s="76">
        <v>53.39</v>
      </c>
      <c r="Q22" s="76">
        <v>53.48</v>
      </c>
      <c r="R22" s="76">
        <v>53.56</v>
      </c>
      <c r="S22" s="76">
        <v>53.64</v>
      </c>
      <c r="T22" s="76">
        <v>53.71</v>
      </c>
      <c r="U22" s="76">
        <v>53.79</v>
      </c>
      <c r="V22" s="76">
        <v>53.79</v>
      </c>
      <c r="W22" s="76">
        <v>54.57</v>
      </c>
      <c r="X22" s="76">
        <v>54.57</v>
      </c>
      <c r="Y22" s="76">
        <v>54.69</v>
      </c>
      <c r="Z22" s="76">
        <v>54.69</v>
      </c>
      <c r="AA22" s="76">
        <v>54.8</v>
      </c>
      <c r="AB22" s="76">
        <v>54.8</v>
      </c>
      <c r="AC22" s="76">
        <v>54.9</v>
      </c>
      <c r="AD22" s="76">
        <v>54.9</v>
      </c>
      <c r="AE22" s="76">
        <v>54.99</v>
      </c>
      <c r="AF22" s="76">
        <v>54.99</v>
      </c>
      <c r="AG22" s="76">
        <v>55.07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2:148" customFormat="1" ht="13.5" thickBot="1">
      <c r="B23" s="32">
        <v>31</v>
      </c>
      <c r="C23" s="76">
        <v>52.11</v>
      </c>
      <c r="D23" s="76">
        <v>52.24</v>
      </c>
      <c r="E23" s="76">
        <v>52.37</v>
      </c>
      <c r="F23" s="76">
        <v>52.5</v>
      </c>
      <c r="G23" s="76">
        <v>52.62</v>
      </c>
      <c r="H23" s="76">
        <v>52.74</v>
      </c>
      <c r="I23" s="76">
        <v>52.86</v>
      </c>
      <c r="J23" s="76">
        <v>52.98</v>
      </c>
      <c r="K23" s="76">
        <v>53.09</v>
      </c>
      <c r="L23" s="76">
        <v>53.2</v>
      </c>
      <c r="M23" s="76">
        <v>53.3</v>
      </c>
      <c r="N23" s="76">
        <v>53.4</v>
      </c>
      <c r="O23" s="76">
        <v>53.5</v>
      </c>
      <c r="P23" s="76">
        <v>53.59</v>
      </c>
      <c r="Q23" s="76">
        <v>53.68</v>
      </c>
      <c r="R23" s="76">
        <v>53.77</v>
      </c>
      <c r="S23" s="76">
        <v>53.86</v>
      </c>
      <c r="T23" s="76">
        <v>53.94</v>
      </c>
      <c r="U23" s="76">
        <v>54.01</v>
      </c>
      <c r="V23" s="76">
        <v>54.09</v>
      </c>
      <c r="W23" s="76">
        <v>54.83</v>
      </c>
      <c r="X23" s="76">
        <v>54.83</v>
      </c>
      <c r="Y23" s="76">
        <v>54.96</v>
      </c>
      <c r="Z23" s="76">
        <v>54.96</v>
      </c>
      <c r="AA23" s="76">
        <v>55.09</v>
      </c>
      <c r="AB23" s="76">
        <v>55.09</v>
      </c>
      <c r="AC23" s="76">
        <v>55.19</v>
      </c>
      <c r="AD23" s="76">
        <v>55.19</v>
      </c>
      <c r="AE23" s="76">
        <v>55.29</v>
      </c>
      <c r="AF23" s="76">
        <v>55.29</v>
      </c>
      <c r="AG23" s="76">
        <v>55.38</v>
      </c>
      <c r="AH23" s="76">
        <v>55.38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2:148" customFormat="1">
      <c r="B24" s="25">
        <v>32</v>
      </c>
      <c r="C24" s="76">
        <v>52.23</v>
      </c>
      <c r="D24" s="76">
        <v>52.37</v>
      </c>
      <c r="E24" s="76">
        <v>52.5</v>
      </c>
      <c r="F24" s="76">
        <v>52.64</v>
      </c>
      <c r="G24" s="76">
        <v>52.77</v>
      </c>
      <c r="H24" s="76">
        <v>52.89</v>
      </c>
      <c r="I24" s="76">
        <v>53.02</v>
      </c>
      <c r="J24" s="76">
        <v>53.14</v>
      </c>
      <c r="K24" s="76">
        <v>53.26</v>
      </c>
      <c r="L24" s="76">
        <v>53.37</v>
      </c>
      <c r="M24" s="76">
        <v>53.48</v>
      </c>
      <c r="N24" s="76">
        <v>53.59</v>
      </c>
      <c r="O24" s="76">
        <v>53.69</v>
      </c>
      <c r="P24" s="76">
        <v>53.79</v>
      </c>
      <c r="Q24" s="76">
        <v>53.89</v>
      </c>
      <c r="R24" s="76">
        <v>53.98</v>
      </c>
      <c r="S24" s="76">
        <v>54.07</v>
      </c>
      <c r="T24" s="76">
        <v>54.16</v>
      </c>
      <c r="U24" s="76">
        <v>54.24</v>
      </c>
      <c r="V24" s="76">
        <v>54.32</v>
      </c>
      <c r="W24" s="76">
        <v>55.09</v>
      </c>
      <c r="X24" s="76">
        <v>55.17</v>
      </c>
      <c r="Y24" s="76">
        <v>55.17</v>
      </c>
      <c r="Z24" s="76">
        <v>55.31</v>
      </c>
      <c r="AA24" s="76">
        <v>55.31</v>
      </c>
      <c r="AB24" s="76">
        <v>55.43</v>
      </c>
      <c r="AC24" s="76">
        <v>55.43</v>
      </c>
      <c r="AD24" s="76">
        <v>55.55</v>
      </c>
      <c r="AE24" s="76">
        <v>55.55</v>
      </c>
      <c r="AF24" s="76">
        <v>55.65</v>
      </c>
      <c r="AG24" s="76">
        <v>55.65</v>
      </c>
      <c r="AH24" s="76">
        <v>55.74</v>
      </c>
      <c r="AI24" s="76">
        <v>55.74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2:148" customFormat="1">
      <c r="B25" s="32">
        <v>33</v>
      </c>
      <c r="C25" s="76">
        <v>52.34</v>
      </c>
      <c r="D25" s="76">
        <v>52.49</v>
      </c>
      <c r="E25" s="76">
        <v>52.63</v>
      </c>
      <c r="F25" s="76">
        <v>52.77</v>
      </c>
      <c r="G25" s="76">
        <v>52.91</v>
      </c>
      <c r="H25" s="76">
        <v>53.04</v>
      </c>
      <c r="I25" s="76">
        <v>53.17</v>
      </c>
      <c r="J25" s="76">
        <v>53.3</v>
      </c>
      <c r="K25" s="76">
        <v>53.42</v>
      </c>
      <c r="L25" s="76">
        <v>53.54</v>
      </c>
      <c r="M25" s="76">
        <v>53.66</v>
      </c>
      <c r="N25" s="76">
        <v>53.77</v>
      </c>
      <c r="O25" s="76">
        <v>53.89</v>
      </c>
      <c r="P25" s="76">
        <v>53.99</v>
      </c>
      <c r="Q25" s="76">
        <v>54.1</v>
      </c>
      <c r="R25" s="76">
        <v>54.2</v>
      </c>
      <c r="S25" s="76">
        <v>54.29</v>
      </c>
      <c r="T25" s="76">
        <v>54.38</v>
      </c>
      <c r="U25" s="76">
        <v>54.47</v>
      </c>
      <c r="V25" s="76">
        <v>54.56</v>
      </c>
      <c r="W25" s="76">
        <v>55.36</v>
      </c>
      <c r="X25" s="76">
        <v>55.44</v>
      </c>
      <c r="Y25" s="76">
        <v>55.52</v>
      </c>
      <c r="Z25" s="76">
        <v>55.59</v>
      </c>
      <c r="AA25" s="76">
        <v>55.59</v>
      </c>
      <c r="AB25" s="76">
        <v>55.73</v>
      </c>
      <c r="AC25" s="76">
        <v>55.73</v>
      </c>
      <c r="AD25" s="76">
        <v>55.85</v>
      </c>
      <c r="AE25" s="76">
        <v>55.85</v>
      </c>
      <c r="AF25" s="76">
        <v>55.96</v>
      </c>
      <c r="AG25" s="76">
        <v>55.96</v>
      </c>
      <c r="AH25" s="76">
        <v>56.06</v>
      </c>
      <c r="AI25" s="76">
        <v>56.06</v>
      </c>
      <c r="AJ25" s="76">
        <v>56.15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2:148" customFormat="1" ht="13.5" thickBot="1">
      <c r="B26" s="32">
        <v>34</v>
      </c>
      <c r="C26" s="76">
        <v>52.46</v>
      </c>
      <c r="D26" s="76">
        <v>52.61</v>
      </c>
      <c r="E26" s="76">
        <v>52.75</v>
      </c>
      <c r="F26" s="76">
        <v>52.9</v>
      </c>
      <c r="G26" s="76">
        <v>53.04</v>
      </c>
      <c r="H26" s="76">
        <v>53.18</v>
      </c>
      <c r="I26" s="76">
        <v>53.32</v>
      </c>
      <c r="J26" s="76">
        <v>53.46</v>
      </c>
      <c r="K26" s="76">
        <v>53.59</v>
      </c>
      <c r="L26" s="76">
        <v>53.71</v>
      </c>
      <c r="M26" s="76">
        <v>53.84</v>
      </c>
      <c r="N26" s="76">
        <v>53.96</v>
      </c>
      <c r="O26" s="76">
        <v>54.08</v>
      </c>
      <c r="P26" s="76">
        <v>54.19</v>
      </c>
      <c r="Q26" s="76">
        <v>54.3</v>
      </c>
      <c r="R26" s="76">
        <v>54.41</v>
      </c>
      <c r="S26" s="76">
        <v>54.51</v>
      </c>
      <c r="T26" s="76">
        <v>54.61</v>
      </c>
      <c r="U26" s="76">
        <v>54.71</v>
      </c>
      <c r="V26" s="76">
        <v>54.8</v>
      </c>
      <c r="W26" s="76">
        <v>55.63</v>
      </c>
      <c r="X26" s="76">
        <v>55.71</v>
      </c>
      <c r="Y26" s="76">
        <v>55.8</v>
      </c>
      <c r="Z26" s="76">
        <v>55.88</v>
      </c>
      <c r="AA26" s="76">
        <v>55.96</v>
      </c>
      <c r="AB26" s="76">
        <v>55.96</v>
      </c>
      <c r="AC26" s="76">
        <v>56.1</v>
      </c>
      <c r="AD26" s="76">
        <v>56.1</v>
      </c>
      <c r="AE26" s="76">
        <v>56.22</v>
      </c>
      <c r="AF26" s="76">
        <v>56.22</v>
      </c>
      <c r="AG26" s="76">
        <v>56.34</v>
      </c>
      <c r="AH26" s="76">
        <v>56.34</v>
      </c>
      <c r="AI26" s="76">
        <v>56.44</v>
      </c>
      <c r="AJ26" s="76">
        <v>56.44</v>
      </c>
      <c r="AK26" s="76">
        <v>56.53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2:148" customFormat="1">
      <c r="B27" s="25">
        <v>35</v>
      </c>
      <c r="C27" s="76">
        <v>52.56</v>
      </c>
      <c r="D27" s="76">
        <v>52.72</v>
      </c>
      <c r="E27" s="76">
        <v>52.88</v>
      </c>
      <c r="F27" s="76">
        <v>53.03</v>
      </c>
      <c r="G27" s="76">
        <v>53.18</v>
      </c>
      <c r="H27" s="76">
        <v>53.33</v>
      </c>
      <c r="I27" s="76">
        <v>53.47</v>
      </c>
      <c r="J27" s="76">
        <v>53.61</v>
      </c>
      <c r="K27" s="76">
        <v>53.75</v>
      </c>
      <c r="L27" s="76">
        <v>53.88</v>
      </c>
      <c r="M27" s="76">
        <v>54.02</v>
      </c>
      <c r="N27" s="76">
        <v>54.14</v>
      </c>
      <c r="O27" s="76">
        <v>54.27</v>
      </c>
      <c r="P27" s="76">
        <v>54.39</v>
      </c>
      <c r="Q27" s="76">
        <v>54.51</v>
      </c>
      <c r="R27" s="76">
        <v>54.62</v>
      </c>
      <c r="S27" s="76">
        <v>54.73</v>
      </c>
      <c r="T27" s="76">
        <v>54.84</v>
      </c>
      <c r="U27" s="76">
        <v>54.94</v>
      </c>
      <c r="V27" s="76">
        <v>55.04</v>
      </c>
      <c r="W27" s="76">
        <v>55.9</v>
      </c>
      <c r="X27" s="76">
        <v>55.99</v>
      </c>
      <c r="Y27" s="76">
        <v>56.08</v>
      </c>
      <c r="Z27" s="76">
        <v>56.17</v>
      </c>
      <c r="AA27" s="76">
        <v>56.25</v>
      </c>
      <c r="AB27" s="76">
        <v>56.33</v>
      </c>
      <c r="AC27" s="76">
        <v>56.41</v>
      </c>
      <c r="AD27" s="76">
        <v>56.41</v>
      </c>
      <c r="AE27" s="76">
        <v>56.55</v>
      </c>
      <c r="AF27" s="76">
        <v>56.55</v>
      </c>
      <c r="AG27" s="76">
        <v>56.67</v>
      </c>
      <c r="AH27" s="76">
        <v>56.67</v>
      </c>
      <c r="AI27" s="76">
        <v>56.78</v>
      </c>
      <c r="AJ27" s="76">
        <v>56.78</v>
      </c>
      <c r="AK27" s="76">
        <v>56.88</v>
      </c>
      <c r="AL27" s="76">
        <v>56.88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2:148" customFormat="1">
      <c r="B28" s="32">
        <v>36</v>
      </c>
      <c r="C28" s="76">
        <v>52.67</v>
      </c>
      <c r="D28" s="76">
        <v>52.84</v>
      </c>
      <c r="E28" s="76">
        <v>53</v>
      </c>
      <c r="F28" s="76">
        <v>53.16</v>
      </c>
      <c r="G28" s="76">
        <v>53.31</v>
      </c>
      <c r="H28" s="76">
        <v>53.47</v>
      </c>
      <c r="I28" s="76">
        <v>53.62</v>
      </c>
      <c r="J28" s="76">
        <v>53.77</v>
      </c>
      <c r="K28" s="76">
        <v>53.91</v>
      </c>
      <c r="L28" s="76">
        <v>54.05</v>
      </c>
      <c r="M28" s="76">
        <v>54.19</v>
      </c>
      <c r="N28" s="76">
        <v>54.33</v>
      </c>
      <c r="O28" s="76">
        <v>54.46</v>
      </c>
      <c r="P28" s="76">
        <v>54.59</v>
      </c>
      <c r="Q28" s="76">
        <v>54.71</v>
      </c>
      <c r="R28" s="76">
        <v>54.83</v>
      </c>
      <c r="S28" s="76">
        <v>54.95</v>
      </c>
      <c r="T28" s="76">
        <v>55.06</v>
      </c>
      <c r="U28" s="76">
        <v>55.17</v>
      </c>
      <c r="V28" s="76">
        <v>55.28</v>
      </c>
      <c r="W28" s="76">
        <v>56.17</v>
      </c>
      <c r="X28" s="76">
        <v>56.27</v>
      </c>
      <c r="Y28" s="76">
        <v>56.37</v>
      </c>
      <c r="Z28" s="76">
        <v>56.47</v>
      </c>
      <c r="AA28" s="76">
        <v>56.56</v>
      </c>
      <c r="AB28" s="76">
        <v>56.64</v>
      </c>
      <c r="AC28" s="76">
        <v>56.72</v>
      </c>
      <c r="AD28" s="76">
        <v>56.8</v>
      </c>
      <c r="AE28" s="76">
        <v>56.8</v>
      </c>
      <c r="AF28" s="76">
        <v>56.94</v>
      </c>
      <c r="AG28" s="76">
        <v>56.94</v>
      </c>
      <c r="AH28" s="76">
        <v>57.07</v>
      </c>
      <c r="AI28" s="76">
        <v>57.07</v>
      </c>
      <c r="AJ28" s="76">
        <v>57.19</v>
      </c>
      <c r="AK28" s="76">
        <v>57.19</v>
      </c>
      <c r="AL28" s="76">
        <v>57.3</v>
      </c>
      <c r="AM28" s="76">
        <v>57.3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2:148" customFormat="1" ht="13.5" thickBot="1">
      <c r="B29" s="32">
        <v>37</v>
      </c>
      <c r="C29" s="76">
        <v>52.78</v>
      </c>
      <c r="D29" s="76">
        <v>52.95</v>
      </c>
      <c r="E29" s="76">
        <v>53.11</v>
      </c>
      <c r="F29" s="76">
        <v>53.28</v>
      </c>
      <c r="G29" s="76">
        <v>53.44</v>
      </c>
      <c r="H29" s="76">
        <v>53.6</v>
      </c>
      <c r="I29" s="76">
        <v>53.76</v>
      </c>
      <c r="J29" s="76">
        <v>53.92</v>
      </c>
      <c r="K29" s="76">
        <v>54.07</v>
      </c>
      <c r="L29" s="76">
        <v>54.22</v>
      </c>
      <c r="M29" s="76">
        <v>54.37</v>
      </c>
      <c r="N29" s="76">
        <v>54.51</v>
      </c>
      <c r="O29" s="76">
        <v>54.65</v>
      </c>
      <c r="P29" s="76">
        <v>54.78</v>
      </c>
      <c r="Q29" s="76">
        <v>54.92</v>
      </c>
      <c r="R29" s="76">
        <v>55.05</v>
      </c>
      <c r="S29" s="76">
        <v>55.17</v>
      </c>
      <c r="T29" s="76">
        <v>55.29</v>
      </c>
      <c r="U29" s="76">
        <v>55.41</v>
      </c>
      <c r="V29" s="76">
        <v>55.52</v>
      </c>
      <c r="W29" s="76">
        <v>56.44</v>
      </c>
      <c r="X29" s="76">
        <v>56.56</v>
      </c>
      <c r="Y29" s="76">
        <v>56.66</v>
      </c>
      <c r="Z29" s="76">
        <v>56.76</v>
      </c>
      <c r="AA29" s="76">
        <v>56.86</v>
      </c>
      <c r="AB29" s="76">
        <v>56.95</v>
      </c>
      <c r="AC29" s="76">
        <v>57.04</v>
      </c>
      <c r="AD29" s="76">
        <v>57.13</v>
      </c>
      <c r="AE29" s="76">
        <v>57.21</v>
      </c>
      <c r="AF29" s="76">
        <v>57.28</v>
      </c>
      <c r="AG29" s="76">
        <v>57.28</v>
      </c>
      <c r="AH29" s="76">
        <v>57.42</v>
      </c>
      <c r="AI29" s="76">
        <v>57.42</v>
      </c>
      <c r="AJ29" s="76">
        <v>57.55</v>
      </c>
      <c r="AK29" s="76">
        <v>57.55</v>
      </c>
      <c r="AL29" s="76">
        <v>57.67</v>
      </c>
      <c r="AM29" s="76">
        <v>57.67</v>
      </c>
      <c r="AN29" s="76">
        <v>57.77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2:148" customFormat="1">
      <c r="B30" s="25">
        <v>38</v>
      </c>
      <c r="C30" s="76">
        <v>52.88</v>
      </c>
      <c r="D30" s="76">
        <v>53.05</v>
      </c>
      <c r="E30" s="76">
        <v>53.23</v>
      </c>
      <c r="F30" s="76">
        <v>53.4</v>
      </c>
      <c r="G30" s="76">
        <v>53.57</v>
      </c>
      <c r="H30" s="76">
        <v>53.74</v>
      </c>
      <c r="I30" s="76">
        <v>53.9</v>
      </c>
      <c r="J30" s="76">
        <v>54.07</v>
      </c>
      <c r="K30" s="76">
        <v>54.23</v>
      </c>
      <c r="L30" s="76">
        <v>54.38</v>
      </c>
      <c r="M30" s="76">
        <v>54.54</v>
      </c>
      <c r="N30" s="76">
        <v>54.69</v>
      </c>
      <c r="O30" s="76">
        <v>54.84</v>
      </c>
      <c r="P30" s="76">
        <v>54.98</v>
      </c>
      <c r="Q30" s="76">
        <v>55.12</v>
      </c>
      <c r="R30" s="76">
        <v>55.26</v>
      </c>
      <c r="S30" s="76">
        <v>55.39</v>
      </c>
      <c r="T30" s="76">
        <v>55.52</v>
      </c>
      <c r="U30" s="76">
        <v>55.64</v>
      </c>
      <c r="V30" s="76">
        <v>55.76</v>
      </c>
      <c r="W30" s="76">
        <v>56.72</v>
      </c>
      <c r="X30" s="76">
        <v>56.84</v>
      </c>
      <c r="Y30" s="76">
        <v>56.95</v>
      </c>
      <c r="Z30" s="76">
        <v>57.06</v>
      </c>
      <c r="AA30" s="76">
        <v>57.17</v>
      </c>
      <c r="AB30" s="76">
        <v>57.27</v>
      </c>
      <c r="AC30" s="76">
        <v>57.36</v>
      </c>
      <c r="AD30" s="76">
        <v>57.46</v>
      </c>
      <c r="AE30" s="76">
        <v>57.54</v>
      </c>
      <c r="AF30" s="76">
        <v>57.63</v>
      </c>
      <c r="AG30" s="76">
        <v>57.7</v>
      </c>
      <c r="AH30" s="76">
        <v>57.78</v>
      </c>
      <c r="AI30" s="76">
        <v>57.78</v>
      </c>
      <c r="AJ30" s="76">
        <v>57.92</v>
      </c>
      <c r="AK30" s="76">
        <v>57.92</v>
      </c>
      <c r="AL30" s="76">
        <v>58.05</v>
      </c>
      <c r="AM30" s="76">
        <v>58.05</v>
      </c>
      <c r="AN30" s="76">
        <v>58.16</v>
      </c>
      <c r="AO30" s="76">
        <v>58.16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2:148" customFormat="1">
      <c r="B31" s="32">
        <v>39</v>
      </c>
      <c r="C31" s="76">
        <v>52.98</v>
      </c>
      <c r="D31" s="76">
        <v>53.16</v>
      </c>
      <c r="E31" s="76">
        <v>53.34</v>
      </c>
      <c r="F31" s="76">
        <v>53.52</v>
      </c>
      <c r="G31" s="76">
        <v>53.69</v>
      </c>
      <c r="H31" s="76">
        <v>53.87</v>
      </c>
      <c r="I31" s="76">
        <v>54.04</v>
      </c>
      <c r="J31" s="76">
        <v>54.21</v>
      </c>
      <c r="K31" s="76">
        <v>54.38</v>
      </c>
      <c r="L31" s="76">
        <v>54.55</v>
      </c>
      <c r="M31" s="76">
        <v>54.71</v>
      </c>
      <c r="N31" s="76">
        <v>54.87</v>
      </c>
      <c r="O31" s="76">
        <v>55.02</v>
      </c>
      <c r="P31" s="76">
        <v>55.17</v>
      </c>
      <c r="Q31" s="76">
        <v>55.32</v>
      </c>
      <c r="R31" s="76">
        <v>55.47</v>
      </c>
      <c r="S31" s="76">
        <v>55.61</v>
      </c>
      <c r="T31" s="76">
        <v>55.75</v>
      </c>
      <c r="U31" s="76">
        <v>55.88</v>
      </c>
      <c r="V31" s="76">
        <v>56.01</v>
      </c>
      <c r="W31" s="76">
        <v>57</v>
      </c>
      <c r="X31" s="76">
        <v>57.12</v>
      </c>
      <c r="Y31" s="76">
        <v>57.25</v>
      </c>
      <c r="Z31" s="76">
        <v>57.37</v>
      </c>
      <c r="AA31" s="76">
        <v>57.48</v>
      </c>
      <c r="AB31" s="76">
        <v>57.59</v>
      </c>
      <c r="AC31" s="76">
        <v>57.69</v>
      </c>
      <c r="AD31" s="76">
        <v>57.79</v>
      </c>
      <c r="AE31" s="76">
        <v>57.88</v>
      </c>
      <c r="AF31" s="76">
        <v>57.98</v>
      </c>
      <c r="AG31" s="76">
        <v>58.06</v>
      </c>
      <c r="AH31" s="76">
        <v>58.14</v>
      </c>
      <c r="AI31" s="76">
        <v>58.22</v>
      </c>
      <c r="AJ31" s="76">
        <v>58.22</v>
      </c>
      <c r="AK31" s="76">
        <v>58.37</v>
      </c>
      <c r="AL31" s="76">
        <v>58.37</v>
      </c>
      <c r="AM31" s="76">
        <v>58.5</v>
      </c>
      <c r="AN31" s="76">
        <v>58.5</v>
      </c>
      <c r="AO31" s="76">
        <v>58.62</v>
      </c>
      <c r="AP31" s="76">
        <v>58.62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2:148" customFormat="1" ht="13.5" thickBot="1">
      <c r="B32" s="32">
        <v>40</v>
      </c>
      <c r="C32" s="76">
        <v>53.07</v>
      </c>
      <c r="D32" s="76">
        <v>53.26</v>
      </c>
      <c r="E32" s="76">
        <v>53.45</v>
      </c>
      <c r="F32" s="76">
        <v>53.63</v>
      </c>
      <c r="G32" s="76">
        <v>53.82</v>
      </c>
      <c r="H32" s="76">
        <v>54</v>
      </c>
      <c r="I32" s="76">
        <v>54.18</v>
      </c>
      <c r="J32" s="76">
        <v>54.36</v>
      </c>
      <c r="K32" s="76">
        <v>54.53</v>
      </c>
      <c r="L32" s="76">
        <v>54.71</v>
      </c>
      <c r="M32" s="76">
        <v>54.88</v>
      </c>
      <c r="N32" s="76">
        <v>55.04</v>
      </c>
      <c r="O32" s="76">
        <v>55.21</v>
      </c>
      <c r="P32" s="76">
        <v>55.37</v>
      </c>
      <c r="Q32" s="76">
        <v>55.52</v>
      </c>
      <c r="R32" s="76">
        <v>55.68</v>
      </c>
      <c r="S32" s="76">
        <v>55.83</v>
      </c>
      <c r="T32" s="76">
        <v>55.97</v>
      </c>
      <c r="U32" s="76">
        <v>56.11</v>
      </c>
      <c r="V32" s="76">
        <v>56.25</v>
      </c>
      <c r="W32" s="76">
        <v>57.27</v>
      </c>
      <c r="X32" s="76">
        <v>57.41</v>
      </c>
      <c r="Y32" s="76">
        <v>57.54</v>
      </c>
      <c r="Z32" s="76">
        <v>57.67</v>
      </c>
      <c r="AA32" s="76">
        <v>57.79</v>
      </c>
      <c r="AB32" s="76">
        <v>57.91</v>
      </c>
      <c r="AC32" s="76">
        <v>58.02</v>
      </c>
      <c r="AD32" s="76">
        <v>58.13</v>
      </c>
      <c r="AE32" s="76">
        <v>58.23</v>
      </c>
      <c r="AF32" s="76">
        <v>58.33</v>
      </c>
      <c r="AG32" s="76">
        <v>58.42</v>
      </c>
      <c r="AH32" s="76">
        <v>58.51</v>
      </c>
      <c r="AI32" s="76">
        <v>58.6</v>
      </c>
      <c r="AJ32" s="76">
        <v>58.68</v>
      </c>
      <c r="AK32" s="76">
        <v>58.76</v>
      </c>
      <c r="AL32" s="76">
        <v>58.76</v>
      </c>
      <c r="AM32" s="76">
        <v>58.91</v>
      </c>
      <c r="AN32" s="76">
        <v>58.91</v>
      </c>
      <c r="AO32" s="76">
        <v>59.04</v>
      </c>
      <c r="AP32" s="76">
        <v>59.04</v>
      </c>
      <c r="AQ32" s="76">
        <v>59.15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1:148" customFormat="1">
      <c r="B33" s="25">
        <v>41</v>
      </c>
      <c r="C33" s="76">
        <v>53.16</v>
      </c>
      <c r="D33" s="76">
        <v>53.36</v>
      </c>
      <c r="E33" s="76">
        <v>53.55</v>
      </c>
      <c r="F33" s="76">
        <v>53.74</v>
      </c>
      <c r="G33" s="76">
        <v>53.93</v>
      </c>
      <c r="H33" s="76">
        <v>54.12</v>
      </c>
      <c r="I33" s="76">
        <v>54.31</v>
      </c>
      <c r="J33" s="76">
        <v>54.5</v>
      </c>
      <c r="K33" s="76">
        <v>54.68</v>
      </c>
      <c r="L33" s="76">
        <v>54.86</v>
      </c>
      <c r="M33" s="76">
        <v>55.04</v>
      </c>
      <c r="N33" s="76">
        <v>55.22</v>
      </c>
      <c r="O33" s="76">
        <v>55.39</v>
      </c>
      <c r="P33" s="76">
        <v>55.56</v>
      </c>
      <c r="Q33" s="76">
        <v>55.72</v>
      </c>
      <c r="R33" s="76">
        <v>55.88</v>
      </c>
      <c r="S33" s="76">
        <v>56.04</v>
      </c>
      <c r="T33" s="76">
        <v>56.2</v>
      </c>
      <c r="U33" s="76">
        <v>56.35</v>
      </c>
      <c r="V33" s="76">
        <v>56.49</v>
      </c>
      <c r="W33" s="76">
        <v>57.55</v>
      </c>
      <c r="X33" s="76">
        <v>57.7</v>
      </c>
      <c r="Y33" s="76">
        <v>57.84</v>
      </c>
      <c r="Z33" s="76">
        <v>57.98</v>
      </c>
      <c r="AA33" s="76">
        <v>58.11</v>
      </c>
      <c r="AB33" s="76">
        <v>58.23</v>
      </c>
      <c r="AC33" s="76">
        <v>58.35</v>
      </c>
      <c r="AD33" s="76">
        <v>58.47</v>
      </c>
      <c r="AE33" s="76">
        <v>58.58</v>
      </c>
      <c r="AF33" s="76">
        <v>58.69</v>
      </c>
      <c r="AG33" s="76">
        <v>58.79</v>
      </c>
      <c r="AH33" s="76">
        <v>58.89</v>
      </c>
      <c r="AI33" s="76">
        <v>58.98</v>
      </c>
      <c r="AJ33" s="76">
        <v>59.07</v>
      </c>
      <c r="AK33" s="76">
        <v>59.16</v>
      </c>
      <c r="AL33" s="76">
        <v>59.24</v>
      </c>
      <c r="AM33" s="76">
        <v>59.32</v>
      </c>
      <c r="AN33" s="76">
        <v>59.32</v>
      </c>
      <c r="AO33" s="76">
        <v>59.46</v>
      </c>
      <c r="AP33" s="76">
        <v>59.46</v>
      </c>
      <c r="AQ33" s="76">
        <v>59.59</v>
      </c>
      <c r="AR33" s="76">
        <v>59.59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1:148" customFormat="1">
      <c r="B34" s="32">
        <v>42</v>
      </c>
      <c r="C34" s="76">
        <v>53.25</v>
      </c>
      <c r="D34" s="76">
        <v>53.45</v>
      </c>
      <c r="E34" s="76">
        <v>53.65</v>
      </c>
      <c r="F34" s="76">
        <v>53.85</v>
      </c>
      <c r="G34" s="76">
        <v>54.05</v>
      </c>
      <c r="H34" s="76">
        <v>54.24</v>
      </c>
      <c r="I34" s="76">
        <v>54.44</v>
      </c>
      <c r="J34" s="76">
        <v>54.63</v>
      </c>
      <c r="K34" s="76">
        <v>54.83</v>
      </c>
      <c r="L34" s="76">
        <v>55.01</v>
      </c>
      <c r="M34" s="76">
        <v>55.2</v>
      </c>
      <c r="N34" s="76">
        <v>55.39</v>
      </c>
      <c r="O34" s="76">
        <v>55.57</v>
      </c>
      <c r="P34" s="76">
        <v>55.74</v>
      </c>
      <c r="Q34" s="76">
        <v>55.92</v>
      </c>
      <c r="R34" s="76">
        <v>56.09</v>
      </c>
      <c r="S34" s="76">
        <v>56.26</v>
      </c>
      <c r="T34" s="76">
        <v>56.42</v>
      </c>
      <c r="U34" s="76">
        <v>56.58</v>
      </c>
      <c r="V34" s="76">
        <v>56.73</v>
      </c>
      <c r="W34" s="76">
        <v>57.83</v>
      </c>
      <c r="X34" s="76">
        <v>57.98</v>
      </c>
      <c r="Y34" s="76">
        <v>58.14</v>
      </c>
      <c r="Z34" s="76">
        <v>58.28</v>
      </c>
      <c r="AA34" s="76">
        <v>58.42</v>
      </c>
      <c r="AB34" s="76">
        <v>58.56</v>
      </c>
      <c r="AC34" s="76">
        <v>58.69</v>
      </c>
      <c r="AD34" s="76">
        <v>58.82</v>
      </c>
      <c r="AE34" s="76">
        <v>58.94</v>
      </c>
      <c r="AF34" s="76">
        <v>59.05</v>
      </c>
      <c r="AG34" s="76">
        <v>59.16</v>
      </c>
      <c r="AH34" s="76">
        <v>59.27</v>
      </c>
      <c r="AI34" s="76">
        <v>59.37</v>
      </c>
      <c r="AJ34" s="76">
        <v>59.47</v>
      </c>
      <c r="AK34" s="76">
        <v>59.57</v>
      </c>
      <c r="AL34" s="76">
        <v>59.65</v>
      </c>
      <c r="AM34" s="76">
        <v>59.74</v>
      </c>
      <c r="AN34" s="76">
        <v>59.82</v>
      </c>
      <c r="AO34" s="76">
        <v>59.82</v>
      </c>
      <c r="AP34" s="76">
        <v>59.97</v>
      </c>
      <c r="AQ34" s="76">
        <v>59.97</v>
      </c>
      <c r="AR34" s="76">
        <v>60.1</v>
      </c>
      <c r="AS34" s="76">
        <v>60.1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1:148" customFormat="1" ht="13.5" thickBot="1">
      <c r="B35" s="32">
        <v>43</v>
      </c>
      <c r="C35" s="76">
        <v>53.34</v>
      </c>
      <c r="D35" s="76">
        <v>53.54</v>
      </c>
      <c r="E35" s="76">
        <v>53.75</v>
      </c>
      <c r="F35" s="76">
        <v>53.95</v>
      </c>
      <c r="G35" s="76">
        <v>54.16</v>
      </c>
      <c r="H35" s="76">
        <v>54.36</v>
      </c>
      <c r="I35" s="76">
        <v>54.57</v>
      </c>
      <c r="J35" s="76">
        <v>54.77</v>
      </c>
      <c r="K35" s="76">
        <v>54.97</v>
      </c>
      <c r="L35" s="76">
        <v>55.16</v>
      </c>
      <c r="M35" s="76">
        <v>55.36</v>
      </c>
      <c r="N35" s="76">
        <v>55.55</v>
      </c>
      <c r="O35" s="76">
        <v>55.74</v>
      </c>
      <c r="P35" s="76">
        <v>55.93</v>
      </c>
      <c r="Q35" s="76">
        <v>56.11</v>
      </c>
      <c r="R35" s="76">
        <v>56.29</v>
      </c>
      <c r="S35" s="76">
        <v>56.47</v>
      </c>
      <c r="T35" s="76">
        <v>56.64</v>
      </c>
      <c r="U35" s="76">
        <v>56.81</v>
      </c>
      <c r="V35" s="76">
        <v>56.98</v>
      </c>
      <c r="W35" s="76">
        <v>58.1</v>
      </c>
      <c r="X35" s="76">
        <v>58.27</v>
      </c>
      <c r="Y35" s="76">
        <v>58.43</v>
      </c>
      <c r="Z35" s="76">
        <v>58.59</v>
      </c>
      <c r="AA35" s="76">
        <v>58.74</v>
      </c>
      <c r="AB35" s="76">
        <v>58.89</v>
      </c>
      <c r="AC35" s="76">
        <v>59.03</v>
      </c>
      <c r="AD35" s="76">
        <v>59.17</v>
      </c>
      <c r="AE35" s="76">
        <v>59.3</v>
      </c>
      <c r="AF35" s="76">
        <v>59.42</v>
      </c>
      <c r="AG35" s="76">
        <v>59.54</v>
      </c>
      <c r="AH35" s="76">
        <v>59.66</v>
      </c>
      <c r="AI35" s="76">
        <v>59.77</v>
      </c>
      <c r="AJ35" s="76">
        <v>59.88</v>
      </c>
      <c r="AK35" s="76">
        <v>59.98</v>
      </c>
      <c r="AL35" s="76">
        <v>60.08</v>
      </c>
      <c r="AM35" s="76">
        <v>60.17</v>
      </c>
      <c r="AN35" s="76">
        <v>60.26</v>
      </c>
      <c r="AO35" s="76">
        <v>60.34</v>
      </c>
      <c r="AP35" s="76">
        <v>60.42</v>
      </c>
      <c r="AQ35" s="76">
        <v>60.42</v>
      </c>
      <c r="AR35" s="76">
        <v>60.57</v>
      </c>
      <c r="AS35" s="76">
        <v>60.57</v>
      </c>
      <c r="AT35" s="76">
        <v>60.7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1:148" customFormat="1">
      <c r="B36" s="25">
        <v>44</v>
      </c>
      <c r="C36" s="76">
        <v>53.42</v>
      </c>
      <c r="D36" s="76">
        <v>53.63</v>
      </c>
      <c r="E36" s="76">
        <v>53.84</v>
      </c>
      <c r="F36" s="76">
        <v>54.05</v>
      </c>
      <c r="G36" s="76">
        <v>54.27</v>
      </c>
      <c r="H36" s="76">
        <v>54.48</v>
      </c>
      <c r="I36" s="76">
        <v>54.69</v>
      </c>
      <c r="J36" s="76">
        <v>54.9</v>
      </c>
      <c r="K36" s="76">
        <v>55.1</v>
      </c>
      <c r="L36" s="76">
        <v>55.31</v>
      </c>
      <c r="M36" s="76">
        <v>55.51</v>
      </c>
      <c r="N36" s="76">
        <v>55.72</v>
      </c>
      <c r="O36" s="76">
        <v>55.91</v>
      </c>
      <c r="P36" s="76">
        <v>56.11</v>
      </c>
      <c r="Q36" s="76">
        <v>56.3</v>
      </c>
      <c r="R36" s="76">
        <v>56.49</v>
      </c>
      <c r="S36" s="76">
        <v>56.68</v>
      </c>
      <c r="T36" s="76">
        <v>56.86</v>
      </c>
      <c r="U36" s="76">
        <v>57.04</v>
      </c>
      <c r="V36" s="76">
        <v>57.21</v>
      </c>
      <c r="W36" s="76">
        <v>58.38</v>
      </c>
      <c r="X36" s="76">
        <v>58.56</v>
      </c>
      <c r="Y36" s="76">
        <v>58.73</v>
      </c>
      <c r="Z36" s="76">
        <v>58.9</v>
      </c>
      <c r="AA36" s="76">
        <v>59.06</v>
      </c>
      <c r="AB36" s="76">
        <v>59.22</v>
      </c>
      <c r="AC36" s="76">
        <v>59.37</v>
      </c>
      <c r="AD36" s="76">
        <v>59.52</v>
      </c>
      <c r="AE36" s="76">
        <v>59.66</v>
      </c>
      <c r="AF36" s="76">
        <v>59.8</v>
      </c>
      <c r="AG36" s="76">
        <v>59.93</v>
      </c>
      <c r="AH36" s="76">
        <v>60.05</v>
      </c>
      <c r="AI36" s="76">
        <v>60.17</v>
      </c>
      <c r="AJ36" s="76">
        <v>60.29</v>
      </c>
      <c r="AK36" s="76">
        <v>60.4</v>
      </c>
      <c r="AL36" s="76">
        <v>60.51</v>
      </c>
      <c r="AM36" s="76">
        <v>60.61</v>
      </c>
      <c r="AN36" s="76">
        <v>60.71</v>
      </c>
      <c r="AO36" s="76">
        <v>60.8</v>
      </c>
      <c r="AP36" s="76">
        <v>60.89</v>
      </c>
      <c r="AQ36" s="76">
        <v>60.97</v>
      </c>
      <c r="AR36" s="76">
        <v>60.97</v>
      </c>
      <c r="AS36" s="76">
        <v>61.12</v>
      </c>
      <c r="AT36" s="76">
        <v>61.12</v>
      </c>
      <c r="AU36" s="76">
        <v>61.26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 customFormat="1">
      <c r="B37" s="32">
        <v>45</v>
      </c>
      <c r="C37" s="76">
        <v>53.5</v>
      </c>
      <c r="D37" s="76">
        <v>53.72</v>
      </c>
      <c r="E37" s="76">
        <v>53.93</v>
      </c>
      <c r="F37" s="76">
        <v>54.15</v>
      </c>
      <c r="G37" s="76">
        <v>54.37</v>
      </c>
      <c r="H37" s="76">
        <v>54.59</v>
      </c>
      <c r="I37" s="76">
        <v>54.81</v>
      </c>
      <c r="J37" s="76">
        <v>55.02</v>
      </c>
      <c r="K37" s="76">
        <v>55.24</v>
      </c>
      <c r="L37" s="76">
        <v>55.45</v>
      </c>
      <c r="M37" s="76">
        <v>55.66</v>
      </c>
      <c r="N37" s="76">
        <v>55.87</v>
      </c>
      <c r="O37" s="76">
        <v>56.08</v>
      </c>
      <c r="P37" s="76">
        <v>56.29</v>
      </c>
      <c r="Q37" s="76">
        <v>56.49</v>
      </c>
      <c r="R37" s="76">
        <v>56.69</v>
      </c>
      <c r="S37" s="76">
        <v>56.89</v>
      </c>
      <c r="T37" s="76">
        <v>57.08</v>
      </c>
      <c r="U37" s="76">
        <v>57.27</v>
      </c>
      <c r="V37" s="76">
        <v>57.45</v>
      </c>
      <c r="W37" s="76">
        <v>58.65</v>
      </c>
      <c r="X37" s="76">
        <v>58.84</v>
      </c>
      <c r="Y37" s="76">
        <v>59.03</v>
      </c>
      <c r="Z37" s="76">
        <v>59.21</v>
      </c>
      <c r="AA37" s="76">
        <v>59.38</v>
      </c>
      <c r="AB37" s="76">
        <v>59.55</v>
      </c>
      <c r="AC37" s="76">
        <v>59.71</v>
      </c>
      <c r="AD37" s="76">
        <v>59.87</v>
      </c>
      <c r="AE37" s="76">
        <v>60.02</v>
      </c>
      <c r="AF37" s="76">
        <v>60.17</v>
      </c>
      <c r="AG37" s="76">
        <v>60.31</v>
      </c>
      <c r="AH37" s="76">
        <v>60.45</v>
      </c>
      <c r="AI37" s="76">
        <v>60.58</v>
      </c>
      <c r="AJ37" s="76">
        <v>60.71</v>
      </c>
      <c r="AK37" s="76">
        <v>60.83</v>
      </c>
      <c r="AL37" s="76">
        <v>60.95</v>
      </c>
      <c r="AM37" s="76">
        <v>61.06</v>
      </c>
      <c r="AN37" s="76">
        <v>61.17</v>
      </c>
      <c r="AO37" s="76">
        <v>61.27</v>
      </c>
      <c r="AP37" s="76">
        <v>61.37</v>
      </c>
      <c r="AQ37" s="76">
        <v>61.46</v>
      </c>
      <c r="AR37" s="76">
        <v>61.54</v>
      </c>
      <c r="AS37" s="76">
        <v>61.62</v>
      </c>
      <c r="AT37" s="76">
        <v>61.62</v>
      </c>
      <c r="AU37" s="76">
        <v>61.77</v>
      </c>
      <c r="AV37" s="76">
        <v>61.77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1:148" customFormat="1" ht="13.5" thickBot="1">
      <c r="B38" s="32">
        <v>46</v>
      </c>
      <c r="C38" s="76">
        <v>53.57</v>
      </c>
      <c r="D38" s="76">
        <v>53.8</v>
      </c>
      <c r="E38" s="76">
        <v>54.02</v>
      </c>
      <c r="F38" s="76">
        <v>54.25</v>
      </c>
      <c r="G38" s="76">
        <v>54.47</v>
      </c>
      <c r="H38" s="76">
        <v>54.7</v>
      </c>
      <c r="I38" s="76">
        <v>54.92</v>
      </c>
      <c r="J38" s="76">
        <v>55.15</v>
      </c>
      <c r="K38" s="76">
        <v>55.37</v>
      </c>
      <c r="L38" s="76">
        <v>55.59</v>
      </c>
      <c r="M38" s="76">
        <v>55.81</v>
      </c>
      <c r="N38" s="76">
        <v>56.03</v>
      </c>
      <c r="O38" s="76">
        <v>56.25</v>
      </c>
      <c r="P38" s="76">
        <v>56.46</v>
      </c>
      <c r="Q38" s="76">
        <v>56.68</v>
      </c>
      <c r="R38" s="76">
        <v>56.88</v>
      </c>
      <c r="S38" s="76">
        <v>57.09</v>
      </c>
      <c r="T38" s="76">
        <v>57.29</v>
      </c>
      <c r="U38" s="76">
        <v>57.49</v>
      </c>
      <c r="V38" s="76">
        <v>57.69</v>
      </c>
      <c r="W38" s="76">
        <v>58.92</v>
      </c>
      <c r="X38" s="76">
        <v>59.12</v>
      </c>
      <c r="Y38" s="76">
        <v>59.32</v>
      </c>
      <c r="Z38" s="76">
        <v>59.51</v>
      </c>
      <c r="AA38" s="76">
        <v>59.7</v>
      </c>
      <c r="AB38" s="76">
        <v>59.88</v>
      </c>
      <c r="AC38" s="76">
        <v>60.06</v>
      </c>
      <c r="AD38" s="76">
        <v>60.23</v>
      </c>
      <c r="AE38" s="76">
        <v>60.39</v>
      </c>
      <c r="AF38" s="76">
        <v>60.55</v>
      </c>
      <c r="AG38" s="76">
        <v>60.71</v>
      </c>
      <c r="AH38" s="76">
        <v>60.85</v>
      </c>
      <c r="AI38" s="76">
        <v>61</v>
      </c>
      <c r="AJ38" s="76">
        <v>61.13</v>
      </c>
      <c r="AK38" s="76">
        <v>61.27</v>
      </c>
      <c r="AL38" s="76">
        <v>61.4</v>
      </c>
      <c r="AM38" s="76">
        <v>61.52</v>
      </c>
      <c r="AN38" s="76">
        <v>61.64</v>
      </c>
      <c r="AO38" s="76">
        <v>61.75</v>
      </c>
      <c r="AP38" s="76">
        <v>61.85</v>
      </c>
      <c r="AQ38" s="76">
        <v>61.95</v>
      </c>
      <c r="AR38" s="76">
        <v>62.05</v>
      </c>
      <c r="AS38" s="76">
        <v>62.14</v>
      </c>
      <c r="AT38" s="76">
        <v>62.22</v>
      </c>
      <c r="AU38" s="76">
        <v>62.22</v>
      </c>
      <c r="AV38" s="76">
        <v>62.37</v>
      </c>
      <c r="AW38" s="76">
        <v>62.37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1:148" customFormat="1">
      <c r="B39" s="25">
        <v>47</v>
      </c>
      <c r="C39" s="76">
        <v>53.65</v>
      </c>
      <c r="D39" s="76">
        <v>53.88</v>
      </c>
      <c r="E39" s="76">
        <v>54.11</v>
      </c>
      <c r="F39" s="76">
        <v>54.34</v>
      </c>
      <c r="G39" s="76">
        <v>54.57</v>
      </c>
      <c r="H39" s="76">
        <v>54.8</v>
      </c>
      <c r="I39" s="76">
        <v>55.03</v>
      </c>
      <c r="J39" s="76">
        <v>55.26</v>
      </c>
      <c r="K39" s="76">
        <v>55.5</v>
      </c>
      <c r="L39" s="76">
        <v>55.73</v>
      </c>
      <c r="M39" s="76">
        <v>55.96</v>
      </c>
      <c r="N39" s="76">
        <v>56.18</v>
      </c>
      <c r="O39" s="76">
        <v>56.41</v>
      </c>
      <c r="P39" s="76">
        <v>56.63</v>
      </c>
      <c r="Q39" s="76">
        <v>56.86</v>
      </c>
      <c r="R39" s="76">
        <v>57.08</v>
      </c>
      <c r="S39" s="76">
        <v>57.29</v>
      </c>
      <c r="T39" s="76">
        <v>57.51</v>
      </c>
      <c r="U39" s="76">
        <v>57.72</v>
      </c>
      <c r="V39" s="76">
        <v>57.92</v>
      </c>
      <c r="W39" s="76">
        <v>59.19</v>
      </c>
      <c r="X39" s="76">
        <v>59.41</v>
      </c>
      <c r="Y39" s="76">
        <v>59.62</v>
      </c>
      <c r="Z39" s="76">
        <v>59.82</v>
      </c>
      <c r="AA39" s="76">
        <v>60.02</v>
      </c>
      <c r="AB39" s="76">
        <v>60.22</v>
      </c>
      <c r="AC39" s="76">
        <v>60.4</v>
      </c>
      <c r="AD39" s="76">
        <v>60.59</v>
      </c>
      <c r="AE39" s="76">
        <v>60.76</v>
      </c>
      <c r="AF39" s="76">
        <v>60.94</v>
      </c>
      <c r="AG39" s="76">
        <v>61.1</v>
      </c>
      <c r="AH39" s="76">
        <v>61.26</v>
      </c>
      <c r="AI39" s="76">
        <v>61.42</v>
      </c>
      <c r="AJ39" s="76">
        <v>61.57</v>
      </c>
      <c r="AK39" s="76">
        <v>61.71</v>
      </c>
      <c r="AL39" s="76">
        <v>61.85</v>
      </c>
      <c r="AM39" s="76">
        <v>61.99</v>
      </c>
      <c r="AN39" s="76">
        <v>62.11</v>
      </c>
      <c r="AO39" s="76">
        <v>62.24</v>
      </c>
      <c r="AP39" s="76">
        <v>62.35</v>
      </c>
      <c r="AQ39" s="76">
        <v>62.46</v>
      </c>
      <c r="AR39" s="76">
        <v>62.57</v>
      </c>
      <c r="AS39" s="76">
        <v>62.66</v>
      </c>
      <c r="AT39" s="76">
        <v>62.76</v>
      </c>
      <c r="AU39" s="76">
        <v>62.84</v>
      </c>
      <c r="AV39" s="76">
        <v>62.93</v>
      </c>
      <c r="AW39" s="76">
        <v>62.93</v>
      </c>
      <c r="AX39" s="76">
        <v>63.07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1:148" customFormat="1">
      <c r="B40" s="32">
        <v>48</v>
      </c>
      <c r="C40" s="76">
        <v>53.72</v>
      </c>
      <c r="D40" s="76">
        <v>53.95</v>
      </c>
      <c r="E40" s="76">
        <v>54.19</v>
      </c>
      <c r="F40" s="76">
        <v>54.42</v>
      </c>
      <c r="G40" s="76">
        <v>54.66</v>
      </c>
      <c r="H40" s="76">
        <v>54.9</v>
      </c>
      <c r="I40" s="76">
        <v>55.14</v>
      </c>
      <c r="J40" s="76">
        <v>55.38</v>
      </c>
      <c r="K40" s="76">
        <v>55.62</v>
      </c>
      <c r="L40" s="76">
        <v>55.86</v>
      </c>
      <c r="M40" s="76">
        <v>56.09</v>
      </c>
      <c r="N40" s="76">
        <v>56.33</v>
      </c>
      <c r="O40" s="76">
        <v>56.57</v>
      </c>
      <c r="P40" s="76">
        <v>56.8</v>
      </c>
      <c r="Q40" s="76">
        <v>57.03</v>
      </c>
      <c r="R40" s="76">
        <v>57.26</v>
      </c>
      <c r="S40" s="76">
        <v>57.49</v>
      </c>
      <c r="T40" s="76">
        <v>57.72</v>
      </c>
      <c r="U40" s="76">
        <v>57.94</v>
      </c>
      <c r="V40" s="76">
        <v>58.15</v>
      </c>
      <c r="W40" s="76">
        <v>59.46</v>
      </c>
      <c r="X40" s="76">
        <v>59.69</v>
      </c>
      <c r="Y40" s="76">
        <v>59.91</v>
      </c>
      <c r="Z40" s="76">
        <v>60.13</v>
      </c>
      <c r="AA40" s="76">
        <v>60.34</v>
      </c>
      <c r="AB40" s="76">
        <v>60.55</v>
      </c>
      <c r="AC40" s="76">
        <v>60.75</v>
      </c>
      <c r="AD40" s="76">
        <v>60.95</v>
      </c>
      <c r="AE40" s="76">
        <v>61.14</v>
      </c>
      <c r="AF40" s="76">
        <v>61.32</v>
      </c>
      <c r="AG40" s="76">
        <v>61.5</v>
      </c>
      <c r="AH40" s="76">
        <v>61.67</v>
      </c>
      <c r="AI40" s="76">
        <v>61.84</v>
      </c>
      <c r="AJ40" s="76">
        <v>62</v>
      </c>
      <c r="AK40" s="76">
        <v>62.16</v>
      </c>
      <c r="AL40" s="76">
        <v>62.31</v>
      </c>
      <c r="AM40" s="76">
        <v>62.46</v>
      </c>
      <c r="AN40" s="76">
        <v>62.6</v>
      </c>
      <c r="AO40" s="76">
        <v>62.74</v>
      </c>
      <c r="AP40" s="76">
        <v>62.86</v>
      </c>
      <c r="AQ40" s="76">
        <v>62.98</v>
      </c>
      <c r="AR40" s="76">
        <v>63.1</v>
      </c>
      <c r="AS40" s="76">
        <v>63.21</v>
      </c>
      <c r="AT40" s="76">
        <v>63.31</v>
      </c>
      <c r="AU40" s="76">
        <v>63.4</v>
      </c>
      <c r="AV40" s="76">
        <v>63.49</v>
      </c>
      <c r="AW40" s="76">
        <v>63.58</v>
      </c>
      <c r="AX40" s="76">
        <v>63.58</v>
      </c>
      <c r="AY40" s="76">
        <v>63.73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</row>
    <row r="41" spans="1:148" customFormat="1" ht="13.5" thickBot="1">
      <c r="B41" s="32">
        <v>49</v>
      </c>
      <c r="C41" s="76">
        <v>53.78</v>
      </c>
      <c r="D41" s="76">
        <v>54.02</v>
      </c>
      <c r="E41" s="76">
        <v>54.26</v>
      </c>
      <c r="F41" s="76">
        <v>54.51</v>
      </c>
      <c r="G41" s="76">
        <v>54.75</v>
      </c>
      <c r="H41" s="76">
        <v>55</v>
      </c>
      <c r="I41" s="76">
        <v>55.24</v>
      </c>
      <c r="J41" s="76">
        <v>55.49</v>
      </c>
      <c r="K41" s="76">
        <v>55.74</v>
      </c>
      <c r="L41" s="76">
        <v>55.98</v>
      </c>
      <c r="M41" s="76">
        <v>56.23</v>
      </c>
      <c r="N41" s="76">
        <v>56.48</v>
      </c>
      <c r="O41" s="76">
        <v>56.72</v>
      </c>
      <c r="P41" s="76">
        <v>56.96</v>
      </c>
      <c r="Q41" s="76">
        <v>57.21</v>
      </c>
      <c r="R41" s="76">
        <v>57.45</v>
      </c>
      <c r="S41" s="76">
        <v>57.68</v>
      </c>
      <c r="T41" s="76">
        <v>57.92</v>
      </c>
      <c r="U41" s="76">
        <v>58.15</v>
      </c>
      <c r="V41" s="76">
        <v>58.38</v>
      </c>
      <c r="W41" s="76">
        <v>59.72</v>
      </c>
      <c r="X41" s="76">
        <v>59.96</v>
      </c>
      <c r="Y41" s="76">
        <v>60.2</v>
      </c>
      <c r="Z41" s="76">
        <v>60.43</v>
      </c>
      <c r="AA41" s="76">
        <v>60.66</v>
      </c>
      <c r="AB41" s="76">
        <v>60.88</v>
      </c>
      <c r="AC41" s="76">
        <v>61.1</v>
      </c>
      <c r="AD41" s="76">
        <v>61.31</v>
      </c>
      <c r="AE41" s="76">
        <v>61.51</v>
      </c>
      <c r="AF41" s="76">
        <v>61.71</v>
      </c>
      <c r="AG41" s="76">
        <v>61.9</v>
      </c>
      <c r="AH41" s="76">
        <v>62.09</v>
      </c>
      <c r="AI41" s="76">
        <v>62.27</v>
      </c>
      <c r="AJ41" s="76">
        <v>62.45</v>
      </c>
      <c r="AK41" s="76">
        <v>62.62</v>
      </c>
      <c r="AL41" s="76">
        <v>62.79</v>
      </c>
      <c r="AM41" s="76">
        <v>62.95</v>
      </c>
      <c r="AN41" s="76">
        <v>63.1</v>
      </c>
      <c r="AO41" s="76">
        <v>63.25</v>
      </c>
      <c r="AP41" s="76">
        <v>63.38</v>
      </c>
      <c r="AQ41" s="76">
        <v>63.52</v>
      </c>
      <c r="AR41" s="76">
        <v>63.64</v>
      </c>
      <c r="AS41" s="76">
        <v>63.76</v>
      </c>
      <c r="AT41" s="76">
        <v>63.87</v>
      </c>
      <c r="AU41" s="76">
        <v>63.98</v>
      </c>
      <c r="AV41" s="76">
        <v>64.08</v>
      </c>
      <c r="AW41" s="76">
        <v>64.17</v>
      </c>
      <c r="AX41" s="76">
        <v>64.260000000000005</v>
      </c>
      <c r="AY41" s="76">
        <v>64.34</v>
      </c>
      <c r="AZ41" s="76">
        <v>64.34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</row>
    <row r="42" spans="1:148" customFormat="1">
      <c r="B42" s="25">
        <v>50</v>
      </c>
      <c r="C42" s="76">
        <v>53.85</v>
      </c>
      <c r="D42" s="76">
        <v>54.09</v>
      </c>
      <c r="E42" s="76">
        <v>54.34</v>
      </c>
      <c r="F42" s="76">
        <v>54.59</v>
      </c>
      <c r="G42" s="76">
        <v>54.84</v>
      </c>
      <c r="H42" s="76">
        <v>55.09</v>
      </c>
      <c r="I42" s="76">
        <v>55.34</v>
      </c>
      <c r="J42" s="76">
        <v>55.6</v>
      </c>
      <c r="K42" s="76">
        <v>55.85</v>
      </c>
      <c r="L42" s="76">
        <v>56.11</v>
      </c>
      <c r="M42" s="76">
        <v>56.36</v>
      </c>
      <c r="N42" s="76">
        <v>56.62</v>
      </c>
      <c r="O42" s="76">
        <v>56.87</v>
      </c>
      <c r="P42" s="76">
        <v>57.12</v>
      </c>
      <c r="Q42" s="76">
        <v>57.38</v>
      </c>
      <c r="R42" s="76">
        <v>57.63</v>
      </c>
      <c r="S42" s="76">
        <v>57.87</v>
      </c>
      <c r="T42" s="76">
        <v>58.12</v>
      </c>
      <c r="U42" s="76">
        <v>58.37</v>
      </c>
      <c r="V42" s="76">
        <v>58.61</v>
      </c>
      <c r="W42" s="76">
        <v>59.98</v>
      </c>
      <c r="X42" s="76">
        <v>60.24</v>
      </c>
      <c r="Y42" s="76">
        <v>60.49</v>
      </c>
      <c r="Z42" s="76">
        <v>60.73</v>
      </c>
      <c r="AA42" s="76">
        <v>60.98</v>
      </c>
      <c r="AB42" s="76">
        <v>61.21</v>
      </c>
      <c r="AC42" s="76">
        <v>61.44</v>
      </c>
      <c r="AD42" s="76">
        <v>61.67</v>
      </c>
      <c r="AE42" s="76">
        <v>61.89</v>
      </c>
      <c r="AF42" s="76">
        <v>62.1</v>
      </c>
      <c r="AG42" s="76">
        <v>62.31</v>
      </c>
      <c r="AH42" s="76">
        <v>62.51</v>
      </c>
      <c r="AI42" s="76">
        <v>62.71</v>
      </c>
      <c r="AJ42" s="76">
        <v>62.9</v>
      </c>
      <c r="AK42" s="76">
        <v>63.08</v>
      </c>
      <c r="AL42" s="76">
        <v>63.26</v>
      </c>
      <c r="AM42" s="76">
        <v>63.44</v>
      </c>
      <c r="AN42" s="76">
        <v>63.6</v>
      </c>
      <c r="AO42" s="76">
        <v>63.76</v>
      </c>
      <c r="AP42" s="76">
        <v>63.92</v>
      </c>
      <c r="AQ42" s="76">
        <v>64.06</v>
      </c>
      <c r="AR42" s="76">
        <v>64.2</v>
      </c>
      <c r="AS42" s="76">
        <v>64.33</v>
      </c>
      <c r="AT42" s="76">
        <v>64.459999999999994</v>
      </c>
      <c r="AU42" s="76">
        <v>64.569999999999993</v>
      </c>
      <c r="AV42" s="76">
        <v>64.680000000000007</v>
      </c>
      <c r="AW42" s="76">
        <v>64.78</v>
      </c>
      <c r="AX42" s="76">
        <v>64.88</v>
      </c>
      <c r="AY42" s="76">
        <v>64.97</v>
      </c>
      <c r="AZ42" s="76">
        <v>65.06</v>
      </c>
      <c r="BA42" s="76">
        <v>65.06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</row>
    <row r="43" spans="1:148" customFormat="1">
      <c r="B43" s="32">
        <v>51</v>
      </c>
      <c r="C43" s="76">
        <v>53.91</v>
      </c>
      <c r="D43" s="76">
        <v>54.16</v>
      </c>
      <c r="E43" s="76">
        <v>54.41</v>
      </c>
      <c r="F43" s="76">
        <v>54.66</v>
      </c>
      <c r="G43" s="76">
        <v>54.92</v>
      </c>
      <c r="H43" s="76">
        <v>55.18</v>
      </c>
      <c r="I43" s="76">
        <v>55.44</v>
      </c>
      <c r="J43" s="76">
        <v>55.7</v>
      </c>
      <c r="K43" s="76">
        <v>55.96</v>
      </c>
      <c r="L43" s="76">
        <v>56.22</v>
      </c>
      <c r="M43" s="76">
        <v>56.49</v>
      </c>
      <c r="N43" s="76">
        <v>56.75</v>
      </c>
      <c r="O43" s="76">
        <v>57.01</v>
      </c>
      <c r="P43" s="76">
        <v>57.28</v>
      </c>
      <c r="Q43" s="76">
        <v>57.54</v>
      </c>
      <c r="R43" s="76">
        <v>57.8</v>
      </c>
      <c r="S43" s="76">
        <v>58.06</v>
      </c>
      <c r="T43" s="76">
        <v>58.32</v>
      </c>
      <c r="U43" s="76">
        <v>58.57</v>
      </c>
      <c r="V43" s="76">
        <v>58.83</v>
      </c>
      <c r="W43" s="76">
        <v>60.24</v>
      </c>
      <c r="X43" s="76">
        <v>60.51</v>
      </c>
      <c r="Y43" s="76">
        <v>60.77</v>
      </c>
      <c r="Z43" s="76">
        <v>61.03</v>
      </c>
      <c r="AA43" s="76">
        <v>61.29</v>
      </c>
      <c r="AB43" s="76">
        <v>61.54</v>
      </c>
      <c r="AC43" s="76">
        <v>61.79</v>
      </c>
      <c r="AD43" s="76">
        <v>62.03</v>
      </c>
      <c r="AE43" s="76">
        <v>62.26</v>
      </c>
      <c r="AF43" s="76">
        <v>62.49</v>
      </c>
      <c r="AG43" s="76">
        <v>62.71</v>
      </c>
      <c r="AH43" s="76">
        <v>62.93</v>
      </c>
      <c r="AI43" s="76">
        <v>63.14</v>
      </c>
      <c r="AJ43" s="76">
        <v>63.35</v>
      </c>
      <c r="AK43" s="76">
        <v>63.55</v>
      </c>
      <c r="AL43" s="76">
        <v>63.75</v>
      </c>
      <c r="AM43" s="76">
        <v>63.94</v>
      </c>
      <c r="AN43" s="76">
        <v>64.12</v>
      </c>
      <c r="AO43" s="76">
        <v>64.290000000000006</v>
      </c>
      <c r="AP43" s="76">
        <v>64.459999999999994</v>
      </c>
      <c r="AQ43" s="76">
        <v>64.62</v>
      </c>
      <c r="AR43" s="76">
        <v>64.77</v>
      </c>
      <c r="AS43" s="76">
        <v>64.91</v>
      </c>
      <c r="AT43" s="76">
        <v>65.05</v>
      </c>
      <c r="AU43" s="76">
        <v>65.180000000000007</v>
      </c>
      <c r="AV43" s="76">
        <v>65.3</v>
      </c>
      <c r="AW43" s="76">
        <v>65.41</v>
      </c>
      <c r="AX43" s="76">
        <v>65.52</v>
      </c>
      <c r="AY43" s="76">
        <v>65.62</v>
      </c>
      <c r="AZ43" s="76">
        <v>65.709999999999994</v>
      </c>
      <c r="BA43" s="76">
        <v>65.8</v>
      </c>
      <c r="BB43" s="76">
        <v>65.8</v>
      </c>
      <c r="BC43" s="76" t="s">
        <v>73</v>
      </c>
      <c r="BD43" s="76" t="s">
        <v>73</v>
      </c>
      <c r="BE43" s="76" t="s">
        <v>73</v>
      </c>
      <c r="BF43" s="76" t="s">
        <v>73</v>
      </c>
    </row>
    <row r="44" spans="1:148" ht="13.5" thickBot="1">
      <c r="A44"/>
      <c r="B44" s="32">
        <v>52</v>
      </c>
      <c r="C44" s="76">
        <v>53.96</v>
      </c>
      <c r="D44" s="76">
        <v>54.22</v>
      </c>
      <c r="E44" s="76">
        <v>54.48</v>
      </c>
      <c r="F44" s="76">
        <v>54.74</v>
      </c>
      <c r="G44" s="76">
        <v>55</v>
      </c>
      <c r="H44" s="76">
        <v>55.26</v>
      </c>
      <c r="I44" s="76">
        <v>55.53</v>
      </c>
      <c r="J44" s="76">
        <v>55.8</v>
      </c>
      <c r="K44" s="76">
        <v>56.07</v>
      </c>
      <c r="L44" s="76">
        <v>56.34</v>
      </c>
      <c r="M44" s="76">
        <v>56.61</v>
      </c>
      <c r="N44" s="76">
        <v>56.88</v>
      </c>
      <c r="O44" s="76">
        <v>57.16</v>
      </c>
      <c r="P44" s="76">
        <v>57.43</v>
      </c>
      <c r="Q44" s="76">
        <v>57.7</v>
      </c>
      <c r="R44" s="76">
        <v>57.97</v>
      </c>
      <c r="S44" s="76">
        <v>58.24</v>
      </c>
      <c r="T44" s="76">
        <v>58.51</v>
      </c>
      <c r="U44" s="76">
        <v>58.78</v>
      </c>
      <c r="V44" s="76">
        <v>59.04</v>
      </c>
      <c r="W44" s="76">
        <v>60.49</v>
      </c>
      <c r="X44" s="76">
        <v>60.77</v>
      </c>
      <c r="Y44" s="76">
        <v>61.05</v>
      </c>
      <c r="Z44" s="76">
        <v>61.33</v>
      </c>
      <c r="AA44" s="76">
        <v>61.6</v>
      </c>
      <c r="AB44" s="76">
        <v>61.87</v>
      </c>
      <c r="AC44" s="76">
        <v>62.13</v>
      </c>
      <c r="AD44" s="76">
        <v>62.39</v>
      </c>
      <c r="AE44" s="76">
        <v>62.64</v>
      </c>
      <c r="AF44" s="76">
        <v>62.88</v>
      </c>
      <c r="AG44" s="76">
        <v>63.12</v>
      </c>
      <c r="AH44" s="76">
        <v>63.36</v>
      </c>
      <c r="AI44" s="76">
        <v>63.58</v>
      </c>
      <c r="AJ44" s="76">
        <v>63.81</v>
      </c>
      <c r="AK44" s="76">
        <v>64.03</v>
      </c>
      <c r="AL44" s="76">
        <v>64.239999999999995</v>
      </c>
      <c r="AM44" s="76">
        <v>64.44</v>
      </c>
      <c r="AN44" s="76">
        <v>64.64</v>
      </c>
      <c r="AO44" s="76">
        <v>64.83</v>
      </c>
      <c r="AP44" s="76">
        <v>65.02</v>
      </c>
      <c r="AQ44" s="76">
        <v>65.19</v>
      </c>
      <c r="AR44" s="76">
        <v>65.349999999999994</v>
      </c>
      <c r="AS44" s="76">
        <v>65.510000000000005</v>
      </c>
      <c r="AT44" s="76">
        <v>65.66</v>
      </c>
      <c r="AU44" s="76">
        <v>65.8</v>
      </c>
      <c r="AV44" s="76">
        <v>65.930000000000007</v>
      </c>
      <c r="AW44" s="76">
        <v>66.06</v>
      </c>
      <c r="AX44" s="76">
        <v>66.180000000000007</v>
      </c>
      <c r="AY44" s="76">
        <v>66.290000000000006</v>
      </c>
      <c r="AZ44" s="76">
        <v>66.39</v>
      </c>
      <c r="BA44" s="76">
        <v>66.489999999999995</v>
      </c>
      <c r="BB44" s="76">
        <v>66.58</v>
      </c>
      <c r="BC44" s="76">
        <v>66.58</v>
      </c>
      <c r="BD44" s="76" t="s">
        <v>73</v>
      </c>
      <c r="BE44" s="76" t="s">
        <v>73</v>
      </c>
      <c r="BF44" s="76" t="s">
        <v>73</v>
      </c>
    </row>
    <row r="45" spans="1:148">
      <c r="A45"/>
      <c r="B45" s="25">
        <v>53</v>
      </c>
      <c r="C45" s="76">
        <v>54.02</v>
      </c>
      <c r="D45" s="76">
        <v>54.28</v>
      </c>
      <c r="E45" s="76">
        <v>54.54</v>
      </c>
      <c r="F45" s="76">
        <v>54.8</v>
      </c>
      <c r="G45" s="76">
        <v>55.07</v>
      </c>
      <c r="H45" s="76">
        <v>55.34</v>
      </c>
      <c r="I45" s="76">
        <v>55.62</v>
      </c>
      <c r="J45" s="76">
        <v>55.89</v>
      </c>
      <c r="K45" s="76">
        <v>56.17</v>
      </c>
      <c r="L45" s="76">
        <v>56.45</v>
      </c>
      <c r="M45" s="76">
        <v>56.73</v>
      </c>
      <c r="N45" s="76">
        <v>57.01</v>
      </c>
      <c r="O45" s="76">
        <v>57.29</v>
      </c>
      <c r="P45" s="76">
        <v>57.57</v>
      </c>
      <c r="Q45" s="76">
        <v>57.86</v>
      </c>
      <c r="R45" s="76">
        <v>58.14</v>
      </c>
      <c r="S45" s="76">
        <v>58.42</v>
      </c>
      <c r="T45" s="76">
        <v>58.7</v>
      </c>
      <c r="U45" s="76">
        <v>58.98</v>
      </c>
      <c r="V45" s="76">
        <v>59.26</v>
      </c>
      <c r="W45" s="76">
        <v>60.73</v>
      </c>
      <c r="X45" s="76">
        <v>61.03</v>
      </c>
      <c r="Y45" s="76">
        <v>61.33</v>
      </c>
      <c r="Z45" s="76">
        <v>61.62</v>
      </c>
      <c r="AA45" s="76">
        <v>61.91</v>
      </c>
      <c r="AB45" s="76">
        <v>62.19</v>
      </c>
      <c r="AC45" s="76">
        <v>62.47</v>
      </c>
      <c r="AD45" s="76">
        <v>62.74</v>
      </c>
      <c r="AE45" s="76">
        <v>63.01</v>
      </c>
      <c r="AF45" s="76">
        <v>63.27</v>
      </c>
      <c r="AG45" s="76">
        <v>63.53</v>
      </c>
      <c r="AH45" s="76">
        <v>63.78</v>
      </c>
      <c r="AI45" s="76">
        <v>64.03</v>
      </c>
      <c r="AJ45" s="76">
        <v>64.27</v>
      </c>
      <c r="AK45" s="76">
        <v>64.5</v>
      </c>
      <c r="AL45" s="76">
        <v>64.73</v>
      </c>
      <c r="AM45" s="76">
        <v>64.959999999999994</v>
      </c>
      <c r="AN45" s="76">
        <v>65.17</v>
      </c>
      <c r="AO45" s="76">
        <v>65.38</v>
      </c>
      <c r="AP45" s="76">
        <v>65.58</v>
      </c>
      <c r="AQ45" s="76">
        <v>65.77</v>
      </c>
      <c r="AR45" s="76">
        <v>65.95</v>
      </c>
      <c r="AS45" s="76">
        <v>66.12</v>
      </c>
      <c r="AT45" s="76">
        <v>66.28</v>
      </c>
      <c r="AU45" s="76">
        <v>66.44</v>
      </c>
      <c r="AV45" s="76">
        <v>66.59</v>
      </c>
      <c r="AW45" s="76">
        <v>66.72</v>
      </c>
      <c r="AX45" s="76">
        <v>66.849999999999994</v>
      </c>
      <c r="AY45" s="76">
        <v>66.97</v>
      </c>
      <c r="AZ45" s="76">
        <v>67.09</v>
      </c>
      <c r="BA45" s="76">
        <v>67.19</v>
      </c>
      <c r="BB45" s="76">
        <v>67.290000000000006</v>
      </c>
      <c r="BC45" s="76">
        <v>67.39</v>
      </c>
      <c r="BD45" s="76">
        <v>67.47</v>
      </c>
      <c r="BE45" s="76" t="s">
        <v>73</v>
      </c>
      <c r="BF45" s="76" t="s">
        <v>73</v>
      </c>
    </row>
    <row r="46" spans="1:148">
      <c r="A46"/>
      <c r="B46" s="32">
        <v>54</v>
      </c>
      <c r="C46" s="76">
        <v>54.07</v>
      </c>
      <c r="D46" s="76">
        <v>54.33</v>
      </c>
      <c r="E46" s="76">
        <v>54.6</v>
      </c>
      <c r="F46" s="76">
        <v>54.87</v>
      </c>
      <c r="G46" s="76">
        <v>55.14</v>
      </c>
      <c r="H46" s="76">
        <v>55.42</v>
      </c>
      <c r="I46" s="76">
        <v>55.7</v>
      </c>
      <c r="J46" s="76">
        <v>55.98</v>
      </c>
      <c r="K46" s="76">
        <v>56.27</v>
      </c>
      <c r="L46" s="76">
        <v>56.55</v>
      </c>
      <c r="M46" s="76">
        <v>56.84</v>
      </c>
      <c r="N46" s="76">
        <v>57.13</v>
      </c>
      <c r="O46" s="76">
        <v>57.42</v>
      </c>
      <c r="P46" s="76">
        <v>57.71</v>
      </c>
      <c r="Q46" s="76">
        <v>58.01</v>
      </c>
      <c r="R46" s="76">
        <v>58.3</v>
      </c>
      <c r="S46" s="76">
        <v>58.59</v>
      </c>
      <c r="T46" s="76">
        <v>58.88</v>
      </c>
      <c r="U46" s="76">
        <v>59.17</v>
      </c>
      <c r="V46" s="76">
        <v>59.46</v>
      </c>
      <c r="W46" s="76">
        <v>60.97</v>
      </c>
      <c r="X46" s="76">
        <v>61.29</v>
      </c>
      <c r="Y46" s="76">
        <v>61.6</v>
      </c>
      <c r="Z46" s="76">
        <v>61.91</v>
      </c>
      <c r="AA46" s="76">
        <v>62.21</v>
      </c>
      <c r="AB46" s="76">
        <v>62.51</v>
      </c>
      <c r="AC46" s="76">
        <v>62.81</v>
      </c>
      <c r="AD46" s="76">
        <v>63.1</v>
      </c>
      <c r="AE46" s="76">
        <v>63.38</v>
      </c>
      <c r="AF46" s="76">
        <v>63.66</v>
      </c>
      <c r="AG46" s="76">
        <v>63.94</v>
      </c>
      <c r="AH46" s="76">
        <v>64.209999999999994</v>
      </c>
      <c r="AI46" s="76">
        <v>64.47</v>
      </c>
      <c r="AJ46" s="76">
        <v>64.73</v>
      </c>
      <c r="AK46" s="76">
        <v>64.98</v>
      </c>
      <c r="AL46" s="76">
        <v>65.23</v>
      </c>
      <c r="AM46" s="76">
        <v>65.47</v>
      </c>
      <c r="AN46" s="76">
        <v>65.709999999999994</v>
      </c>
      <c r="AO46" s="76">
        <v>65.930000000000007</v>
      </c>
      <c r="AP46" s="76">
        <v>66.150000000000006</v>
      </c>
      <c r="AQ46" s="76">
        <v>66.36</v>
      </c>
      <c r="AR46" s="76">
        <v>66.56</v>
      </c>
      <c r="AS46" s="76">
        <v>66.739999999999995</v>
      </c>
      <c r="AT46" s="76">
        <v>66.92</v>
      </c>
      <c r="AU46" s="76">
        <v>67.09</v>
      </c>
      <c r="AV46" s="76">
        <v>67.25</v>
      </c>
      <c r="AW46" s="76">
        <v>67.400000000000006</v>
      </c>
      <c r="AX46" s="76">
        <v>67.540000000000006</v>
      </c>
      <c r="AY46" s="76">
        <v>67.680000000000007</v>
      </c>
      <c r="AZ46" s="76">
        <v>67.8</v>
      </c>
      <c r="BA46" s="76">
        <v>67.92</v>
      </c>
      <c r="BB46" s="76">
        <v>68.03</v>
      </c>
      <c r="BC46" s="76">
        <v>68.13</v>
      </c>
      <c r="BD46" s="76">
        <v>68.23</v>
      </c>
      <c r="BE46" s="76">
        <v>68.319999999999993</v>
      </c>
      <c r="BF46" s="76" t="s">
        <v>73</v>
      </c>
    </row>
    <row r="47" spans="1:148" ht="13.5" thickBot="1">
      <c r="A47"/>
      <c r="B47" s="32">
        <v>55</v>
      </c>
      <c r="C47" s="76">
        <v>54.12</v>
      </c>
      <c r="D47" s="76">
        <v>54.39</v>
      </c>
      <c r="E47" s="76">
        <v>54.66</v>
      </c>
      <c r="F47" s="76">
        <v>54.93</v>
      </c>
      <c r="G47" s="76">
        <v>55.21</v>
      </c>
      <c r="H47" s="76">
        <v>55.49</v>
      </c>
      <c r="I47" s="76">
        <v>55.78</v>
      </c>
      <c r="J47" s="76">
        <v>56.07</v>
      </c>
      <c r="K47" s="76">
        <v>56.36</v>
      </c>
      <c r="L47" s="76">
        <v>56.65</v>
      </c>
      <c r="M47" s="76">
        <v>56.95</v>
      </c>
      <c r="N47" s="76">
        <v>57.25</v>
      </c>
      <c r="O47" s="76">
        <v>57.55</v>
      </c>
      <c r="P47" s="76">
        <v>57.85</v>
      </c>
      <c r="Q47" s="76">
        <v>58.15</v>
      </c>
      <c r="R47" s="76">
        <v>58.45</v>
      </c>
      <c r="S47" s="76">
        <v>58.76</v>
      </c>
      <c r="T47" s="76">
        <v>59.06</v>
      </c>
      <c r="U47" s="76">
        <v>59.36</v>
      </c>
      <c r="V47" s="76">
        <v>59.67</v>
      </c>
      <c r="W47" s="76">
        <v>61.21</v>
      </c>
      <c r="X47" s="76">
        <v>61.54</v>
      </c>
      <c r="Y47" s="76">
        <v>61.87</v>
      </c>
      <c r="Z47" s="76">
        <v>62.19</v>
      </c>
      <c r="AA47" s="76">
        <v>62.51</v>
      </c>
      <c r="AB47" s="76">
        <v>62.83</v>
      </c>
      <c r="AC47" s="76">
        <v>63.14</v>
      </c>
      <c r="AD47" s="76">
        <v>63.45</v>
      </c>
      <c r="AE47" s="76">
        <v>63.75</v>
      </c>
      <c r="AF47" s="76">
        <v>64.05</v>
      </c>
      <c r="AG47" s="76">
        <v>64.34</v>
      </c>
      <c r="AH47" s="76">
        <v>64.63</v>
      </c>
      <c r="AI47" s="76">
        <v>64.91</v>
      </c>
      <c r="AJ47" s="76">
        <v>65.19</v>
      </c>
      <c r="AK47" s="76">
        <v>65.47</v>
      </c>
      <c r="AL47" s="76">
        <v>65.739999999999995</v>
      </c>
      <c r="AM47" s="76">
        <v>66</v>
      </c>
      <c r="AN47" s="76">
        <v>66.25</v>
      </c>
      <c r="AO47" s="76">
        <v>66.5</v>
      </c>
      <c r="AP47" s="76">
        <v>66.73</v>
      </c>
      <c r="AQ47" s="76">
        <v>66.959999999999994</v>
      </c>
      <c r="AR47" s="76">
        <v>67.17</v>
      </c>
      <c r="AS47" s="76">
        <v>67.38</v>
      </c>
      <c r="AT47" s="76">
        <v>67.58</v>
      </c>
      <c r="AU47" s="76">
        <v>67.760000000000005</v>
      </c>
      <c r="AV47" s="76">
        <v>67.94</v>
      </c>
      <c r="AW47" s="76">
        <v>68.099999999999994</v>
      </c>
      <c r="AX47" s="76">
        <v>68.260000000000005</v>
      </c>
      <c r="AY47" s="76">
        <v>68.400000000000006</v>
      </c>
      <c r="AZ47" s="76">
        <v>68.540000000000006</v>
      </c>
      <c r="BA47" s="76">
        <v>68.67</v>
      </c>
      <c r="BB47" s="76">
        <v>68.790000000000006</v>
      </c>
      <c r="BC47" s="76">
        <v>68.91</v>
      </c>
      <c r="BD47" s="76">
        <v>69.010000000000005</v>
      </c>
      <c r="BE47" s="76">
        <v>69.11</v>
      </c>
      <c r="BF47" s="76">
        <v>69.2</v>
      </c>
    </row>
    <row r="48" spans="1:148" s="5" customFormat="1">
      <c r="A48"/>
      <c r="B48" s="25">
        <v>56</v>
      </c>
      <c r="C48" s="76">
        <v>54.17</v>
      </c>
      <c r="D48" s="76">
        <v>54.44</v>
      </c>
      <c r="E48" s="76">
        <v>54.71</v>
      </c>
      <c r="F48" s="76">
        <v>54.99</v>
      </c>
      <c r="G48" s="76">
        <v>55.28</v>
      </c>
      <c r="H48" s="76">
        <v>55.56</v>
      </c>
      <c r="I48" s="76">
        <v>55.86</v>
      </c>
      <c r="J48" s="76">
        <v>56.15</v>
      </c>
      <c r="K48" s="76">
        <v>56.45</v>
      </c>
      <c r="L48" s="76">
        <v>56.75</v>
      </c>
      <c r="M48" s="76">
        <v>57.05</v>
      </c>
      <c r="N48" s="76">
        <v>57.36</v>
      </c>
      <c r="O48" s="76">
        <v>57.67</v>
      </c>
      <c r="P48" s="76">
        <v>57.98</v>
      </c>
      <c r="Q48" s="76">
        <v>58.29</v>
      </c>
      <c r="R48" s="76">
        <v>58.6</v>
      </c>
      <c r="S48" s="76">
        <v>58.92</v>
      </c>
      <c r="T48" s="76">
        <v>59.23</v>
      </c>
      <c r="U48" s="76">
        <v>59.55</v>
      </c>
      <c r="V48" s="76">
        <v>59.86</v>
      </c>
      <c r="W48" s="76">
        <v>61.44</v>
      </c>
      <c r="X48" s="76">
        <v>61.79</v>
      </c>
      <c r="Y48" s="76">
        <v>62.13</v>
      </c>
      <c r="Z48" s="76">
        <v>62.47</v>
      </c>
      <c r="AA48" s="76">
        <v>62.81</v>
      </c>
      <c r="AB48" s="76">
        <v>63.14</v>
      </c>
      <c r="AC48" s="76">
        <v>63.47</v>
      </c>
      <c r="AD48" s="76">
        <v>63.8</v>
      </c>
      <c r="AE48" s="76">
        <v>64.12</v>
      </c>
      <c r="AF48" s="76">
        <v>64.44</v>
      </c>
      <c r="AG48" s="76">
        <v>64.75</v>
      </c>
      <c r="AH48" s="76">
        <v>65.06</v>
      </c>
      <c r="AI48" s="76">
        <v>65.36</v>
      </c>
      <c r="AJ48" s="76">
        <v>65.66</v>
      </c>
      <c r="AK48" s="76">
        <v>65.959999999999994</v>
      </c>
      <c r="AL48" s="76">
        <v>66.25</v>
      </c>
      <c r="AM48" s="76">
        <v>66.53</v>
      </c>
      <c r="AN48" s="76">
        <v>66.8</v>
      </c>
      <c r="AO48" s="76">
        <v>67.069999999999993</v>
      </c>
      <c r="AP48" s="76">
        <v>67.319999999999993</v>
      </c>
      <c r="AQ48" s="76">
        <v>67.569999999999993</v>
      </c>
      <c r="AR48" s="76">
        <v>67.8</v>
      </c>
      <c r="AS48" s="76">
        <v>68.03</v>
      </c>
      <c r="AT48" s="76">
        <v>68.239999999999995</v>
      </c>
      <c r="AU48" s="76">
        <v>68.45</v>
      </c>
      <c r="AV48" s="76">
        <v>68.64</v>
      </c>
      <c r="AW48" s="76">
        <v>68.819999999999993</v>
      </c>
      <c r="AX48" s="76">
        <v>68.989999999999995</v>
      </c>
      <c r="AY48" s="76">
        <v>69.150000000000006</v>
      </c>
      <c r="AZ48" s="76">
        <v>69.3</v>
      </c>
      <c r="BA48" s="76">
        <v>69.45</v>
      </c>
      <c r="BB48" s="76">
        <v>69.58</v>
      </c>
      <c r="BC48" s="76">
        <v>69.7</v>
      </c>
      <c r="BD48" s="76">
        <v>69.819999999999993</v>
      </c>
      <c r="BE48" s="76">
        <v>69.930000000000007</v>
      </c>
      <c r="BF48" s="76">
        <v>70.03</v>
      </c>
    </row>
    <row r="49" spans="1:58" s="5" customFormat="1">
      <c r="A49" s="1"/>
      <c r="B49" s="32">
        <v>57</v>
      </c>
      <c r="C49" s="76">
        <v>54.21</v>
      </c>
      <c r="D49" s="76">
        <v>54.48</v>
      </c>
      <c r="E49" s="76">
        <v>54.76</v>
      </c>
      <c r="F49" s="76">
        <v>55.05</v>
      </c>
      <c r="G49" s="76">
        <v>55.34</v>
      </c>
      <c r="H49" s="76">
        <v>55.63</v>
      </c>
      <c r="I49" s="76">
        <v>55.93</v>
      </c>
      <c r="J49" s="76">
        <v>56.23</v>
      </c>
      <c r="K49" s="76">
        <v>56.53</v>
      </c>
      <c r="L49" s="76">
        <v>56.84</v>
      </c>
      <c r="M49" s="76">
        <v>57.15</v>
      </c>
      <c r="N49" s="76">
        <v>57.47</v>
      </c>
      <c r="O49" s="76">
        <v>57.79</v>
      </c>
      <c r="P49" s="76">
        <v>58.1</v>
      </c>
      <c r="Q49" s="76">
        <v>58.43</v>
      </c>
      <c r="R49" s="76">
        <v>58.75</v>
      </c>
      <c r="S49" s="76">
        <v>59.07</v>
      </c>
      <c r="T49" s="76">
        <v>59.4</v>
      </c>
      <c r="U49" s="76">
        <v>59.73</v>
      </c>
      <c r="V49" s="76">
        <v>60.05</v>
      </c>
      <c r="W49" s="76">
        <v>61.66</v>
      </c>
      <c r="X49" s="76">
        <v>62.02</v>
      </c>
      <c r="Y49" s="76">
        <v>62.38</v>
      </c>
      <c r="Z49" s="76">
        <v>62.74</v>
      </c>
      <c r="AA49" s="76">
        <v>63.1</v>
      </c>
      <c r="AB49" s="76">
        <v>63.45</v>
      </c>
      <c r="AC49" s="76">
        <v>63.8</v>
      </c>
      <c r="AD49" s="76">
        <v>64.14</v>
      </c>
      <c r="AE49" s="76">
        <v>64.48</v>
      </c>
      <c r="AF49" s="76">
        <v>64.819999999999993</v>
      </c>
      <c r="AG49" s="76">
        <v>65.150000000000006</v>
      </c>
      <c r="AH49" s="76">
        <v>65.48</v>
      </c>
      <c r="AI49" s="76">
        <v>65.81</v>
      </c>
      <c r="AJ49" s="76">
        <v>66.13</v>
      </c>
      <c r="AK49" s="76">
        <v>66.45</v>
      </c>
      <c r="AL49" s="76">
        <v>66.760000000000005</v>
      </c>
      <c r="AM49" s="76">
        <v>67.06</v>
      </c>
      <c r="AN49" s="76">
        <v>67.36</v>
      </c>
      <c r="AO49" s="76">
        <v>67.650000000000006</v>
      </c>
      <c r="AP49" s="76">
        <v>67.930000000000007</v>
      </c>
      <c r="AQ49" s="76">
        <v>68.19</v>
      </c>
      <c r="AR49" s="76">
        <v>68.45</v>
      </c>
      <c r="AS49" s="76">
        <v>68.69</v>
      </c>
      <c r="AT49" s="76">
        <v>68.930000000000007</v>
      </c>
      <c r="AU49" s="76">
        <v>69.150000000000006</v>
      </c>
      <c r="AV49" s="76">
        <v>69.36</v>
      </c>
      <c r="AW49" s="76">
        <v>69.56</v>
      </c>
      <c r="AX49" s="76">
        <v>69.75</v>
      </c>
      <c r="AY49" s="76">
        <v>69.930000000000007</v>
      </c>
      <c r="AZ49" s="76">
        <v>70.09</v>
      </c>
      <c r="BA49" s="76">
        <v>70.25</v>
      </c>
      <c r="BB49" s="76">
        <v>70.400000000000006</v>
      </c>
      <c r="BC49" s="76">
        <v>70.53</v>
      </c>
      <c r="BD49" s="76">
        <v>70.66</v>
      </c>
      <c r="BE49" s="76">
        <v>70.78</v>
      </c>
      <c r="BF49" s="76">
        <v>70.89</v>
      </c>
    </row>
    <row r="50" spans="1:58" s="5" customFormat="1" ht="13.5" thickBot="1">
      <c r="A50" s="1"/>
      <c r="B50" s="32">
        <v>58</v>
      </c>
      <c r="C50" s="76">
        <v>54.25</v>
      </c>
      <c r="D50" s="76">
        <v>54.53</v>
      </c>
      <c r="E50" s="76">
        <v>54.81</v>
      </c>
      <c r="F50" s="76">
        <v>55.1</v>
      </c>
      <c r="G50" s="76">
        <v>55.4</v>
      </c>
      <c r="H50" s="76">
        <v>55.69</v>
      </c>
      <c r="I50" s="76">
        <v>56</v>
      </c>
      <c r="J50" s="76">
        <v>56.3</v>
      </c>
      <c r="K50" s="76">
        <v>56.62</v>
      </c>
      <c r="L50" s="76">
        <v>56.93</v>
      </c>
      <c r="M50" s="76">
        <v>57.25</v>
      </c>
      <c r="N50" s="76">
        <v>57.57</v>
      </c>
      <c r="O50" s="76">
        <v>57.9</v>
      </c>
      <c r="P50" s="76">
        <v>58.23</v>
      </c>
      <c r="Q50" s="76">
        <v>58.56</v>
      </c>
      <c r="R50" s="76">
        <v>58.89</v>
      </c>
      <c r="S50" s="76">
        <v>59.23</v>
      </c>
      <c r="T50" s="76">
        <v>59.56</v>
      </c>
      <c r="U50" s="76">
        <v>59.9</v>
      </c>
      <c r="V50" s="76">
        <v>60.24</v>
      </c>
      <c r="W50" s="76">
        <v>61.88</v>
      </c>
      <c r="X50" s="76">
        <v>62.26</v>
      </c>
      <c r="Y50" s="76">
        <v>62.63</v>
      </c>
      <c r="Z50" s="76">
        <v>63.01</v>
      </c>
      <c r="AA50" s="76">
        <v>63.38</v>
      </c>
      <c r="AB50" s="76">
        <v>63.75</v>
      </c>
      <c r="AC50" s="76">
        <v>64.12</v>
      </c>
      <c r="AD50" s="76">
        <v>64.48</v>
      </c>
      <c r="AE50" s="76">
        <v>64.84</v>
      </c>
      <c r="AF50" s="76">
        <v>65.2</v>
      </c>
      <c r="AG50" s="76">
        <v>65.56</v>
      </c>
      <c r="AH50" s="76">
        <v>65.91</v>
      </c>
      <c r="AI50" s="76">
        <v>66.260000000000005</v>
      </c>
      <c r="AJ50" s="76">
        <v>66.599999999999994</v>
      </c>
      <c r="AK50" s="76">
        <v>66.94</v>
      </c>
      <c r="AL50" s="76">
        <v>67.28</v>
      </c>
      <c r="AM50" s="76">
        <v>67.61</v>
      </c>
      <c r="AN50" s="76">
        <v>67.930000000000007</v>
      </c>
      <c r="AO50" s="76">
        <v>68.239999999999995</v>
      </c>
      <c r="AP50" s="76">
        <v>68.540000000000006</v>
      </c>
      <c r="AQ50" s="76">
        <v>68.83</v>
      </c>
      <c r="AR50" s="76">
        <v>69.11</v>
      </c>
      <c r="AS50" s="76">
        <v>69.38</v>
      </c>
      <c r="AT50" s="76">
        <v>69.63</v>
      </c>
      <c r="AU50" s="76">
        <v>69.88</v>
      </c>
      <c r="AV50" s="76">
        <v>70.11</v>
      </c>
      <c r="AW50" s="76">
        <v>70.319999999999993</v>
      </c>
      <c r="AX50" s="76">
        <v>70.53</v>
      </c>
      <c r="AY50" s="76">
        <v>70.73</v>
      </c>
      <c r="AZ50" s="76">
        <v>70.91</v>
      </c>
      <c r="BA50" s="76">
        <v>71.08</v>
      </c>
      <c r="BB50" s="76">
        <v>71.239999999999995</v>
      </c>
      <c r="BC50" s="76">
        <v>71.400000000000006</v>
      </c>
      <c r="BD50" s="76">
        <v>71.540000000000006</v>
      </c>
      <c r="BE50" s="76">
        <v>71.67</v>
      </c>
      <c r="BF50" s="76">
        <v>71.790000000000006</v>
      </c>
    </row>
    <row r="51" spans="1:58" s="5" customFormat="1">
      <c r="A51" s="1"/>
      <c r="B51" s="25">
        <v>59</v>
      </c>
      <c r="C51" s="76">
        <v>54.29</v>
      </c>
      <c r="D51" s="76">
        <v>54.57</v>
      </c>
      <c r="E51" s="76">
        <v>54.86</v>
      </c>
      <c r="F51" s="76">
        <v>55.15</v>
      </c>
      <c r="G51" s="76">
        <v>55.45</v>
      </c>
      <c r="H51" s="76">
        <v>55.75</v>
      </c>
      <c r="I51" s="76">
        <v>56.06</v>
      </c>
      <c r="J51" s="76">
        <v>56.38</v>
      </c>
      <c r="K51" s="76">
        <v>56.69</v>
      </c>
      <c r="L51" s="76">
        <v>57.02</v>
      </c>
      <c r="M51" s="76">
        <v>57.34</v>
      </c>
      <c r="N51" s="76">
        <v>57.67</v>
      </c>
      <c r="O51" s="76">
        <v>58.01</v>
      </c>
      <c r="P51" s="76">
        <v>58.34</v>
      </c>
      <c r="Q51" s="76">
        <v>58.68</v>
      </c>
      <c r="R51" s="76">
        <v>59.03</v>
      </c>
      <c r="S51" s="76">
        <v>59.37</v>
      </c>
      <c r="T51" s="76">
        <v>59.72</v>
      </c>
      <c r="U51" s="76">
        <v>60.07</v>
      </c>
      <c r="V51" s="76">
        <v>60.42</v>
      </c>
      <c r="W51" s="76">
        <v>62.1</v>
      </c>
      <c r="X51" s="76">
        <v>62.49</v>
      </c>
      <c r="Y51" s="76">
        <v>62.88</v>
      </c>
      <c r="Z51" s="76">
        <v>63.27</v>
      </c>
      <c r="AA51" s="76">
        <v>63.66</v>
      </c>
      <c r="AB51" s="76">
        <v>64.05</v>
      </c>
      <c r="AC51" s="76">
        <v>64.44</v>
      </c>
      <c r="AD51" s="76">
        <v>64.819999999999993</v>
      </c>
      <c r="AE51" s="76">
        <v>65.2</v>
      </c>
      <c r="AF51" s="76">
        <v>65.58</v>
      </c>
      <c r="AG51" s="76">
        <v>65.959999999999994</v>
      </c>
      <c r="AH51" s="76">
        <v>66.33</v>
      </c>
      <c r="AI51" s="76">
        <v>66.7</v>
      </c>
      <c r="AJ51" s="76">
        <v>67.069999999999993</v>
      </c>
      <c r="AK51" s="76">
        <v>67.44</v>
      </c>
      <c r="AL51" s="76">
        <v>67.8</v>
      </c>
      <c r="AM51" s="76">
        <v>68.150000000000006</v>
      </c>
      <c r="AN51" s="76">
        <v>68.5</v>
      </c>
      <c r="AO51" s="76">
        <v>68.84</v>
      </c>
      <c r="AP51" s="76">
        <v>69.16</v>
      </c>
      <c r="AQ51" s="76">
        <v>69.48</v>
      </c>
      <c r="AR51" s="76">
        <v>69.78</v>
      </c>
      <c r="AS51" s="76">
        <v>70.08</v>
      </c>
      <c r="AT51" s="76">
        <v>70.349999999999994</v>
      </c>
      <c r="AU51" s="76">
        <v>70.62</v>
      </c>
      <c r="AV51" s="76">
        <v>70.87</v>
      </c>
      <c r="AW51" s="76">
        <v>71.11</v>
      </c>
      <c r="AX51" s="76">
        <v>71.34</v>
      </c>
      <c r="AY51" s="76">
        <v>71.55</v>
      </c>
      <c r="AZ51" s="76">
        <v>71.760000000000005</v>
      </c>
      <c r="BA51" s="76">
        <v>71.95</v>
      </c>
      <c r="BB51" s="76">
        <v>72.13</v>
      </c>
      <c r="BC51" s="76">
        <v>72.290000000000006</v>
      </c>
      <c r="BD51" s="76">
        <v>72.45</v>
      </c>
      <c r="BE51" s="76">
        <v>72.599999999999994</v>
      </c>
      <c r="BF51" s="76">
        <v>72.73</v>
      </c>
    </row>
    <row r="52" spans="1:58" s="5" customFormat="1">
      <c r="A52" s="1"/>
      <c r="B52" s="32">
        <v>60</v>
      </c>
      <c r="C52" s="76">
        <v>54.33</v>
      </c>
      <c r="D52" s="76">
        <v>54.61</v>
      </c>
      <c r="E52" s="76">
        <v>54.9</v>
      </c>
      <c r="F52" s="76">
        <v>55.2</v>
      </c>
      <c r="G52" s="76">
        <v>55.5</v>
      </c>
      <c r="H52" s="76">
        <v>55.81</v>
      </c>
      <c r="I52" s="76">
        <v>56.13</v>
      </c>
      <c r="J52" s="76">
        <v>56.44</v>
      </c>
      <c r="K52" s="76">
        <v>56.77</v>
      </c>
      <c r="L52" s="76">
        <v>57.1</v>
      </c>
      <c r="M52" s="76">
        <v>57.43</v>
      </c>
      <c r="N52" s="76">
        <v>57.77</v>
      </c>
      <c r="O52" s="76">
        <v>58.11</v>
      </c>
      <c r="P52" s="76">
        <v>58.45</v>
      </c>
      <c r="Q52" s="76">
        <v>58.8</v>
      </c>
      <c r="R52" s="76">
        <v>59.16</v>
      </c>
      <c r="S52" s="76">
        <v>59.51</v>
      </c>
      <c r="T52" s="76">
        <v>59.87</v>
      </c>
      <c r="U52" s="76">
        <v>60.24</v>
      </c>
      <c r="V52" s="76">
        <v>60.6</v>
      </c>
      <c r="W52" s="76">
        <v>62.3</v>
      </c>
      <c r="X52" s="76">
        <v>62.71</v>
      </c>
      <c r="Y52" s="76">
        <v>63.12</v>
      </c>
      <c r="Z52" s="76">
        <v>63.53</v>
      </c>
      <c r="AA52" s="76">
        <v>63.94</v>
      </c>
      <c r="AB52" s="76">
        <v>64.34</v>
      </c>
      <c r="AC52" s="76">
        <v>64.75</v>
      </c>
      <c r="AD52" s="76">
        <v>65.150000000000006</v>
      </c>
      <c r="AE52" s="76">
        <v>65.56</v>
      </c>
      <c r="AF52" s="76">
        <v>65.959999999999994</v>
      </c>
      <c r="AG52" s="76">
        <v>66.36</v>
      </c>
      <c r="AH52" s="76">
        <v>66.760000000000005</v>
      </c>
      <c r="AI52" s="76">
        <v>67.150000000000006</v>
      </c>
      <c r="AJ52" s="76">
        <v>67.55</v>
      </c>
      <c r="AK52" s="76">
        <v>67.94</v>
      </c>
      <c r="AL52" s="76">
        <v>68.319999999999993</v>
      </c>
      <c r="AM52" s="76">
        <v>68.709999999999994</v>
      </c>
      <c r="AN52" s="76">
        <v>69.08</v>
      </c>
      <c r="AO52" s="76">
        <v>69.44</v>
      </c>
      <c r="AP52" s="76">
        <v>69.8</v>
      </c>
      <c r="AQ52" s="76">
        <v>70.14</v>
      </c>
      <c r="AR52" s="76">
        <v>70.47</v>
      </c>
      <c r="AS52" s="76">
        <v>70.790000000000006</v>
      </c>
      <c r="AT52" s="76">
        <v>71.09</v>
      </c>
      <c r="AU52" s="76">
        <v>71.39</v>
      </c>
      <c r="AV52" s="76">
        <v>71.66</v>
      </c>
      <c r="AW52" s="76">
        <v>71.930000000000007</v>
      </c>
      <c r="AX52" s="76">
        <v>72.180000000000007</v>
      </c>
      <c r="AY52" s="76">
        <v>72.41</v>
      </c>
      <c r="AZ52" s="76">
        <v>72.63</v>
      </c>
      <c r="BA52" s="76">
        <v>72.84</v>
      </c>
      <c r="BB52" s="76">
        <v>73.040000000000006</v>
      </c>
      <c r="BC52" s="76">
        <v>73.23</v>
      </c>
      <c r="BD52" s="76">
        <v>73.400000000000006</v>
      </c>
      <c r="BE52" s="76">
        <v>73.56</v>
      </c>
      <c r="BF52" s="76">
        <v>73.709999999999994</v>
      </c>
    </row>
    <row r="53" spans="1:58" s="5" customFormat="1" ht="13.5" thickBot="1">
      <c r="A53" s="1"/>
      <c r="B53" s="32">
        <v>61</v>
      </c>
      <c r="C53" s="76" t="s">
        <v>73</v>
      </c>
      <c r="D53" s="76">
        <v>54.65</v>
      </c>
      <c r="E53" s="76">
        <v>54.95</v>
      </c>
      <c r="F53" s="76">
        <v>55.25</v>
      </c>
      <c r="G53" s="76">
        <v>55.55</v>
      </c>
      <c r="H53" s="76">
        <v>55.87</v>
      </c>
      <c r="I53" s="76">
        <v>56.18</v>
      </c>
      <c r="J53" s="76">
        <v>56.51</v>
      </c>
      <c r="K53" s="76">
        <v>56.84</v>
      </c>
      <c r="L53" s="76">
        <v>57.17</v>
      </c>
      <c r="M53" s="76">
        <v>57.51</v>
      </c>
      <c r="N53" s="76">
        <v>57.86</v>
      </c>
      <c r="O53" s="76">
        <v>58.21</v>
      </c>
      <c r="P53" s="76">
        <v>58.56</v>
      </c>
      <c r="Q53" s="76">
        <v>58.92</v>
      </c>
      <c r="R53" s="76">
        <v>59.28</v>
      </c>
      <c r="S53" s="76">
        <v>59.65</v>
      </c>
      <c r="T53" s="76">
        <v>60.02</v>
      </c>
      <c r="U53" s="76">
        <v>60.4</v>
      </c>
      <c r="V53" s="76">
        <v>60.77</v>
      </c>
      <c r="W53" s="76">
        <v>62.51</v>
      </c>
      <c r="X53" s="76">
        <v>62.93</v>
      </c>
      <c r="Y53" s="76">
        <v>63.35</v>
      </c>
      <c r="Z53" s="76">
        <v>63.78</v>
      </c>
      <c r="AA53" s="76">
        <v>64.2</v>
      </c>
      <c r="AB53" s="76">
        <v>64.63</v>
      </c>
      <c r="AC53" s="76">
        <v>65.06</v>
      </c>
      <c r="AD53" s="76">
        <v>65.48</v>
      </c>
      <c r="AE53" s="76">
        <v>65.91</v>
      </c>
      <c r="AF53" s="76">
        <v>66.33</v>
      </c>
      <c r="AG53" s="76">
        <v>66.760000000000005</v>
      </c>
      <c r="AH53" s="76">
        <v>67.180000000000007</v>
      </c>
      <c r="AI53" s="76">
        <v>67.599999999999994</v>
      </c>
      <c r="AJ53" s="76">
        <v>68.02</v>
      </c>
      <c r="AK53" s="76">
        <v>68.44</v>
      </c>
      <c r="AL53" s="76">
        <v>68.849999999999994</v>
      </c>
      <c r="AM53" s="76">
        <v>69.260000000000005</v>
      </c>
      <c r="AN53" s="76">
        <v>69.67</v>
      </c>
      <c r="AO53" s="76">
        <v>70.06</v>
      </c>
      <c r="AP53" s="76">
        <v>70.44</v>
      </c>
      <c r="AQ53" s="76">
        <v>70.819999999999993</v>
      </c>
      <c r="AR53" s="76">
        <v>71.180000000000007</v>
      </c>
      <c r="AS53" s="76">
        <v>71.52</v>
      </c>
      <c r="AT53" s="76">
        <v>71.849999999999994</v>
      </c>
      <c r="AU53" s="76">
        <v>72.17</v>
      </c>
      <c r="AV53" s="76">
        <v>72.48</v>
      </c>
      <c r="AW53" s="76">
        <v>72.77</v>
      </c>
      <c r="AX53" s="76">
        <v>73.040000000000006</v>
      </c>
      <c r="AY53" s="76">
        <v>73.3</v>
      </c>
      <c r="AZ53" s="76">
        <v>73.55</v>
      </c>
      <c r="BA53" s="76">
        <v>73.78</v>
      </c>
      <c r="BB53" s="76">
        <v>73.989999999999995</v>
      </c>
      <c r="BC53" s="76">
        <v>74.2</v>
      </c>
      <c r="BD53" s="76">
        <v>74.39</v>
      </c>
      <c r="BE53" s="76">
        <v>74.569999999999993</v>
      </c>
      <c r="BF53" s="76">
        <v>74.739999999999995</v>
      </c>
    </row>
    <row r="54" spans="1:58" s="5" customFormat="1">
      <c r="A54" s="1"/>
      <c r="B54" s="25">
        <v>62</v>
      </c>
      <c r="C54" s="76" t="s">
        <v>73</v>
      </c>
      <c r="D54" s="76" t="s">
        <v>73</v>
      </c>
      <c r="E54" s="76">
        <v>54.99</v>
      </c>
      <c r="F54" s="76">
        <v>55.29</v>
      </c>
      <c r="G54" s="76">
        <v>55.6</v>
      </c>
      <c r="H54" s="76">
        <v>55.92</v>
      </c>
      <c r="I54" s="76">
        <v>56.24</v>
      </c>
      <c r="J54" s="76">
        <v>56.57</v>
      </c>
      <c r="K54" s="76">
        <v>56.91</v>
      </c>
      <c r="L54" s="76">
        <v>57.25</v>
      </c>
      <c r="M54" s="76">
        <v>57.59</v>
      </c>
      <c r="N54" s="76">
        <v>57.94</v>
      </c>
      <c r="O54" s="76">
        <v>58.3</v>
      </c>
      <c r="P54" s="76">
        <v>58.66</v>
      </c>
      <c r="Q54" s="76">
        <v>59.03</v>
      </c>
      <c r="R54" s="76">
        <v>59.4</v>
      </c>
      <c r="S54" s="76">
        <v>59.78</v>
      </c>
      <c r="T54" s="76">
        <v>60.16</v>
      </c>
      <c r="U54" s="76">
        <v>60.55</v>
      </c>
      <c r="V54" s="76">
        <v>60.94</v>
      </c>
      <c r="W54" s="76">
        <v>62.7</v>
      </c>
      <c r="X54" s="76">
        <v>63.14</v>
      </c>
      <c r="Y54" s="76">
        <v>63.58</v>
      </c>
      <c r="Z54" s="76">
        <v>64.02</v>
      </c>
      <c r="AA54" s="76">
        <v>64.47</v>
      </c>
      <c r="AB54" s="76">
        <v>64.91</v>
      </c>
      <c r="AC54" s="76">
        <v>65.36</v>
      </c>
      <c r="AD54" s="76">
        <v>65.81</v>
      </c>
      <c r="AE54" s="76">
        <v>66.25</v>
      </c>
      <c r="AF54" s="76">
        <v>66.7</v>
      </c>
      <c r="AG54" s="76">
        <v>67.150000000000006</v>
      </c>
      <c r="AH54" s="76">
        <v>67.599999999999994</v>
      </c>
      <c r="AI54" s="76">
        <v>68.040000000000006</v>
      </c>
      <c r="AJ54" s="76">
        <v>68.489999999999995</v>
      </c>
      <c r="AK54" s="76">
        <v>68.94</v>
      </c>
      <c r="AL54" s="76">
        <v>69.38</v>
      </c>
      <c r="AM54" s="76">
        <v>69.83</v>
      </c>
      <c r="AN54" s="76">
        <v>70.260000000000005</v>
      </c>
      <c r="AO54" s="76">
        <v>70.680000000000007</v>
      </c>
      <c r="AP54" s="76">
        <v>71.099999999999994</v>
      </c>
      <c r="AQ54" s="76">
        <v>71.5</v>
      </c>
      <c r="AR54" s="76">
        <v>71.89</v>
      </c>
      <c r="AS54" s="76">
        <v>72.27</v>
      </c>
      <c r="AT54" s="76">
        <v>72.63</v>
      </c>
      <c r="AU54" s="76">
        <v>72.98</v>
      </c>
      <c r="AV54" s="76">
        <v>73.31</v>
      </c>
      <c r="AW54" s="76">
        <v>73.63</v>
      </c>
      <c r="AX54" s="76">
        <v>73.930000000000007</v>
      </c>
      <c r="AY54" s="76">
        <v>74.22</v>
      </c>
      <c r="AZ54" s="76">
        <v>74.489999999999995</v>
      </c>
      <c r="BA54" s="76">
        <v>74.75</v>
      </c>
      <c r="BB54" s="76">
        <v>74.989999999999995</v>
      </c>
      <c r="BC54" s="76">
        <v>75.209999999999994</v>
      </c>
      <c r="BD54" s="76">
        <v>75.430000000000007</v>
      </c>
      <c r="BE54" s="76">
        <v>75.63</v>
      </c>
      <c r="BF54" s="76">
        <v>75.81</v>
      </c>
    </row>
    <row r="55" spans="1:58" s="5" customFormat="1">
      <c r="A55" s="1"/>
      <c r="B55" s="32">
        <v>63</v>
      </c>
      <c r="C55" s="76" t="s">
        <v>73</v>
      </c>
      <c r="D55" s="76" t="s">
        <v>73</v>
      </c>
      <c r="E55" s="76" t="s">
        <v>73</v>
      </c>
      <c r="F55" s="76">
        <v>55.33</v>
      </c>
      <c r="G55" s="76">
        <v>55.65</v>
      </c>
      <c r="H55" s="76">
        <v>55.97</v>
      </c>
      <c r="I55" s="76">
        <v>56.29</v>
      </c>
      <c r="J55" s="76">
        <v>56.63</v>
      </c>
      <c r="K55" s="76">
        <v>56.97</v>
      </c>
      <c r="L55" s="76">
        <v>57.32</v>
      </c>
      <c r="M55" s="76">
        <v>57.67</v>
      </c>
      <c r="N55" s="76">
        <v>58.03</v>
      </c>
      <c r="O55" s="76">
        <v>58.39</v>
      </c>
      <c r="P55" s="76">
        <v>58.76</v>
      </c>
      <c r="Q55" s="76">
        <v>59.14</v>
      </c>
      <c r="R55" s="76">
        <v>59.52</v>
      </c>
      <c r="S55" s="76">
        <v>59.91</v>
      </c>
      <c r="T55" s="76">
        <v>60.3</v>
      </c>
      <c r="U55" s="76">
        <v>60.7</v>
      </c>
      <c r="V55" s="76">
        <v>61.1</v>
      </c>
      <c r="W55" s="76">
        <v>62.89</v>
      </c>
      <c r="X55" s="76">
        <v>63.35</v>
      </c>
      <c r="Y55" s="76">
        <v>63.8</v>
      </c>
      <c r="Z55" s="76">
        <v>64.260000000000005</v>
      </c>
      <c r="AA55" s="76">
        <v>64.73</v>
      </c>
      <c r="AB55" s="76">
        <v>65.19</v>
      </c>
      <c r="AC55" s="76">
        <v>65.66</v>
      </c>
      <c r="AD55" s="76">
        <v>66.13</v>
      </c>
      <c r="AE55" s="76">
        <v>66.599999999999994</v>
      </c>
      <c r="AF55" s="76">
        <v>67.069999999999993</v>
      </c>
      <c r="AG55" s="76">
        <v>67.540000000000006</v>
      </c>
      <c r="AH55" s="76">
        <v>68.02</v>
      </c>
      <c r="AI55" s="76">
        <v>68.489999999999995</v>
      </c>
      <c r="AJ55" s="76">
        <v>68.97</v>
      </c>
      <c r="AK55" s="76">
        <v>69.45</v>
      </c>
      <c r="AL55" s="76">
        <v>69.92</v>
      </c>
      <c r="AM55" s="76">
        <v>70.400000000000006</v>
      </c>
      <c r="AN55" s="76">
        <v>70.86</v>
      </c>
      <c r="AO55" s="76">
        <v>71.319999999999993</v>
      </c>
      <c r="AP55" s="76">
        <v>71.77</v>
      </c>
      <c r="AQ55" s="76">
        <v>72.209999999999994</v>
      </c>
      <c r="AR55" s="76">
        <v>72.63</v>
      </c>
      <c r="AS55" s="76">
        <v>73.05</v>
      </c>
      <c r="AT55" s="76">
        <v>73.44</v>
      </c>
      <c r="AU55" s="76">
        <v>73.819999999999993</v>
      </c>
      <c r="AV55" s="76">
        <v>74.19</v>
      </c>
      <c r="AW55" s="76">
        <v>74.540000000000006</v>
      </c>
      <c r="AX55" s="76">
        <v>74.87</v>
      </c>
      <c r="AY55" s="76">
        <v>75.19</v>
      </c>
      <c r="AZ55" s="76">
        <v>75.489999999999995</v>
      </c>
      <c r="BA55" s="76">
        <v>75.77</v>
      </c>
      <c r="BB55" s="76">
        <v>76.040000000000006</v>
      </c>
      <c r="BC55" s="76">
        <v>76.290000000000006</v>
      </c>
      <c r="BD55" s="76">
        <v>76.53</v>
      </c>
      <c r="BE55" s="76">
        <v>76.75</v>
      </c>
      <c r="BF55" s="76">
        <v>76.959999999999994</v>
      </c>
    </row>
    <row r="56" spans="1:58" s="5" customFormat="1" ht="13.5" thickBot="1">
      <c r="A56" s="1"/>
      <c r="B56" s="3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55.69</v>
      </c>
      <c r="H56" s="76">
        <v>56.01</v>
      </c>
      <c r="I56" s="76">
        <v>56.35</v>
      </c>
      <c r="J56" s="76">
        <v>56.68</v>
      </c>
      <c r="K56" s="76">
        <v>57.03</v>
      </c>
      <c r="L56" s="76">
        <v>57.38</v>
      </c>
      <c r="M56" s="76">
        <v>57.74</v>
      </c>
      <c r="N56" s="76">
        <v>58.11</v>
      </c>
      <c r="O56" s="76">
        <v>58.48</v>
      </c>
      <c r="P56" s="76">
        <v>58.86</v>
      </c>
      <c r="Q56" s="76">
        <v>59.24</v>
      </c>
      <c r="R56" s="76">
        <v>59.64</v>
      </c>
      <c r="S56" s="76">
        <v>60.03</v>
      </c>
      <c r="T56" s="76">
        <v>60.44</v>
      </c>
      <c r="U56" s="76">
        <v>60.84</v>
      </c>
      <c r="V56" s="76">
        <v>61.26</v>
      </c>
      <c r="W56" s="76">
        <v>63.08</v>
      </c>
      <c r="X56" s="76">
        <v>63.55</v>
      </c>
      <c r="Y56" s="76">
        <v>64.02</v>
      </c>
      <c r="Z56" s="76">
        <v>64.5</v>
      </c>
      <c r="AA56" s="76">
        <v>64.98</v>
      </c>
      <c r="AB56" s="76">
        <v>65.47</v>
      </c>
      <c r="AC56" s="76">
        <v>65.95</v>
      </c>
      <c r="AD56" s="76">
        <v>66.45</v>
      </c>
      <c r="AE56" s="76">
        <v>66.94</v>
      </c>
      <c r="AF56" s="76">
        <v>67.44</v>
      </c>
      <c r="AG56" s="76">
        <v>67.94</v>
      </c>
      <c r="AH56" s="76">
        <v>68.44</v>
      </c>
      <c r="AI56" s="76">
        <v>68.94</v>
      </c>
      <c r="AJ56" s="76">
        <v>69.45</v>
      </c>
      <c r="AK56" s="76">
        <v>69.959999999999994</v>
      </c>
      <c r="AL56" s="76">
        <v>70.47</v>
      </c>
      <c r="AM56" s="76">
        <v>70.97</v>
      </c>
      <c r="AN56" s="76">
        <v>71.48</v>
      </c>
      <c r="AO56" s="76">
        <v>71.97</v>
      </c>
      <c r="AP56" s="76">
        <v>72.459999999999994</v>
      </c>
      <c r="AQ56" s="76">
        <v>72.930000000000007</v>
      </c>
      <c r="AR56" s="76">
        <v>73.39</v>
      </c>
      <c r="AS56" s="76">
        <v>73.84</v>
      </c>
      <c r="AT56" s="76">
        <v>74.28</v>
      </c>
      <c r="AU56" s="76">
        <v>74.69</v>
      </c>
      <c r="AV56" s="76">
        <v>75.099999999999994</v>
      </c>
      <c r="AW56" s="76">
        <v>75.48</v>
      </c>
      <c r="AX56" s="76">
        <v>75.849999999999994</v>
      </c>
      <c r="AY56" s="76">
        <v>76.2</v>
      </c>
      <c r="AZ56" s="76">
        <v>76.53</v>
      </c>
      <c r="BA56" s="76">
        <v>76.84</v>
      </c>
      <c r="BB56" s="76">
        <v>77.14</v>
      </c>
      <c r="BC56" s="76">
        <v>77.42</v>
      </c>
      <c r="BD56" s="76">
        <v>77.69</v>
      </c>
      <c r="BE56" s="76">
        <v>77.94</v>
      </c>
      <c r="BF56" s="76">
        <v>78.17</v>
      </c>
    </row>
    <row r="57" spans="1:58" s="5" customFormat="1">
      <c r="A57" s="1"/>
      <c r="B57" s="25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56.06</v>
      </c>
      <c r="I57" s="76">
        <v>56.39</v>
      </c>
      <c r="J57" s="76">
        <v>56.74</v>
      </c>
      <c r="K57" s="76">
        <v>57.09</v>
      </c>
      <c r="L57" s="76">
        <v>57.45</v>
      </c>
      <c r="M57" s="76">
        <v>57.81</v>
      </c>
      <c r="N57" s="76">
        <v>58.18</v>
      </c>
      <c r="O57" s="76">
        <v>58.56</v>
      </c>
      <c r="P57" s="76">
        <v>58.95</v>
      </c>
      <c r="Q57" s="76">
        <v>59.34</v>
      </c>
      <c r="R57" s="76">
        <v>59.74</v>
      </c>
      <c r="S57" s="76">
        <v>60.15</v>
      </c>
      <c r="T57" s="76">
        <v>60.56</v>
      </c>
      <c r="U57" s="76">
        <v>60.98</v>
      </c>
      <c r="V57" s="76">
        <v>61.41</v>
      </c>
      <c r="W57" s="76">
        <v>63.26</v>
      </c>
      <c r="X57" s="76">
        <v>63.74</v>
      </c>
      <c r="Y57" s="76">
        <v>64.23</v>
      </c>
      <c r="Z57" s="76">
        <v>64.73</v>
      </c>
      <c r="AA57" s="76">
        <v>65.23</v>
      </c>
      <c r="AB57" s="76">
        <v>65.739999999999995</v>
      </c>
      <c r="AC57" s="76">
        <v>66.239999999999995</v>
      </c>
      <c r="AD57" s="76">
        <v>66.760000000000005</v>
      </c>
      <c r="AE57" s="76">
        <v>67.28</v>
      </c>
      <c r="AF57" s="76">
        <v>67.8</v>
      </c>
      <c r="AG57" s="76">
        <v>68.319999999999993</v>
      </c>
      <c r="AH57" s="76">
        <v>68.849999999999994</v>
      </c>
      <c r="AI57" s="76">
        <v>69.38</v>
      </c>
      <c r="AJ57" s="76">
        <v>69.92</v>
      </c>
      <c r="AK57" s="76">
        <v>70.47</v>
      </c>
      <c r="AL57" s="76">
        <v>71.010000000000005</v>
      </c>
      <c r="AM57" s="76">
        <v>71.56</v>
      </c>
      <c r="AN57" s="76">
        <v>72.099999999999994</v>
      </c>
      <c r="AO57" s="76">
        <v>72.63</v>
      </c>
      <c r="AP57" s="76">
        <v>73.150000000000006</v>
      </c>
      <c r="AQ57" s="76">
        <v>73.67</v>
      </c>
      <c r="AR57" s="76">
        <v>74.17</v>
      </c>
      <c r="AS57" s="76">
        <v>74.66</v>
      </c>
      <c r="AT57" s="76">
        <v>75.13</v>
      </c>
      <c r="AU57" s="76">
        <v>75.59</v>
      </c>
      <c r="AV57" s="76">
        <v>76.03</v>
      </c>
      <c r="AW57" s="76">
        <v>76.45</v>
      </c>
      <c r="AX57" s="76">
        <v>76.86</v>
      </c>
      <c r="AY57" s="76">
        <v>77.25</v>
      </c>
      <c r="AZ57" s="76">
        <v>77.61</v>
      </c>
      <c r="BA57" s="76">
        <v>77.959999999999994</v>
      </c>
      <c r="BB57" s="76">
        <v>78.3</v>
      </c>
      <c r="BC57" s="76">
        <v>78.61</v>
      </c>
      <c r="BD57" s="76">
        <v>78.91</v>
      </c>
      <c r="BE57" s="76">
        <v>79.19</v>
      </c>
      <c r="BF57" s="76">
        <v>79.45</v>
      </c>
    </row>
    <row r="58" spans="1:58" s="5" customFormat="1">
      <c r="A58" s="1"/>
      <c r="B58" s="3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56.44</v>
      </c>
      <c r="J58" s="76">
        <v>56.79</v>
      </c>
      <c r="K58" s="76">
        <v>57.14</v>
      </c>
      <c r="L58" s="76">
        <v>57.51</v>
      </c>
      <c r="M58" s="76">
        <v>57.88</v>
      </c>
      <c r="N58" s="76">
        <v>58.26</v>
      </c>
      <c r="O58" s="76">
        <v>58.64</v>
      </c>
      <c r="P58" s="76">
        <v>59.04</v>
      </c>
      <c r="Q58" s="76">
        <v>59.44</v>
      </c>
      <c r="R58" s="76">
        <v>59.85</v>
      </c>
      <c r="S58" s="76">
        <v>60.26</v>
      </c>
      <c r="T58" s="76">
        <v>60.69</v>
      </c>
      <c r="U58" s="76">
        <v>61.12</v>
      </c>
      <c r="V58" s="76">
        <v>61.55</v>
      </c>
      <c r="W58" s="76">
        <v>63.43</v>
      </c>
      <c r="X58" s="76">
        <v>63.93</v>
      </c>
      <c r="Y58" s="76">
        <v>64.44</v>
      </c>
      <c r="Z58" s="76">
        <v>64.95</v>
      </c>
      <c r="AA58" s="76">
        <v>65.47</v>
      </c>
      <c r="AB58" s="76">
        <v>66</v>
      </c>
      <c r="AC58" s="76">
        <v>66.53</v>
      </c>
      <c r="AD58" s="76">
        <v>67.06</v>
      </c>
      <c r="AE58" s="76">
        <v>67.599999999999994</v>
      </c>
      <c r="AF58" s="76">
        <v>68.150000000000006</v>
      </c>
      <c r="AG58" s="76">
        <v>68.709999999999994</v>
      </c>
      <c r="AH58" s="76">
        <v>69.260000000000005</v>
      </c>
      <c r="AI58" s="76">
        <v>69.83</v>
      </c>
      <c r="AJ58" s="76">
        <v>70.400000000000006</v>
      </c>
      <c r="AK58" s="76">
        <v>70.97</v>
      </c>
      <c r="AL58" s="76">
        <v>71.56</v>
      </c>
      <c r="AM58" s="76">
        <v>72.14</v>
      </c>
      <c r="AN58" s="76">
        <v>72.72</v>
      </c>
      <c r="AO58" s="76">
        <v>73.290000000000006</v>
      </c>
      <c r="AP58" s="76">
        <v>73.86</v>
      </c>
      <c r="AQ58" s="76">
        <v>74.41</v>
      </c>
      <c r="AR58" s="76">
        <v>74.959999999999994</v>
      </c>
      <c r="AS58" s="76">
        <v>75.489999999999995</v>
      </c>
      <c r="AT58" s="76">
        <v>76.010000000000005</v>
      </c>
      <c r="AU58" s="76">
        <v>76.510000000000005</v>
      </c>
      <c r="AV58" s="76">
        <v>76.989999999999995</v>
      </c>
      <c r="AW58" s="76">
        <v>77.459999999999994</v>
      </c>
      <c r="AX58" s="76">
        <v>77.900000000000006</v>
      </c>
      <c r="AY58" s="76">
        <v>78.33</v>
      </c>
      <c r="AZ58" s="76">
        <v>78.739999999999995</v>
      </c>
      <c r="BA58" s="76">
        <v>79.13</v>
      </c>
      <c r="BB58" s="76">
        <v>79.5</v>
      </c>
      <c r="BC58" s="76">
        <v>79.849999999999994</v>
      </c>
      <c r="BD58" s="76">
        <v>80.180000000000007</v>
      </c>
      <c r="BE58" s="76">
        <v>80.489999999999995</v>
      </c>
      <c r="BF58" s="76">
        <v>80.78</v>
      </c>
    </row>
    <row r="59" spans="1:58" s="5" customFormat="1" ht="13.5" thickBot="1">
      <c r="A59" s="1"/>
      <c r="B59" s="3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56.84</v>
      </c>
      <c r="K59" s="76">
        <v>57.2</v>
      </c>
      <c r="L59" s="76">
        <v>57.56</v>
      </c>
      <c r="M59" s="76">
        <v>57.94</v>
      </c>
      <c r="N59" s="76">
        <v>58.33</v>
      </c>
      <c r="O59" s="76">
        <v>58.72</v>
      </c>
      <c r="P59" s="76">
        <v>59.12</v>
      </c>
      <c r="Q59" s="76">
        <v>59.53</v>
      </c>
      <c r="R59" s="76">
        <v>59.95</v>
      </c>
      <c r="S59" s="76">
        <v>60.37</v>
      </c>
      <c r="T59" s="76">
        <v>60.81</v>
      </c>
      <c r="U59" s="76">
        <v>61.25</v>
      </c>
      <c r="V59" s="76">
        <v>61.7</v>
      </c>
      <c r="W59" s="76">
        <v>63.6</v>
      </c>
      <c r="X59" s="76">
        <v>64.11</v>
      </c>
      <c r="Y59" s="76">
        <v>64.64</v>
      </c>
      <c r="Z59" s="76">
        <v>65.17</v>
      </c>
      <c r="AA59" s="76">
        <v>65.709999999999994</v>
      </c>
      <c r="AB59" s="76">
        <v>66.25</v>
      </c>
      <c r="AC59" s="76">
        <v>66.8</v>
      </c>
      <c r="AD59" s="76">
        <v>67.36</v>
      </c>
      <c r="AE59" s="76">
        <v>67.930000000000007</v>
      </c>
      <c r="AF59" s="76">
        <v>68.5</v>
      </c>
      <c r="AG59" s="76">
        <v>69.08</v>
      </c>
      <c r="AH59" s="76">
        <v>69.67</v>
      </c>
      <c r="AI59" s="76">
        <v>70.260000000000005</v>
      </c>
      <c r="AJ59" s="76">
        <v>70.86</v>
      </c>
      <c r="AK59" s="76">
        <v>71.48</v>
      </c>
      <c r="AL59" s="76">
        <v>72.099999999999994</v>
      </c>
      <c r="AM59" s="76">
        <v>72.72</v>
      </c>
      <c r="AN59" s="76">
        <v>73.34</v>
      </c>
      <c r="AO59" s="76">
        <v>73.95</v>
      </c>
      <c r="AP59" s="76">
        <v>74.56</v>
      </c>
      <c r="AQ59" s="76">
        <v>75.16</v>
      </c>
      <c r="AR59" s="76">
        <v>75.75</v>
      </c>
      <c r="AS59" s="76">
        <v>76.33</v>
      </c>
      <c r="AT59" s="76">
        <v>76.89</v>
      </c>
      <c r="AU59" s="76">
        <v>77.44</v>
      </c>
      <c r="AV59" s="76">
        <v>77.97</v>
      </c>
      <c r="AW59" s="76">
        <v>78.48</v>
      </c>
      <c r="AX59" s="76">
        <v>78.97</v>
      </c>
      <c r="AY59" s="76">
        <v>79.44</v>
      </c>
      <c r="AZ59" s="76">
        <v>79.89</v>
      </c>
      <c r="BA59" s="76">
        <v>80.33</v>
      </c>
      <c r="BB59" s="76">
        <v>80.739999999999995</v>
      </c>
      <c r="BC59" s="76">
        <v>81.13</v>
      </c>
      <c r="BD59" s="76">
        <v>81.5</v>
      </c>
      <c r="BE59" s="76">
        <v>81.849999999999994</v>
      </c>
      <c r="BF59" s="76">
        <v>82.18</v>
      </c>
    </row>
    <row r="60" spans="1:58" s="5" customFormat="1">
      <c r="A60" s="1"/>
      <c r="B60" s="25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57.25</v>
      </c>
      <c r="L60" s="76">
        <v>57.62</v>
      </c>
      <c r="M60" s="76">
        <v>58</v>
      </c>
      <c r="N60" s="76">
        <v>58.39</v>
      </c>
      <c r="O60" s="76">
        <v>58.79</v>
      </c>
      <c r="P60" s="76">
        <v>59.2</v>
      </c>
      <c r="Q60" s="76">
        <v>59.61</v>
      </c>
      <c r="R60" s="76">
        <v>60.04</v>
      </c>
      <c r="S60" s="76">
        <v>60.47</v>
      </c>
      <c r="T60" s="76">
        <v>60.92</v>
      </c>
      <c r="U60" s="76">
        <v>61.37</v>
      </c>
      <c r="V60" s="76">
        <v>61.83</v>
      </c>
      <c r="W60" s="76">
        <v>63.76</v>
      </c>
      <c r="X60" s="76">
        <v>64.290000000000006</v>
      </c>
      <c r="Y60" s="76">
        <v>64.83</v>
      </c>
      <c r="Z60" s="76">
        <v>65.38</v>
      </c>
      <c r="AA60" s="76">
        <v>65.930000000000007</v>
      </c>
      <c r="AB60" s="76">
        <v>66.489999999999995</v>
      </c>
      <c r="AC60" s="76">
        <v>67.069999999999993</v>
      </c>
      <c r="AD60" s="76">
        <v>67.650000000000006</v>
      </c>
      <c r="AE60" s="76">
        <v>68.239999999999995</v>
      </c>
      <c r="AF60" s="76">
        <v>68.92</v>
      </c>
      <c r="AG60" s="76">
        <v>69.44</v>
      </c>
      <c r="AH60" s="76">
        <v>70.14</v>
      </c>
      <c r="AI60" s="76">
        <v>70.680000000000007</v>
      </c>
      <c r="AJ60" s="76">
        <v>71.39</v>
      </c>
      <c r="AK60" s="76">
        <v>71.97</v>
      </c>
      <c r="AL60" s="76">
        <v>72.69</v>
      </c>
      <c r="AM60" s="76">
        <v>73.290000000000006</v>
      </c>
      <c r="AN60" s="76">
        <v>74.02</v>
      </c>
      <c r="AO60" s="76">
        <v>74.61</v>
      </c>
      <c r="AP60" s="76">
        <v>75.36</v>
      </c>
      <c r="AQ60" s="76">
        <v>75.92</v>
      </c>
      <c r="AR60" s="76">
        <v>76.55</v>
      </c>
      <c r="AS60" s="76">
        <v>77.180000000000007</v>
      </c>
      <c r="AT60" s="76">
        <v>77.790000000000006</v>
      </c>
      <c r="AU60" s="76">
        <v>78.39</v>
      </c>
      <c r="AV60" s="76">
        <v>78.959999999999994</v>
      </c>
      <c r="AW60" s="76">
        <v>79.52</v>
      </c>
      <c r="AX60" s="76">
        <v>80.06</v>
      </c>
      <c r="AY60" s="76">
        <v>80.58</v>
      </c>
      <c r="AZ60" s="76">
        <v>81.08</v>
      </c>
      <c r="BA60" s="76">
        <v>81.56</v>
      </c>
      <c r="BB60" s="76">
        <v>82.01</v>
      </c>
      <c r="BC60" s="76">
        <v>82.45</v>
      </c>
      <c r="BD60" s="76">
        <v>82.86</v>
      </c>
      <c r="BE60" s="76">
        <v>83.25</v>
      </c>
      <c r="BF60" s="76">
        <v>83.62</v>
      </c>
    </row>
    <row r="61" spans="1:58" s="5" customFormat="1">
      <c r="A61" s="1"/>
      <c r="B61" s="3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57.67</v>
      </c>
      <c r="M61" s="76">
        <v>58.06</v>
      </c>
      <c r="N61" s="76">
        <v>58.45</v>
      </c>
      <c r="O61" s="76">
        <v>58.86</v>
      </c>
      <c r="P61" s="76">
        <v>59.27</v>
      </c>
      <c r="Q61" s="76">
        <v>59.7</v>
      </c>
      <c r="R61" s="76">
        <v>60.13</v>
      </c>
      <c r="S61" s="76">
        <v>60.57</v>
      </c>
      <c r="T61" s="76">
        <v>61.02</v>
      </c>
      <c r="U61" s="76">
        <v>61.49</v>
      </c>
      <c r="V61" s="76">
        <v>61.96</v>
      </c>
      <c r="W61" s="76">
        <v>63.91</v>
      </c>
      <c r="X61" s="76">
        <v>64.459999999999994</v>
      </c>
      <c r="Y61" s="76">
        <v>65.010000000000005</v>
      </c>
      <c r="Z61" s="76">
        <v>65.569999999999993</v>
      </c>
      <c r="AA61" s="76">
        <v>66.23</v>
      </c>
      <c r="AB61" s="76">
        <v>66.73</v>
      </c>
      <c r="AC61" s="76">
        <v>67.400000000000006</v>
      </c>
      <c r="AD61" s="76">
        <v>67.92</v>
      </c>
      <c r="AE61" s="76">
        <v>68.599999999999994</v>
      </c>
      <c r="AF61" s="76">
        <v>69.16</v>
      </c>
      <c r="AG61" s="76">
        <v>69.849999999999994</v>
      </c>
      <c r="AH61" s="76">
        <v>70.44</v>
      </c>
      <c r="AI61" s="76">
        <v>71.150000000000006</v>
      </c>
      <c r="AJ61" s="76">
        <v>71.86</v>
      </c>
      <c r="AK61" s="76">
        <v>72.459999999999994</v>
      </c>
      <c r="AL61" s="76">
        <v>73.180000000000007</v>
      </c>
      <c r="AM61" s="76">
        <v>73.91</v>
      </c>
      <c r="AN61" s="76">
        <v>74.650000000000006</v>
      </c>
      <c r="AO61" s="76">
        <v>75.27</v>
      </c>
      <c r="AP61" s="76">
        <v>76.02</v>
      </c>
      <c r="AQ61" s="76">
        <v>76.67</v>
      </c>
      <c r="AR61" s="76">
        <v>77.430000000000007</v>
      </c>
      <c r="AS61" s="76">
        <v>78.03</v>
      </c>
      <c r="AT61" s="76">
        <v>78.69</v>
      </c>
      <c r="AU61" s="76">
        <v>79.34</v>
      </c>
      <c r="AV61" s="76">
        <v>79.97</v>
      </c>
      <c r="AW61" s="76">
        <v>80.58</v>
      </c>
      <c r="AX61" s="76">
        <v>81.17</v>
      </c>
      <c r="AY61" s="76">
        <v>81.739999999999995</v>
      </c>
      <c r="AZ61" s="76">
        <v>82.29</v>
      </c>
      <c r="BA61" s="76">
        <v>82.82</v>
      </c>
      <c r="BB61" s="76">
        <v>83.32</v>
      </c>
      <c r="BC61" s="76">
        <v>83.81</v>
      </c>
      <c r="BD61" s="76">
        <v>84.27</v>
      </c>
      <c r="BE61" s="76">
        <v>84.7</v>
      </c>
      <c r="BF61" s="76">
        <v>85.12</v>
      </c>
    </row>
    <row r="62" spans="1:58" s="5" customFormat="1" ht="13.5" thickBot="1">
      <c r="A62" s="1"/>
      <c r="B62" s="3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58.11</v>
      </c>
      <c r="N62" s="76">
        <v>58.51</v>
      </c>
      <c r="O62" s="76">
        <v>58.92</v>
      </c>
      <c r="P62" s="76">
        <v>59.34</v>
      </c>
      <c r="Q62" s="76">
        <v>59.77</v>
      </c>
      <c r="R62" s="76">
        <v>60.21</v>
      </c>
      <c r="S62" s="76">
        <v>60.66</v>
      </c>
      <c r="T62" s="76">
        <v>61.13</v>
      </c>
      <c r="U62" s="76">
        <v>61.6</v>
      </c>
      <c r="V62" s="76">
        <v>62.08</v>
      </c>
      <c r="W62" s="76">
        <v>64.06</v>
      </c>
      <c r="X62" s="76">
        <v>64.61</v>
      </c>
      <c r="Y62" s="76">
        <v>65.260000000000005</v>
      </c>
      <c r="Z62" s="76">
        <v>65.760000000000005</v>
      </c>
      <c r="AA62" s="76">
        <v>66.42</v>
      </c>
      <c r="AB62" s="76">
        <v>66.95</v>
      </c>
      <c r="AC62" s="76">
        <v>67.62</v>
      </c>
      <c r="AD62" s="76">
        <v>68.19</v>
      </c>
      <c r="AE62" s="76">
        <v>68.87</v>
      </c>
      <c r="AF62" s="76">
        <v>69.56</v>
      </c>
      <c r="AG62" s="76">
        <v>70.14</v>
      </c>
      <c r="AH62" s="76">
        <v>70.84</v>
      </c>
      <c r="AI62" s="76">
        <v>71.55</v>
      </c>
      <c r="AJ62" s="76">
        <v>72.27</v>
      </c>
      <c r="AK62" s="76">
        <v>72.989999999999995</v>
      </c>
      <c r="AL62" s="76">
        <v>73.72</v>
      </c>
      <c r="AM62" s="76">
        <v>74.459999999999994</v>
      </c>
      <c r="AN62" s="76">
        <v>75.2</v>
      </c>
      <c r="AO62" s="76">
        <v>75.95</v>
      </c>
      <c r="AP62" s="76">
        <v>76.709999999999994</v>
      </c>
      <c r="AQ62" s="76">
        <v>77.48</v>
      </c>
      <c r="AR62" s="76">
        <v>78.150000000000006</v>
      </c>
      <c r="AS62" s="76">
        <v>78.930000000000007</v>
      </c>
      <c r="AT62" s="76">
        <v>79.599999999999994</v>
      </c>
      <c r="AU62" s="76">
        <v>80.39</v>
      </c>
      <c r="AV62" s="76">
        <v>80.98</v>
      </c>
      <c r="AW62" s="76">
        <v>81.650000000000006</v>
      </c>
      <c r="AX62" s="76">
        <v>82.3</v>
      </c>
      <c r="AY62" s="76">
        <v>82.92</v>
      </c>
      <c r="AZ62" s="76">
        <v>83.53</v>
      </c>
      <c r="BA62" s="76">
        <v>84.11</v>
      </c>
      <c r="BB62" s="76">
        <v>84.66</v>
      </c>
      <c r="BC62" s="76">
        <v>85.2</v>
      </c>
      <c r="BD62" s="76">
        <v>85.71</v>
      </c>
      <c r="BE62" s="76">
        <v>86.19</v>
      </c>
      <c r="BF62" s="76">
        <v>86.65</v>
      </c>
    </row>
    <row r="63" spans="1:58" s="5" customFormat="1">
      <c r="A63" s="1"/>
      <c r="B63" s="25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58.57</v>
      </c>
      <c r="O63" s="76">
        <v>58.98</v>
      </c>
      <c r="P63" s="76">
        <v>59.41</v>
      </c>
      <c r="Q63" s="76">
        <v>59.85</v>
      </c>
      <c r="R63" s="76">
        <v>60.29</v>
      </c>
      <c r="S63" s="76">
        <v>60.75</v>
      </c>
      <c r="T63" s="76">
        <v>61.22</v>
      </c>
      <c r="U63" s="76">
        <v>61.7</v>
      </c>
      <c r="V63" s="76">
        <v>62.19</v>
      </c>
      <c r="W63" s="76">
        <v>64.19</v>
      </c>
      <c r="X63" s="76">
        <v>64.84</v>
      </c>
      <c r="Y63" s="76">
        <v>65.349999999999994</v>
      </c>
      <c r="Z63" s="76">
        <v>66</v>
      </c>
      <c r="AA63" s="76">
        <v>66.55</v>
      </c>
      <c r="AB63" s="76">
        <v>67.22</v>
      </c>
      <c r="AC63" s="76">
        <v>67.8</v>
      </c>
      <c r="AD63" s="76">
        <v>68.48</v>
      </c>
      <c r="AE63" s="76">
        <v>69.16</v>
      </c>
      <c r="AF63" s="76">
        <v>69.86</v>
      </c>
      <c r="AG63" s="76">
        <v>70.56</v>
      </c>
      <c r="AH63" s="76">
        <v>71.260000000000005</v>
      </c>
      <c r="AI63" s="76">
        <v>71.97</v>
      </c>
      <c r="AJ63" s="76">
        <v>72.69</v>
      </c>
      <c r="AK63" s="76">
        <v>73.42</v>
      </c>
      <c r="AL63" s="76">
        <v>74.150000000000006</v>
      </c>
      <c r="AM63" s="76">
        <v>74.900000000000006</v>
      </c>
      <c r="AN63" s="76">
        <v>75.75</v>
      </c>
      <c r="AO63" s="76">
        <v>76.510000000000005</v>
      </c>
      <c r="AP63" s="76">
        <v>77.28</v>
      </c>
      <c r="AQ63" s="76">
        <v>78.150000000000006</v>
      </c>
      <c r="AR63" s="76">
        <v>78.930000000000007</v>
      </c>
      <c r="AS63" s="76">
        <v>79.72</v>
      </c>
      <c r="AT63" s="76">
        <v>80.52</v>
      </c>
      <c r="AU63" s="76">
        <v>81.319999999999993</v>
      </c>
      <c r="AV63" s="76">
        <v>82</v>
      </c>
      <c r="AW63" s="76">
        <v>82.82</v>
      </c>
      <c r="AX63" s="76">
        <v>83.43</v>
      </c>
      <c r="AY63" s="76">
        <v>84.11</v>
      </c>
      <c r="AZ63" s="76">
        <v>84.77</v>
      </c>
      <c r="BA63" s="76">
        <v>85.41</v>
      </c>
      <c r="BB63" s="76">
        <v>86.02</v>
      </c>
      <c r="BC63" s="76">
        <v>86.61</v>
      </c>
      <c r="BD63" s="76">
        <v>87.18</v>
      </c>
      <c r="BE63" s="76">
        <v>87.72</v>
      </c>
      <c r="BF63" s="76">
        <v>88.23</v>
      </c>
    </row>
    <row r="64" spans="1:58" s="5" customFormat="1">
      <c r="A64" s="1"/>
      <c r="B64" s="3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59.04</v>
      </c>
      <c r="P64" s="76">
        <v>59.47</v>
      </c>
      <c r="Q64" s="76">
        <v>59.91</v>
      </c>
      <c r="R64" s="76">
        <v>60.37</v>
      </c>
      <c r="S64" s="76">
        <v>60.84</v>
      </c>
      <c r="T64" s="76">
        <v>61.31</v>
      </c>
      <c r="U64" s="76">
        <v>61.8</v>
      </c>
      <c r="V64" s="76">
        <v>62.3</v>
      </c>
      <c r="W64" s="76">
        <v>64.319999999999993</v>
      </c>
      <c r="X64" s="76">
        <v>64.97</v>
      </c>
      <c r="Y64" s="76">
        <v>65.510000000000005</v>
      </c>
      <c r="Z64" s="76">
        <v>66.16</v>
      </c>
      <c r="AA64" s="76">
        <v>66.819999999999993</v>
      </c>
      <c r="AB64" s="76">
        <v>67.38</v>
      </c>
      <c r="AC64" s="76">
        <v>68.05</v>
      </c>
      <c r="AD64" s="76">
        <v>68.73</v>
      </c>
      <c r="AE64" s="76">
        <v>69.42</v>
      </c>
      <c r="AF64" s="76">
        <v>70.11</v>
      </c>
      <c r="AG64" s="76">
        <v>70.81</v>
      </c>
      <c r="AH64" s="76">
        <v>71.52</v>
      </c>
      <c r="AI64" s="76">
        <v>72.239999999999995</v>
      </c>
      <c r="AJ64" s="76">
        <v>72.959999999999994</v>
      </c>
      <c r="AK64" s="76">
        <v>73.84</v>
      </c>
      <c r="AL64" s="76">
        <v>74.58</v>
      </c>
      <c r="AM64" s="76">
        <v>75.489999999999995</v>
      </c>
      <c r="AN64" s="76">
        <v>76.239999999999995</v>
      </c>
      <c r="AO64" s="76">
        <v>77.180000000000007</v>
      </c>
      <c r="AP64" s="76">
        <v>77.95</v>
      </c>
      <c r="AQ64" s="76">
        <v>78.88</v>
      </c>
      <c r="AR64" s="76">
        <v>79.67</v>
      </c>
      <c r="AS64" s="76">
        <v>80.569999999999993</v>
      </c>
      <c r="AT64" s="76">
        <v>81.37</v>
      </c>
      <c r="AU64" s="76">
        <v>82.19</v>
      </c>
      <c r="AV64" s="76">
        <v>83.01</v>
      </c>
      <c r="AW64" s="76">
        <v>83.84</v>
      </c>
      <c r="AX64" s="76">
        <v>84.57</v>
      </c>
      <c r="AY64" s="76">
        <v>85.41</v>
      </c>
      <c r="AZ64" s="76">
        <v>86.03</v>
      </c>
      <c r="BA64" s="76">
        <v>86.73</v>
      </c>
      <c r="BB64" s="76">
        <v>87.41</v>
      </c>
      <c r="BC64" s="76">
        <v>88.05</v>
      </c>
      <c r="BD64" s="76">
        <v>88.68</v>
      </c>
      <c r="BE64" s="76">
        <v>89.27</v>
      </c>
      <c r="BF64" s="76">
        <v>89.84</v>
      </c>
    </row>
    <row r="65" spans="1:58" s="5" customFormat="1" ht="13.5" thickBot="1">
      <c r="A65" s="1"/>
      <c r="B65" s="3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59.53</v>
      </c>
      <c r="Q65" s="76">
        <v>59.98</v>
      </c>
      <c r="R65" s="76">
        <v>60.44</v>
      </c>
      <c r="S65" s="76">
        <v>60.91</v>
      </c>
      <c r="T65" s="76">
        <v>61.4</v>
      </c>
      <c r="U65" s="76">
        <v>61.9</v>
      </c>
      <c r="V65" s="76">
        <v>62.41</v>
      </c>
      <c r="W65" s="76">
        <v>64.45</v>
      </c>
      <c r="X65" s="76">
        <v>65.09</v>
      </c>
      <c r="Y65" s="76">
        <v>65.66</v>
      </c>
      <c r="Z65" s="76">
        <v>66.31</v>
      </c>
      <c r="AA65" s="76">
        <v>66.97</v>
      </c>
      <c r="AB65" s="76">
        <v>67.64</v>
      </c>
      <c r="AC65" s="76">
        <v>68.319999999999993</v>
      </c>
      <c r="AD65" s="76">
        <v>69</v>
      </c>
      <c r="AE65" s="76">
        <v>69.69</v>
      </c>
      <c r="AF65" s="76">
        <v>70.39</v>
      </c>
      <c r="AG65" s="76">
        <v>71.099999999999994</v>
      </c>
      <c r="AH65" s="76">
        <v>71.81</v>
      </c>
      <c r="AI65" s="76">
        <v>72.63</v>
      </c>
      <c r="AJ65" s="76">
        <v>73.36</v>
      </c>
      <c r="AK65" s="76">
        <v>74.28</v>
      </c>
      <c r="AL65" s="76">
        <v>75.13</v>
      </c>
      <c r="AM65" s="76">
        <v>76.010000000000005</v>
      </c>
      <c r="AN65" s="76">
        <v>76.89</v>
      </c>
      <c r="AO65" s="76">
        <v>77.790000000000006</v>
      </c>
      <c r="AP65" s="76">
        <v>78.69</v>
      </c>
      <c r="AQ65" s="76">
        <v>79.599999999999994</v>
      </c>
      <c r="AR65" s="76">
        <v>80.5</v>
      </c>
      <c r="AS65" s="76">
        <v>81.3</v>
      </c>
      <c r="AT65" s="76">
        <v>82.29</v>
      </c>
      <c r="AU65" s="76">
        <v>83.11</v>
      </c>
      <c r="AV65" s="76">
        <v>83.94</v>
      </c>
      <c r="AW65" s="76">
        <v>84.78</v>
      </c>
      <c r="AX65" s="76">
        <v>85.63</v>
      </c>
      <c r="AY65" s="76">
        <v>86.48</v>
      </c>
      <c r="AZ65" s="76">
        <v>87.35</v>
      </c>
      <c r="BA65" s="76">
        <v>88.06</v>
      </c>
      <c r="BB65" s="76">
        <v>88.8</v>
      </c>
      <c r="BC65" s="76">
        <v>89.51</v>
      </c>
      <c r="BD65" s="76">
        <v>90.2</v>
      </c>
      <c r="BE65" s="76">
        <v>90.85</v>
      </c>
      <c r="BF65" s="76">
        <v>91.48</v>
      </c>
    </row>
    <row r="66" spans="1:58" s="5" customFormat="1">
      <c r="A66" s="1"/>
      <c r="B66" s="25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60.04</v>
      </c>
      <c r="R66" s="76">
        <v>60.51</v>
      </c>
      <c r="S66" s="76">
        <v>60.99</v>
      </c>
      <c r="T66" s="76">
        <v>61.48</v>
      </c>
      <c r="U66" s="76">
        <v>61.99</v>
      </c>
      <c r="V66" s="76">
        <v>62.51</v>
      </c>
      <c r="W66" s="76">
        <v>64.56</v>
      </c>
      <c r="X66" s="76">
        <v>65.209999999999994</v>
      </c>
      <c r="Y66" s="76">
        <v>65.86</v>
      </c>
      <c r="Z66" s="76">
        <v>66.430000000000007</v>
      </c>
      <c r="AA66" s="76">
        <v>67.099999999999994</v>
      </c>
      <c r="AB66" s="76">
        <v>67.77</v>
      </c>
      <c r="AC66" s="76">
        <v>68.45</v>
      </c>
      <c r="AD66" s="76">
        <v>69.13</v>
      </c>
      <c r="AE66" s="76">
        <v>69.819999999999993</v>
      </c>
      <c r="AF66" s="76">
        <v>70.62</v>
      </c>
      <c r="AG66" s="76">
        <v>71.319999999999993</v>
      </c>
      <c r="AH66" s="76">
        <v>72.17</v>
      </c>
      <c r="AI66" s="76">
        <v>72.89</v>
      </c>
      <c r="AJ66" s="76">
        <v>73.819999999999993</v>
      </c>
      <c r="AK66" s="76">
        <v>74.69</v>
      </c>
      <c r="AL66" s="76">
        <v>75.59</v>
      </c>
      <c r="AM66" s="76">
        <v>76.510000000000005</v>
      </c>
      <c r="AN66" s="76">
        <v>77.44</v>
      </c>
      <c r="AO66" s="76">
        <v>78.38</v>
      </c>
      <c r="AP66" s="76">
        <v>79.34</v>
      </c>
      <c r="AQ66" s="76">
        <v>80.3</v>
      </c>
      <c r="AR66" s="76">
        <v>81.260000000000005</v>
      </c>
      <c r="AS66" s="76">
        <v>82.21</v>
      </c>
      <c r="AT66" s="76">
        <v>83.16</v>
      </c>
      <c r="AU66" s="76">
        <v>84.1</v>
      </c>
      <c r="AV66" s="76">
        <v>84.95</v>
      </c>
      <c r="AW66" s="76">
        <v>85.95</v>
      </c>
      <c r="AX66" s="76">
        <v>86.81</v>
      </c>
      <c r="AY66" s="76">
        <v>87.67</v>
      </c>
      <c r="AZ66" s="76">
        <v>88.55</v>
      </c>
      <c r="BA66" s="76">
        <v>89.44</v>
      </c>
      <c r="BB66" s="76">
        <v>90.2</v>
      </c>
      <c r="BC66" s="76">
        <v>90.98</v>
      </c>
      <c r="BD66" s="76">
        <v>91.73</v>
      </c>
      <c r="BE66" s="76">
        <v>92.45</v>
      </c>
      <c r="BF66" s="76">
        <v>93.15</v>
      </c>
    </row>
    <row r="67" spans="1:58" s="5" customFormat="1">
      <c r="A67" s="1"/>
      <c r="B67" s="3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60.57</v>
      </c>
      <c r="S67" s="76">
        <v>61.05</v>
      </c>
      <c r="T67" s="76">
        <v>61.56</v>
      </c>
      <c r="U67" s="76">
        <v>62.07</v>
      </c>
      <c r="V67" s="76">
        <v>62.6</v>
      </c>
      <c r="W67" s="76">
        <v>64.67</v>
      </c>
      <c r="X67" s="76">
        <v>65.319999999999993</v>
      </c>
      <c r="Y67" s="76">
        <v>65.97</v>
      </c>
      <c r="Z67" s="76">
        <v>66.63</v>
      </c>
      <c r="AA67" s="76">
        <v>67.3</v>
      </c>
      <c r="AB67" s="76">
        <v>67.97</v>
      </c>
      <c r="AC67" s="76">
        <v>68.650000000000006</v>
      </c>
      <c r="AD67" s="76">
        <v>69.34</v>
      </c>
      <c r="AE67" s="76">
        <v>70.03</v>
      </c>
      <c r="AF67" s="76">
        <v>70.87</v>
      </c>
      <c r="AG67" s="76">
        <v>71.58</v>
      </c>
      <c r="AH67" s="76">
        <v>72.47</v>
      </c>
      <c r="AI67" s="76">
        <v>73.31</v>
      </c>
      <c r="AJ67" s="76">
        <v>74.19</v>
      </c>
      <c r="AK67" s="76">
        <v>75.09</v>
      </c>
      <c r="AL67" s="76">
        <v>76.03</v>
      </c>
      <c r="AM67" s="76">
        <v>76.989999999999995</v>
      </c>
      <c r="AN67" s="76">
        <v>77.97</v>
      </c>
      <c r="AO67" s="76">
        <v>78.959999999999994</v>
      </c>
      <c r="AP67" s="76">
        <v>79.97</v>
      </c>
      <c r="AQ67" s="76">
        <v>80.98</v>
      </c>
      <c r="AR67" s="76">
        <v>82</v>
      </c>
      <c r="AS67" s="76">
        <v>83.02</v>
      </c>
      <c r="AT67" s="76">
        <v>84.03</v>
      </c>
      <c r="AU67" s="76">
        <v>85.03</v>
      </c>
      <c r="AV67" s="76">
        <v>86.03</v>
      </c>
      <c r="AW67" s="76">
        <v>87.01</v>
      </c>
      <c r="AX67" s="76">
        <v>87.88</v>
      </c>
      <c r="AY67" s="76">
        <v>88.92</v>
      </c>
      <c r="AZ67" s="76">
        <v>89.81</v>
      </c>
      <c r="BA67" s="76">
        <v>90.7</v>
      </c>
      <c r="BB67" s="76">
        <v>91.61</v>
      </c>
      <c r="BC67" s="76">
        <v>92.53</v>
      </c>
      <c r="BD67" s="76">
        <v>93.28</v>
      </c>
      <c r="BE67" s="76">
        <v>94.07</v>
      </c>
      <c r="BF67" s="76">
        <v>94.83</v>
      </c>
    </row>
    <row r="68" spans="1:58" s="5" customFormat="1" ht="13.5" thickBot="1">
      <c r="A68" s="1"/>
      <c r="B68" s="3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61.12</v>
      </c>
      <c r="T68" s="76">
        <v>61.63</v>
      </c>
      <c r="U68" s="76">
        <v>62.15</v>
      </c>
      <c r="V68" s="76">
        <v>62.68</v>
      </c>
      <c r="W68" s="76">
        <v>64.78</v>
      </c>
      <c r="X68" s="76">
        <v>65.42</v>
      </c>
      <c r="Y68" s="76">
        <v>66.08</v>
      </c>
      <c r="Z68" s="76">
        <v>66.739999999999995</v>
      </c>
      <c r="AA68" s="76">
        <v>67.41</v>
      </c>
      <c r="AB68" s="76">
        <v>68.08</v>
      </c>
      <c r="AC68" s="76">
        <v>68.760000000000005</v>
      </c>
      <c r="AD68" s="76">
        <v>69.56</v>
      </c>
      <c r="AE68" s="76">
        <v>70.25</v>
      </c>
      <c r="AF68" s="76">
        <v>71.11</v>
      </c>
      <c r="AG68" s="76">
        <v>71.92</v>
      </c>
      <c r="AH68" s="76">
        <v>72.760000000000005</v>
      </c>
      <c r="AI68" s="76">
        <v>73.63</v>
      </c>
      <c r="AJ68" s="76">
        <v>74.540000000000006</v>
      </c>
      <c r="AK68" s="76">
        <v>75.48</v>
      </c>
      <c r="AL68" s="76">
        <v>76.45</v>
      </c>
      <c r="AM68" s="76">
        <v>77.45</v>
      </c>
      <c r="AN68" s="76">
        <v>78.48</v>
      </c>
      <c r="AO68" s="76">
        <v>79.52</v>
      </c>
      <c r="AP68" s="76">
        <v>80.58</v>
      </c>
      <c r="AQ68" s="76">
        <v>81.650000000000006</v>
      </c>
      <c r="AR68" s="76">
        <v>82.72</v>
      </c>
      <c r="AS68" s="76">
        <v>83.8</v>
      </c>
      <c r="AT68" s="76">
        <v>84.88</v>
      </c>
      <c r="AU68" s="76">
        <v>85.95</v>
      </c>
      <c r="AV68" s="76">
        <v>87.01</v>
      </c>
      <c r="AW68" s="76">
        <v>88.06</v>
      </c>
      <c r="AX68" s="76">
        <v>89.09</v>
      </c>
      <c r="AY68" s="76">
        <v>90.11</v>
      </c>
      <c r="AZ68" s="76">
        <v>91.01</v>
      </c>
      <c r="BA68" s="76">
        <v>92.08</v>
      </c>
      <c r="BB68" s="76">
        <v>93</v>
      </c>
      <c r="BC68" s="76">
        <v>93.93</v>
      </c>
      <c r="BD68" s="76">
        <v>94.87</v>
      </c>
      <c r="BE68" s="76">
        <v>95.82</v>
      </c>
      <c r="BF68" s="76">
        <v>96.54</v>
      </c>
    </row>
    <row r="69" spans="1:58" s="5" customFormat="1">
      <c r="A69" s="1"/>
      <c r="B69" s="25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61.69</v>
      </c>
      <c r="U69" s="76">
        <v>62.22</v>
      </c>
      <c r="V69" s="76">
        <v>62.84</v>
      </c>
      <c r="W69" s="76">
        <v>64.87</v>
      </c>
      <c r="X69" s="76">
        <v>65.52</v>
      </c>
      <c r="Y69" s="76">
        <v>66.180000000000007</v>
      </c>
      <c r="Z69" s="76">
        <v>66.84</v>
      </c>
      <c r="AA69" s="76">
        <v>67.510000000000005</v>
      </c>
      <c r="AB69" s="76">
        <v>68.180000000000007</v>
      </c>
      <c r="AC69" s="76">
        <v>68.989999999999995</v>
      </c>
      <c r="AD69" s="76">
        <v>69.680000000000007</v>
      </c>
      <c r="AE69" s="76">
        <v>70.53</v>
      </c>
      <c r="AF69" s="76">
        <v>71.34</v>
      </c>
      <c r="AG69" s="76">
        <v>72.17</v>
      </c>
      <c r="AH69" s="76">
        <v>73.040000000000006</v>
      </c>
      <c r="AI69" s="76">
        <v>73.930000000000007</v>
      </c>
      <c r="AJ69" s="76">
        <v>74.87</v>
      </c>
      <c r="AK69" s="76">
        <v>75.849999999999994</v>
      </c>
      <c r="AL69" s="76">
        <v>76.86</v>
      </c>
      <c r="AM69" s="76">
        <v>77.900000000000006</v>
      </c>
      <c r="AN69" s="76">
        <v>78.97</v>
      </c>
      <c r="AO69" s="76">
        <v>80.06</v>
      </c>
      <c r="AP69" s="76">
        <v>81.17</v>
      </c>
      <c r="AQ69" s="76">
        <v>82.3</v>
      </c>
      <c r="AR69" s="76">
        <v>83.43</v>
      </c>
      <c r="AS69" s="76">
        <v>84.57</v>
      </c>
      <c r="AT69" s="76">
        <v>85.71</v>
      </c>
      <c r="AU69" s="76">
        <v>86.84</v>
      </c>
      <c r="AV69" s="76">
        <v>87.97</v>
      </c>
      <c r="AW69" s="76">
        <v>89.09</v>
      </c>
      <c r="AX69" s="76">
        <v>90.2</v>
      </c>
      <c r="AY69" s="76">
        <v>91.29</v>
      </c>
      <c r="AZ69" s="76">
        <v>92.36</v>
      </c>
      <c r="BA69" s="76">
        <v>93.41</v>
      </c>
      <c r="BB69" s="76">
        <v>94.34</v>
      </c>
      <c r="BC69" s="76">
        <v>95.43</v>
      </c>
      <c r="BD69" s="76">
        <v>96.38</v>
      </c>
      <c r="BE69" s="76">
        <v>97.35</v>
      </c>
      <c r="BF69" s="76">
        <v>98.32</v>
      </c>
    </row>
    <row r="70" spans="1:58" s="5" customFormat="1">
      <c r="A70" s="1"/>
      <c r="B70" s="3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62.29</v>
      </c>
      <c r="V70" s="76">
        <v>62.91</v>
      </c>
      <c r="W70" s="76">
        <v>64.959999999999994</v>
      </c>
      <c r="X70" s="76">
        <v>65.61</v>
      </c>
      <c r="Y70" s="76">
        <v>66.27</v>
      </c>
      <c r="Z70" s="76">
        <v>66.930000000000007</v>
      </c>
      <c r="AA70" s="76">
        <v>67.599999999999994</v>
      </c>
      <c r="AB70" s="76">
        <v>68.400000000000006</v>
      </c>
      <c r="AC70" s="76">
        <v>69.08</v>
      </c>
      <c r="AD70" s="76">
        <v>69.92</v>
      </c>
      <c r="AE70" s="76">
        <v>70.72</v>
      </c>
      <c r="AF70" s="76">
        <v>71.55</v>
      </c>
      <c r="AG70" s="76">
        <v>72.41</v>
      </c>
      <c r="AH70" s="76">
        <v>73.3</v>
      </c>
      <c r="AI70" s="76">
        <v>74.22</v>
      </c>
      <c r="AJ70" s="76">
        <v>75.19</v>
      </c>
      <c r="AK70" s="76">
        <v>76.2</v>
      </c>
      <c r="AL70" s="76">
        <v>77.239999999999995</v>
      </c>
      <c r="AM70" s="76">
        <v>78.33</v>
      </c>
      <c r="AN70" s="76">
        <v>79.44</v>
      </c>
      <c r="AO70" s="76">
        <v>80.58</v>
      </c>
      <c r="AP70" s="76">
        <v>81.739999999999995</v>
      </c>
      <c r="AQ70" s="76">
        <v>82.92</v>
      </c>
      <c r="AR70" s="76">
        <v>84.11</v>
      </c>
      <c r="AS70" s="76">
        <v>85.31</v>
      </c>
      <c r="AT70" s="76">
        <v>86.51</v>
      </c>
      <c r="AU70" s="76">
        <v>87.72</v>
      </c>
      <c r="AV70" s="76">
        <v>88.92</v>
      </c>
      <c r="AW70" s="76">
        <v>90.11</v>
      </c>
      <c r="AX70" s="76">
        <v>91.29</v>
      </c>
      <c r="AY70" s="76">
        <v>92.45</v>
      </c>
      <c r="AZ70" s="76">
        <v>93.6</v>
      </c>
      <c r="BA70" s="76">
        <v>94.73</v>
      </c>
      <c r="BB70" s="76">
        <v>95.83</v>
      </c>
      <c r="BC70" s="76">
        <v>96.79</v>
      </c>
      <c r="BD70" s="76">
        <v>97.96</v>
      </c>
      <c r="BE70" s="76">
        <v>98.94</v>
      </c>
      <c r="BF70" s="76">
        <v>99.93</v>
      </c>
    </row>
    <row r="71" spans="1:58" s="5" customFormat="1" ht="13.5" thickBot="1">
      <c r="A71" s="1"/>
      <c r="B71" s="3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62.91</v>
      </c>
      <c r="W71" s="76">
        <v>65.05</v>
      </c>
      <c r="X71" s="76">
        <v>65.7</v>
      </c>
      <c r="Y71" s="76">
        <v>66.349999999999994</v>
      </c>
      <c r="Z71" s="76">
        <v>67.02</v>
      </c>
      <c r="AA71" s="76">
        <v>67.8</v>
      </c>
      <c r="AB71" s="76">
        <v>68.48</v>
      </c>
      <c r="AC71" s="76">
        <v>69.3</v>
      </c>
      <c r="AD71" s="76">
        <v>70.09</v>
      </c>
      <c r="AE71" s="76">
        <v>70.91</v>
      </c>
      <c r="AF71" s="76">
        <v>71.75</v>
      </c>
      <c r="AG71" s="76">
        <v>72.63</v>
      </c>
      <c r="AH71" s="76">
        <v>73.540000000000006</v>
      </c>
      <c r="AI71" s="76">
        <v>74.489999999999995</v>
      </c>
      <c r="AJ71" s="76">
        <v>75.48</v>
      </c>
      <c r="AK71" s="76">
        <v>76.53</v>
      </c>
      <c r="AL71" s="76">
        <v>77.61</v>
      </c>
      <c r="AM71" s="76">
        <v>78.739999999999995</v>
      </c>
      <c r="AN71" s="76">
        <v>79.89</v>
      </c>
      <c r="AO71" s="76">
        <v>81.08</v>
      </c>
      <c r="AP71" s="76">
        <v>82.29</v>
      </c>
      <c r="AQ71" s="76">
        <v>83.52</v>
      </c>
      <c r="AR71" s="76">
        <v>84.77</v>
      </c>
      <c r="AS71" s="76">
        <v>86.03</v>
      </c>
      <c r="AT71" s="76">
        <v>87.3</v>
      </c>
      <c r="AU71" s="76">
        <v>88.57</v>
      </c>
      <c r="AV71" s="76">
        <v>89.84</v>
      </c>
      <c r="AW71" s="76">
        <v>91.1</v>
      </c>
      <c r="AX71" s="76">
        <v>92.36</v>
      </c>
      <c r="AY71" s="76">
        <v>93.6</v>
      </c>
      <c r="AZ71" s="76">
        <v>94.83</v>
      </c>
      <c r="BA71" s="76">
        <v>96.03</v>
      </c>
      <c r="BB71" s="76">
        <v>97.22</v>
      </c>
      <c r="BC71" s="76">
        <v>98.38</v>
      </c>
      <c r="BD71" s="76">
        <v>99.51</v>
      </c>
      <c r="BE71" s="76">
        <v>100.51</v>
      </c>
      <c r="BF71" s="76">
        <v>101.68</v>
      </c>
    </row>
    <row r="72" spans="1:58" s="5" customFormat="1">
      <c r="A72" s="1"/>
      <c r="B72" s="25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65.13</v>
      </c>
      <c r="X72" s="76">
        <v>65.78</v>
      </c>
      <c r="Y72" s="76">
        <v>66.430000000000007</v>
      </c>
      <c r="Z72" s="76">
        <v>67.19</v>
      </c>
      <c r="AA72" s="76">
        <v>67.86</v>
      </c>
      <c r="AB72" s="76">
        <v>68.67</v>
      </c>
      <c r="AC72" s="76">
        <v>69.44</v>
      </c>
      <c r="AD72" s="76">
        <v>70.239999999999995</v>
      </c>
      <c r="AE72" s="76">
        <v>71.08</v>
      </c>
      <c r="AF72" s="76">
        <v>71.94</v>
      </c>
      <c r="AG72" s="76">
        <v>72.84</v>
      </c>
      <c r="AH72" s="76">
        <v>73.77</v>
      </c>
      <c r="AI72" s="76">
        <v>74.739999999999995</v>
      </c>
      <c r="AJ72" s="76">
        <v>75.77</v>
      </c>
      <c r="AK72" s="76">
        <v>76.84</v>
      </c>
      <c r="AL72" s="76">
        <v>77.959999999999994</v>
      </c>
      <c r="AM72" s="76">
        <v>79.12</v>
      </c>
      <c r="AN72" s="76">
        <v>80.319999999999993</v>
      </c>
      <c r="AO72" s="76">
        <v>81.56</v>
      </c>
      <c r="AP72" s="76">
        <v>82.82</v>
      </c>
      <c r="AQ72" s="76">
        <v>84.11</v>
      </c>
      <c r="AR72" s="76">
        <v>85.41</v>
      </c>
      <c r="AS72" s="76">
        <v>86.73</v>
      </c>
      <c r="AT72" s="76">
        <v>88.06</v>
      </c>
      <c r="AU72" s="76">
        <v>89.4</v>
      </c>
      <c r="AV72" s="76">
        <v>90.74</v>
      </c>
      <c r="AW72" s="76">
        <v>92.08</v>
      </c>
      <c r="AX72" s="76">
        <v>93.41</v>
      </c>
      <c r="AY72" s="76">
        <v>94.73</v>
      </c>
      <c r="AZ72" s="76">
        <v>96.03</v>
      </c>
      <c r="BA72" s="76">
        <v>97.32</v>
      </c>
      <c r="BB72" s="76">
        <v>98.59</v>
      </c>
      <c r="BC72" s="76">
        <v>99.83</v>
      </c>
      <c r="BD72" s="76">
        <v>101.05</v>
      </c>
      <c r="BE72" s="76">
        <v>102.24</v>
      </c>
      <c r="BF72" s="76">
        <v>103.4</v>
      </c>
    </row>
    <row r="73" spans="1:58" s="5" customFormat="1">
      <c r="A73" s="1"/>
      <c r="B73" s="3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65.87</v>
      </c>
      <c r="Y73" s="76">
        <v>66.53</v>
      </c>
      <c r="Z73" s="76">
        <v>67.290000000000006</v>
      </c>
      <c r="AA73" s="76">
        <v>67.959999999999994</v>
      </c>
      <c r="AB73" s="76">
        <v>68.790000000000006</v>
      </c>
      <c r="AC73" s="76">
        <v>69.569999999999993</v>
      </c>
      <c r="AD73" s="76">
        <v>70.39</v>
      </c>
      <c r="AE73" s="76">
        <v>71.239999999999995</v>
      </c>
      <c r="AF73" s="76">
        <v>72.12</v>
      </c>
      <c r="AG73" s="76">
        <v>73.040000000000006</v>
      </c>
      <c r="AH73" s="76">
        <v>73.989999999999995</v>
      </c>
      <c r="AI73" s="76">
        <v>74.98</v>
      </c>
      <c r="AJ73" s="76">
        <v>76.040000000000006</v>
      </c>
      <c r="AK73" s="76">
        <v>77.14</v>
      </c>
      <c r="AL73" s="76">
        <v>78.290000000000006</v>
      </c>
      <c r="AM73" s="76">
        <v>79.489999999999995</v>
      </c>
      <c r="AN73" s="76">
        <v>80.739999999999995</v>
      </c>
      <c r="AO73" s="76">
        <v>82.01</v>
      </c>
      <c r="AP73" s="76">
        <v>83.32</v>
      </c>
      <c r="AQ73" s="76">
        <v>84.66</v>
      </c>
      <c r="AR73" s="76">
        <v>86.02</v>
      </c>
      <c r="AS73" s="76">
        <v>87.4</v>
      </c>
      <c r="AT73" s="76">
        <v>88.8</v>
      </c>
      <c r="AU73" s="76">
        <v>90.2</v>
      </c>
      <c r="AV73" s="76">
        <v>91.61</v>
      </c>
      <c r="AW73" s="76">
        <v>93.02</v>
      </c>
      <c r="AX73" s="76">
        <v>94.43</v>
      </c>
      <c r="AY73" s="76">
        <v>95.83</v>
      </c>
      <c r="AZ73" s="76">
        <v>97.22</v>
      </c>
      <c r="BA73" s="76">
        <v>98.59</v>
      </c>
      <c r="BB73" s="76">
        <v>99.94</v>
      </c>
      <c r="BC73" s="76">
        <v>101.27</v>
      </c>
      <c r="BD73" s="76">
        <v>102.58</v>
      </c>
      <c r="BE73" s="76">
        <v>103.86</v>
      </c>
      <c r="BF73" s="76">
        <v>105.11</v>
      </c>
    </row>
    <row r="74" spans="1:58" s="5" customFormat="1">
      <c r="A74" s="1"/>
      <c r="B74" s="3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66.650000000000006</v>
      </c>
      <c r="Z74" s="76">
        <v>67.319999999999993</v>
      </c>
      <c r="AA74" s="76">
        <v>68.13</v>
      </c>
      <c r="AB74" s="76">
        <v>68.900000000000006</v>
      </c>
      <c r="AC74" s="76">
        <v>69.7</v>
      </c>
      <c r="AD74" s="76">
        <v>70.53</v>
      </c>
      <c r="AE74" s="76">
        <v>71.39</v>
      </c>
      <c r="AF74" s="76">
        <v>72.290000000000006</v>
      </c>
      <c r="AG74" s="76">
        <v>73.22</v>
      </c>
      <c r="AH74" s="76">
        <v>74.2</v>
      </c>
      <c r="AI74" s="76">
        <v>75.209999999999994</v>
      </c>
      <c r="AJ74" s="76">
        <v>76.290000000000006</v>
      </c>
      <c r="AK74" s="76">
        <v>77.42</v>
      </c>
      <c r="AL74" s="76">
        <v>78.61</v>
      </c>
      <c r="AM74" s="76">
        <v>79.84</v>
      </c>
      <c r="AN74" s="76">
        <v>81.12</v>
      </c>
      <c r="AO74" s="76">
        <v>82.45</v>
      </c>
      <c r="AP74" s="76">
        <v>83.81</v>
      </c>
      <c r="AQ74" s="76">
        <v>85.2</v>
      </c>
      <c r="AR74" s="76">
        <v>86.61</v>
      </c>
      <c r="AS74" s="76">
        <v>88.05</v>
      </c>
      <c r="AT74" s="76">
        <v>89.51</v>
      </c>
      <c r="AU74" s="76">
        <v>90.98</v>
      </c>
      <c r="AV74" s="76">
        <v>92.46</v>
      </c>
      <c r="AW74" s="76">
        <v>93.95</v>
      </c>
      <c r="AX74" s="76">
        <v>95.43</v>
      </c>
      <c r="AY74" s="76">
        <v>96.91</v>
      </c>
      <c r="AZ74" s="76">
        <v>98.38</v>
      </c>
      <c r="BA74" s="76">
        <v>99.83</v>
      </c>
      <c r="BB74" s="76">
        <v>101.27</v>
      </c>
      <c r="BC74" s="76">
        <v>102.69</v>
      </c>
      <c r="BD74" s="76">
        <v>104.09</v>
      </c>
      <c r="BE74" s="76">
        <v>105.46</v>
      </c>
      <c r="BF74" s="76">
        <v>106.8</v>
      </c>
    </row>
    <row r="75" spans="1:58" s="5" customFormat="1">
      <c r="A75" s="1"/>
      <c r="B75" s="3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67.459999999999994</v>
      </c>
      <c r="AA75" s="76">
        <v>68.14</v>
      </c>
      <c r="AB75" s="76">
        <v>69</v>
      </c>
      <c r="AC75" s="76">
        <v>69.81</v>
      </c>
      <c r="AD75" s="76">
        <v>70.66</v>
      </c>
      <c r="AE75" s="76">
        <v>71.53</v>
      </c>
      <c r="AF75" s="76">
        <v>72.44</v>
      </c>
      <c r="AG75" s="76">
        <v>73.400000000000006</v>
      </c>
      <c r="AH75" s="76">
        <v>74.39</v>
      </c>
      <c r="AI75" s="76">
        <v>75.42</v>
      </c>
      <c r="AJ75" s="76">
        <v>76.52</v>
      </c>
      <c r="AK75" s="76">
        <v>77.69</v>
      </c>
      <c r="AL75" s="76">
        <v>78.900000000000006</v>
      </c>
      <c r="AM75" s="76">
        <v>80.17</v>
      </c>
      <c r="AN75" s="76">
        <v>81.489999999999995</v>
      </c>
      <c r="AO75" s="76">
        <v>82.86</v>
      </c>
      <c r="AP75" s="76">
        <v>84.26</v>
      </c>
      <c r="AQ75" s="76">
        <v>85.7</v>
      </c>
      <c r="AR75" s="76">
        <v>87.18</v>
      </c>
      <c r="AS75" s="76">
        <v>88.67</v>
      </c>
      <c r="AT75" s="76">
        <v>90.19</v>
      </c>
      <c r="AU75" s="76">
        <v>91.73</v>
      </c>
      <c r="AV75" s="76">
        <v>93.28</v>
      </c>
      <c r="AW75" s="76">
        <v>94.84</v>
      </c>
      <c r="AX75" s="76">
        <v>96.4</v>
      </c>
      <c r="AY75" s="76">
        <v>97.96</v>
      </c>
      <c r="AZ75" s="76">
        <v>99.51</v>
      </c>
      <c r="BA75" s="76">
        <v>101.05</v>
      </c>
      <c r="BB75" s="76">
        <v>102.58</v>
      </c>
      <c r="BC75" s="76">
        <v>104.09</v>
      </c>
      <c r="BD75" s="76">
        <v>105.58</v>
      </c>
      <c r="BE75" s="76">
        <v>107.04</v>
      </c>
      <c r="BF75" s="76">
        <v>108.47</v>
      </c>
    </row>
    <row r="76" spans="1:58" s="5" customFormat="1">
      <c r="A76" s="1"/>
      <c r="B76" s="3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68.31</v>
      </c>
      <c r="AB76" s="76">
        <v>69.099999999999994</v>
      </c>
      <c r="AC76" s="76">
        <v>69.92</v>
      </c>
      <c r="AD76" s="76">
        <v>70.78</v>
      </c>
      <c r="AE76" s="76">
        <v>71.66</v>
      </c>
      <c r="AF76" s="76">
        <v>72.59</v>
      </c>
      <c r="AG76" s="76">
        <v>73.56</v>
      </c>
      <c r="AH76" s="76">
        <v>74.569999999999993</v>
      </c>
      <c r="AI76" s="76">
        <v>75.62</v>
      </c>
      <c r="AJ76" s="76">
        <v>76.75</v>
      </c>
      <c r="AK76" s="76">
        <v>77.930000000000007</v>
      </c>
      <c r="AL76" s="76">
        <v>79.180000000000007</v>
      </c>
      <c r="AM76" s="76">
        <v>80.489999999999995</v>
      </c>
      <c r="AN76" s="76">
        <v>81.84</v>
      </c>
      <c r="AO76" s="76">
        <v>83.25</v>
      </c>
      <c r="AP76" s="76">
        <v>84.7</v>
      </c>
      <c r="AQ76" s="76">
        <v>86.19</v>
      </c>
      <c r="AR76" s="76">
        <v>87.71</v>
      </c>
      <c r="AS76" s="76">
        <v>89.27</v>
      </c>
      <c r="AT76" s="76">
        <v>90.85</v>
      </c>
      <c r="AU76" s="76">
        <v>92.45</v>
      </c>
      <c r="AV76" s="76">
        <v>94.07</v>
      </c>
      <c r="AW76" s="76">
        <v>95.7</v>
      </c>
      <c r="AX76" s="76">
        <v>97.34</v>
      </c>
      <c r="AY76" s="76">
        <v>98.98</v>
      </c>
      <c r="AZ76" s="76">
        <v>100.61</v>
      </c>
      <c r="BA76" s="76">
        <v>102.24</v>
      </c>
      <c r="BB76" s="76">
        <v>103.86</v>
      </c>
      <c r="BC76" s="76">
        <v>105.46</v>
      </c>
      <c r="BD76" s="76">
        <v>107.04</v>
      </c>
      <c r="BE76" s="76">
        <v>108.6</v>
      </c>
      <c r="BF76" s="76">
        <v>110.13</v>
      </c>
    </row>
    <row r="77" spans="1:58" s="5" customFormat="1">
      <c r="A77" s="1"/>
      <c r="B77" s="32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69.19</v>
      </c>
      <c r="AC77" s="76">
        <v>70.02</v>
      </c>
      <c r="AD77" s="76">
        <v>70.89</v>
      </c>
      <c r="AE77" s="76">
        <v>71.790000000000006</v>
      </c>
      <c r="AF77" s="76">
        <v>72.73</v>
      </c>
      <c r="AG77" s="76">
        <v>73.709999999999994</v>
      </c>
      <c r="AH77" s="76">
        <v>74.73</v>
      </c>
      <c r="AI77" s="76">
        <v>75.81</v>
      </c>
      <c r="AJ77" s="76">
        <v>76.95</v>
      </c>
      <c r="AK77" s="76">
        <v>78.17</v>
      </c>
      <c r="AL77" s="76">
        <v>79.44</v>
      </c>
      <c r="AM77" s="76">
        <v>80.78</v>
      </c>
      <c r="AN77" s="76">
        <v>82.17</v>
      </c>
      <c r="AO77" s="76">
        <v>83.62</v>
      </c>
      <c r="AP77" s="76">
        <v>85.11</v>
      </c>
      <c r="AQ77" s="76">
        <v>86.65</v>
      </c>
      <c r="AR77" s="76">
        <v>88.23</v>
      </c>
      <c r="AS77" s="76">
        <v>89.84</v>
      </c>
      <c r="AT77" s="76">
        <v>91.48</v>
      </c>
      <c r="AU77" s="76">
        <v>93.15</v>
      </c>
      <c r="AV77" s="76">
        <v>94.83</v>
      </c>
      <c r="AW77" s="76">
        <v>96.53</v>
      </c>
      <c r="AX77" s="76">
        <v>98.25</v>
      </c>
      <c r="AY77" s="76">
        <v>99.97</v>
      </c>
      <c r="AZ77" s="76">
        <v>101.68</v>
      </c>
      <c r="BA77" s="76">
        <v>103.4</v>
      </c>
      <c r="BB77" s="76">
        <v>105.11</v>
      </c>
      <c r="BC77" s="76">
        <v>106.8</v>
      </c>
      <c r="BD77" s="76">
        <v>108.47</v>
      </c>
      <c r="BE77" s="76">
        <v>110.13</v>
      </c>
      <c r="BF77" s="76">
        <v>111.76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J2:P2"/>
    <mergeCell ref="U2:AA2"/>
    <mergeCell ref="AE2:AK2"/>
    <mergeCell ref="AO2:AU2"/>
    <mergeCell ref="AY3:BE3"/>
    <mergeCell ref="AY2:BE2"/>
    <mergeCell ref="U3:AA3"/>
    <mergeCell ref="AE3:AK3"/>
    <mergeCell ref="AO3:AU3"/>
    <mergeCell ref="S8:U8"/>
    <mergeCell ref="AC8:AE8"/>
    <mergeCell ref="AM8:AO8"/>
    <mergeCell ref="AW8:AY8"/>
    <mergeCell ref="AY4:BE4"/>
    <mergeCell ref="U6:AA6"/>
    <mergeCell ref="AE6:AK6"/>
    <mergeCell ref="AO6:AU6"/>
    <mergeCell ref="AY6:BE6"/>
    <mergeCell ref="U5:AA5"/>
    <mergeCell ref="AE5:AK5"/>
    <mergeCell ref="AO5:AU5"/>
    <mergeCell ref="AY5:BE5"/>
    <mergeCell ref="U4:AA4"/>
    <mergeCell ref="AE4:AK4"/>
    <mergeCell ref="AO4:AU4"/>
    <mergeCell ref="C2:H2"/>
    <mergeCell ref="C3:H3"/>
    <mergeCell ref="C4:H4"/>
    <mergeCell ref="C5:H5"/>
    <mergeCell ref="C6:H6"/>
    <mergeCell ref="I8:K8"/>
    <mergeCell ref="J3:P3"/>
    <mergeCell ref="J5:P5"/>
    <mergeCell ref="J6:P6"/>
    <mergeCell ref="C8:E8"/>
    <mergeCell ref="J4:P4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7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4" manualBreakCount="4">
    <brk id="8" max="89" man="1"/>
    <brk id="18" max="89" man="1"/>
    <brk id="28" max="89" man="1"/>
    <brk id="38" max="8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view="pageBreakPreview" zoomScale="70" zoomScaleNormal="100" zoomScaleSheetLayoutView="70" workbookViewId="0">
      <pane xSplit="2" topLeftCell="C1" activePane="topRight" state="frozen"/>
      <selection activeCell="K9" sqref="K9:K64"/>
      <selection pane="topRight" activeCell="K9" sqref="K9:K64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16384" width="9.140625" style="1"/>
  </cols>
  <sheetData>
    <row r="1" spans="1:148" customFormat="1" ht="13.5" thickBot="1">
      <c r="B1" s="1"/>
      <c r="C1" s="6"/>
      <c r="D1" s="6"/>
      <c r="E1" s="6"/>
      <c r="F1" s="6"/>
      <c r="G1" s="6"/>
      <c r="H1" s="6"/>
      <c r="I1" s="1"/>
      <c r="J1" s="7"/>
      <c r="K1" s="7"/>
      <c r="L1" s="1"/>
      <c r="S1" t="s">
        <v>5</v>
      </c>
      <c r="U1" s="7"/>
      <c r="V1" s="7"/>
      <c r="W1" s="1"/>
      <c r="AF1" s="7"/>
      <c r="AG1" s="1"/>
    </row>
    <row r="2" spans="1:148" customFormat="1" ht="21" customHeight="1">
      <c r="A2" s="1"/>
      <c r="B2" s="11"/>
      <c r="C2" s="93" t="s">
        <v>24</v>
      </c>
      <c r="D2" s="94"/>
      <c r="E2" s="94"/>
      <c r="F2" s="94"/>
      <c r="G2" s="94"/>
      <c r="H2" s="94"/>
      <c r="I2" s="1"/>
      <c r="J2" s="93" t="s">
        <v>23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J2</f>
        <v>SBI LIFE - SWARNA JEEVAN (111N049V0X)</v>
      </c>
      <c r="V2" s="94"/>
      <c r="W2" s="94"/>
      <c r="X2" s="94"/>
      <c r="Y2" s="94"/>
      <c r="Z2" s="94"/>
      <c r="AA2" s="95"/>
      <c r="AE2" s="93" t="str">
        <f>$J$2</f>
        <v>SBI LIFE - SWARNA JEEVAN (111N049V0X)</v>
      </c>
      <c r="AF2" s="94"/>
      <c r="AG2" s="94"/>
      <c r="AH2" s="94"/>
      <c r="AI2" s="94"/>
      <c r="AJ2" s="94"/>
      <c r="AK2" s="95"/>
      <c r="AO2" s="93" t="str">
        <f>$J$2</f>
        <v>SBI LIFE - SWARNA JEEVAN (111N049V0X)</v>
      </c>
      <c r="AP2" s="94"/>
      <c r="AQ2" s="94"/>
      <c r="AR2" s="94"/>
      <c r="AS2" s="94"/>
      <c r="AT2" s="94"/>
      <c r="AU2" s="95"/>
      <c r="AY2" s="93" t="str">
        <f>$J$2</f>
        <v>SBI LIFE - SWARNA JEEVAN (111N049V0X)</v>
      </c>
      <c r="AZ2" s="94"/>
      <c r="BA2" s="94"/>
      <c r="BB2" s="94"/>
      <c r="BC2" s="94"/>
      <c r="BD2" s="94"/>
      <c r="BE2" s="95"/>
    </row>
    <row r="3" spans="1:148" customFormat="1" ht="15.75">
      <c r="A3" s="1"/>
      <c r="B3" s="20"/>
      <c r="C3" s="90" t="s">
        <v>15</v>
      </c>
      <c r="D3" s="91"/>
      <c r="E3" s="91"/>
      <c r="F3" s="91"/>
      <c r="G3" s="91"/>
      <c r="H3" s="91"/>
      <c r="I3" s="1"/>
      <c r="J3" s="90" t="s">
        <v>15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tr">
        <f>J3</f>
        <v>Annexure 1</v>
      </c>
      <c r="V3" s="91"/>
      <c r="W3" s="91"/>
      <c r="X3" s="91"/>
      <c r="Y3" s="91"/>
      <c r="Z3" s="91"/>
      <c r="AA3" s="92"/>
      <c r="AE3" s="90" t="str">
        <f>$J$3</f>
        <v>Annexure 1</v>
      </c>
      <c r="AF3" s="91"/>
      <c r="AG3" s="91"/>
      <c r="AH3" s="91"/>
      <c r="AI3" s="91"/>
      <c r="AJ3" s="91"/>
      <c r="AK3" s="92"/>
      <c r="AO3" s="90" t="str">
        <f>$J$3</f>
        <v>Annexure 1</v>
      </c>
      <c r="AP3" s="91"/>
      <c r="AQ3" s="91"/>
      <c r="AR3" s="91"/>
      <c r="AS3" s="91"/>
      <c r="AT3" s="91"/>
      <c r="AU3" s="92"/>
      <c r="AY3" s="90" t="str">
        <f>$J$3</f>
        <v>Annexure 1</v>
      </c>
      <c r="AZ3" s="91"/>
      <c r="BA3" s="91"/>
      <c r="BB3" s="91"/>
      <c r="BC3" s="91"/>
      <c r="BD3" s="91"/>
      <c r="BE3" s="92"/>
    </row>
    <row r="4" spans="1:148" customFormat="1" ht="15.75">
      <c r="A4" s="1"/>
      <c r="B4" s="20"/>
      <c r="C4" s="90" t="s">
        <v>4</v>
      </c>
      <c r="D4" s="91"/>
      <c r="E4" s="91"/>
      <c r="F4" s="91"/>
      <c r="G4" s="91"/>
      <c r="H4" s="91"/>
      <c r="I4" s="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tr">
        <f>J4</f>
        <v xml:space="preserve"> Group Immediate Annuity Rates P.A. Payable Monthly</v>
      </c>
      <c r="V4" s="91"/>
      <c r="W4" s="91"/>
      <c r="X4" s="91"/>
      <c r="Y4" s="91"/>
      <c r="Z4" s="91"/>
      <c r="AA4" s="92"/>
      <c r="AE4" s="90" t="str">
        <f>J4</f>
        <v xml:space="preserve"> Group Immediate Annuity Rates P.A. Payable Monthly</v>
      </c>
      <c r="AF4" s="91"/>
      <c r="AG4" s="91"/>
      <c r="AH4" s="91"/>
      <c r="AI4" s="91"/>
      <c r="AJ4" s="91"/>
      <c r="AK4" s="92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</row>
    <row r="5" spans="1:148" customFormat="1" ht="15.75">
      <c r="A5" s="1"/>
      <c r="B5" s="20"/>
      <c r="C5" s="90" t="s">
        <v>6</v>
      </c>
      <c r="D5" s="91"/>
      <c r="E5" s="91"/>
      <c r="F5" s="91"/>
      <c r="G5" s="91"/>
      <c r="H5" s="91"/>
      <c r="I5" s="1"/>
      <c r="J5" s="90" t="s">
        <v>6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6</v>
      </c>
      <c r="V5" s="91"/>
      <c r="W5" s="91"/>
      <c r="X5" s="91"/>
      <c r="Y5" s="91"/>
      <c r="Z5" s="91"/>
      <c r="AA5" s="92"/>
      <c r="AE5" s="90" t="s">
        <v>6</v>
      </c>
      <c r="AF5" s="91"/>
      <c r="AG5" s="91"/>
      <c r="AH5" s="91"/>
      <c r="AI5" s="91"/>
      <c r="AJ5" s="91"/>
      <c r="AK5" s="92"/>
      <c r="AO5" s="90" t="s">
        <v>6</v>
      </c>
      <c r="AP5" s="91"/>
      <c r="AQ5" s="91"/>
      <c r="AR5" s="91"/>
      <c r="AS5" s="91"/>
      <c r="AT5" s="91"/>
      <c r="AU5" s="92"/>
      <c r="AY5" s="90" t="s">
        <v>6</v>
      </c>
      <c r="AZ5" s="91"/>
      <c r="BA5" s="91"/>
      <c r="BB5" s="91"/>
      <c r="BC5" s="91"/>
      <c r="BD5" s="91"/>
      <c r="BE5" s="92"/>
    </row>
    <row r="6" spans="1:148" customFormat="1" ht="16.5" thickBot="1">
      <c r="B6" s="20"/>
      <c r="C6" s="111" t="s">
        <v>18</v>
      </c>
      <c r="D6" s="111"/>
      <c r="E6" s="111"/>
      <c r="F6" s="111"/>
      <c r="G6" s="111"/>
      <c r="H6" s="111"/>
      <c r="I6" s="1"/>
      <c r="J6" s="87" t="s">
        <v>18</v>
      </c>
      <c r="K6" s="88"/>
      <c r="L6" s="88"/>
      <c r="M6" s="88"/>
      <c r="N6" s="88"/>
      <c r="O6" s="88"/>
      <c r="P6" s="89"/>
      <c r="T6" s="12"/>
      <c r="U6" s="87" t="str">
        <f>J6</f>
        <v>Life and Last Survivor with refund of purchase price - 50% Income</v>
      </c>
      <c r="V6" s="88"/>
      <c r="W6" s="88"/>
      <c r="X6" s="88"/>
      <c r="Y6" s="88"/>
      <c r="Z6" s="88"/>
      <c r="AA6" s="89"/>
      <c r="AE6" s="112" t="str">
        <f>$J$6</f>
        <v>Life and Last Survivor with refund of purchase price - 50% Income</v>
      </c>
      <c r="AF6" s="113"/>
      <c r="AG6" s="113"/>
      <c r="AH6" s="113"/>
      <c r="AI6" s="113"/>
      <c r="AJ6" s="113"/>
      <c r="AK6" s="114"/>
      <c r="AO6" s="115" t="str">
        <f>$J$6</f>
        <v>Life and Last Survivor with refund of purchase price - 50% Income</v>
      </c>
      <c r="AP6" s="116"/>
      <c r="AQ6" s="116"/>
      <c r="AR6" s="116"/>
      <c r="AS6" s="116"/>
      <c r="AT6" s="116"/>
      <c r="AU6" s="117"/>
      <c r="AY6" s="115" t="str">
        <f>$J$6</f>
        <v>Life and Last Survivor with refund of purchase price - 50% Income</v>
      </c>
      <c r="AZ6" s="116"/>
      <c r="BA6" s="116"/>
      <c r="BB6" s="116"/>
      <c r="BC6" s="116"/>
      <c r="BD6" s="116"/>
      <c r="BE6" s="117"/>
    </row>
    <row r="7" spans="1:148" customFormat="1" ht="13.5" thickBot="1">
      <c r="B7" s="1"/>
      <c r="C7" s="100"/>
      <c r="D7" s="100"/>
      <c r="E7" s="100"/>
      <c r="F7" s="100"/>
      <c r="G7" s="100"/>
      <c r="H7" s="100"/>
    </row>
    <row r="8" spans="1:148" customFormat="1" ht="30" customHeight="1" thickBot="1">
      <c r="B8" s="1"/>
      <c r="C8" s="105" t="s">
        <v>1</v>
      </c>
      <c r="D8" s="106"/>
      <c r="E8" s="106"/>
      <c r="F8" s="1"/>
      <c r="G8" s="1"/>
      <c r="H8" s="1"/>
      <c r="I8" s="108" t="s">
        <v>1</v>
      </c>
      <c r="J8" s="109"/>
      <c r="K8" s="110"/>
      <c r="L8" s="1"/>
      <c r="M8" s="1"/>
      <c r="N8" s="1"/>
      <c r="O8" s="1"/>
      <c r="S8" s="108" t="s">
        <v>1</v>
      </c>
      <c r="T8" s="109"/>
      <c r="U8" s="110"/>
      <c r="X8" s="1"/>
      <c r="Y8" s="1"/>
      <c r="Z8" s="1"/>
      <c r="AC8" s="108" t="s">
        <v>1</v>
      </c>
      <c r="AD8" s="109"/>
      <c r="AE8" s="110"/>
      <c r="AH8" s="1"/>
      <c r="AI8" s="1"/>
      <c r="AJ8" s="1"/>
      <c r="AM8" s="108" t="s">
        <v>1</v>
      </c>
      <c r="AN8" s="109"/>
      <c r="AO8" s="110"/>
      <c r="AR8" s="1"/>
      <c r="AS8" s="1"/>
      <c r="AT8" s="1"/>
      <c r="AW8" s="108" t="s">
        <v>1</v>
      </c>
      <c r="AX8" s="109"/>
      <c r="AY8" s="110"/>
      <c r="BB8" s="1"/>
      <c r="BC8" s="1"/>
      <c r="BD8" s="1"/>
    </row>
    <row r="9" spans="1:148" s="3" customFormat="1" ht="46.5" customHeight="1" thickBot="1">
      <c r="A9"/>
      <c r="B9" s="21" t="s">
        <v>2</v>
      </c>
      <c r="C9" s="22">
        <v>30</v>
      </c>
      <c r="D9" s="22">
        <v>31</v>
      </c>
      <c r="E9" s="22">
        <v>32</v>
      </c>
      <c r="F9" s="22">
        <v>33</v>
      </c>
      <c r="G9" s="22">
        <v>34</v>
      </c>
      <c r="H9" s="22">
        <v>35</v>
      </c>
      <c r="I9" s="22">
        <v>36</v>
      </c>
      <c r="J9" s="22">
        <v>37</v>
      </c>
      <c r="K9" s="22">
        <v>38</v>
      </c>
      <c r="L9" s="22">
        <v>39</v>
      </c>
      <c r="M9" s="22">
        <v>40</v>
      </c>
      <c r="N9" s="23">
        <v>41</v>
      </c>
      <c r="O9" s="23">
        <v>42</v>
      </c>
      <c r="P9" s="23">
        <v>43</v>
      </c>
      <c r="Q9" s="23">
        <v>44</v>
      </c>
      <c r="R9" s="23">
        <v>45</v>
      </c>
      <c r="S9" s="23">
        <v>46</v>
      </c>
      <c r="T9" s="23">
        <v>47</v>
      </c>
      <c r="U9" s="23">
        <v>48</v>
      </c>
      <c r="V9" s="23">
        <v>49</v>
      </c>
      <c r="W9" s="24">
        <v>50</v>
      </c>
      <c r="X9" s="26">
        <v>51</v>
      </c>
      <c r="Y9" s="23">
        <v>52</v>
      </c>
      <c r="Z9" s="23">
        <v>53</v>
      </c>
      <c r="AA9" s="23">
        <v>54</v>
      </c>
      <c r="AB9" s="23">
        <v>55</v>
      </c>
      <c r="AC9" s="23">
        <v>56</v>
      </c>
      <c r="AD9" s="23">
        <v>57</v>
      </c>
      <c r="AE9" s="23">
        <v>58</v>
      </c>
      <c r="AF9" s="23">
        <v>59</v>
      </c>
      <c r="AG9" s="23">
        <v>60</v>
      </c>
      <c r="AH9" s="23">
        <v>61</v>
      </c>
      <c r="AI9" s="23">
        <v>62</v>
      </c>
      <c r="AJ9" s="23">
        <v>63</v>
      </c>
      <c r="AK9" s="23">
        <v>64</v>
      </c>
      <c r="AL9" s="23">
        <v>65</v>
      </c>
      <c r="AM9" s="23">
        <v>66</v>
      </c>
      <c r="AN9" s="23">
        <v>67</v>
      </c>
      <c r="AO9" s="23">
        <v>68</v>
      </c>
      <c r="AP9" s="23">
        <v>69</v>
      </c>
      <c r="AQ9" s="23">
        <v>70</v>
      </c>
      <c r="AR9" s="23">
        <v>71</v>
      </c>
      <c r="AS9" s="23">
        <v>72</v>
      </c>
      <c r="AT9" s="23">
        <v>73</v>
      </c>
      <c r="AU9" s="23">
        <v>74</v>
      </c>
      <c r="AV9" s="23">
        <v>75</v>
      </c>
      <c r="AW9" s="23">
        <v>76</v>
      </c>
      <c r="AX9" s="23">
        <v>77</v>
      </c>
      <c r="AY9" s="23">
        <v>78</v>
      </c>
      <c r="AZ9" s="23">
        <v>79</v>
      </c>
      <c r="BA9" s="23">
        <v>80</v>
      </c>
      <c r="BB9" s="23">
        <v>81</v>
      </c>
      <c r="BC9" s="23">
        <v>82</v>
      </c>
      <c r="BD9" s="23">
        <v>83</v>
      </c>
      <c r="BE9" s="23">
        <v>84</v>
      </c>
      <c r="BF9" s="23">
        <v>85</v>
      </c>
    </row>
    <row r="10" spans="1:148" customFormat="1" ht="12" customHeight="1">
      <c r="B10" s="32">
        <v>18</v>
      </c>
      <c r="C10" s="76">
        <v>52.89</v>
      </c>
      <c r="D10" s="76">
        <v>53.02</v>
      </c>
      <c r="E10" s="76">
        <v>53.15</v>
      </c>
      <c r="F10" s="76">
        <v>53.29</v>
      </c>
      <c r="G10" s="76">
        <v>53.43</v>
      </c>
      <c r="H10" s="76">
        <v>53.57</v>
      </c>
      <c r="I10" s="76">
        <v>53.72</v>
      </c>
      <c r="J10" s="76">
        <v>53.87</v>
      </c>
      <c r="K10" s="76">
        <v>54.03</v>
      </c>
      <c r="L10" s="76">
        <v>54.19</v>
      </c>
      <c r="M10" s="76">
        <v>54.36</v>
      </c>
      <c r="N10" s="76">
        <v>54.53</v>
      </c>
      <c r="O10" s="76">
        <v>54.71</v>
      </c>
      <c r="P10" s="76">
        <v>54.89</v>
      </c>
      <c r="Q10" s="76">
        <v>55.08</v>
      </c>
      <c r="R10" s="76">
        <v>55.28</v>
      </c>
      <c r="S10" s="76">
        <v>55.48</v>
      </c>
      <c r="T10" s="76">
        <v>55.69</v>
      </c>
      <c r="U10" s="76">
        <v>55.91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1:148" customFormat="1" ht="13.5" thickBot="1">
      <c r="B11" s="32">
        <v>19</v>
      </c>
      <c r="C11" s="76">
        <v>52.94</v>
      </c>
      <c r="D11" s="76">
        <v>53.07</v>
      </c>
      <c r="E11" s="76">
        <v>53.2</v>
      </c>
      <c r="F11" s="76">
        <v>53.34</v>
      </c>
      <c r="G11" s="76">
        <v>53.48</v>
      </c>
      <c r="H11" s="76">
        <v>53.63</v>
      </c>
      <c r="I11" s="76">
        <v>53.78</v>
      </c>
      <c r="J11" s="76">
        <v>53.93</v>
      </c>
      <c r="K11" s="76">
        <v>54.09</v>
      </c>
      <c r="L11" s="76">
        <v>54.25</v>
      </c>
      <c r="M11" s="76">
        <v>54.42</v>
      </c>
      <c r="N11" s="76">
        <v>54.6</v>
      </c>
      <c r="O11" s="76">
        <v>54.77</v>
      </c>
      <c r="P11" s="76">
        <v>54.96</v>
      </c>
      <c r="Q11" s="76">
        <v>55.15</v>
      </c>
      <c r="R11" s="76">
        <v>55.35</v>
      </c>
      <c r="S11" s="76">
        <v>55.55</v>
      </c>
      <c r="T11" s="76">
        <v>55.76</v>
      </c>
      <c r="U11" s="76">
        <v>55.98</v>
      </c>
      <c r="V11" s="76">
        <v>56.21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1:148" customFormat="1" ht="13.5" thickBot="1">
      <c r="B12" s="25">
        <v>20</v>
      </c>
      <c r="C12" s="76">
        <v>52.99</v>
      </c>
      <c r="D12" s="76">
        <v>53.12</v>
      </c>
      <c r="E12" s="76">
        <v>53.25</v>
      </c>
      <c r="F12" s="76">
        <v>53.39</v>
      </c>
      <c r="G12" s="76">
        <v>53.53</v>
      </c>
      <c r="H12" s="76">
        <v>53.68</v>
      </c>
      <c r="I12" s="76">
        <v>53.83</v>
      </c>
      <c r="J12" s="76">
        <v>53.99</v>
      </c>
      <c r="K12" s="76">
        <v>54.15</v>
      </c>
      <c r="L12" s="76">
        <v>54.31</v>
      </c>
      <c r="M12" s="76">
        <v>54.48</v>
      </c>
      <c r="N12" s="76">
        <v>54.66</v>
      </c>
      <c r="O12" s="76">
        <v>54.84</v>
      </c>
      <c r="P12" s="76">
        <v>55.02</v>
      </c>
      <c r="Q12" s="76">
        <v>55.21</v>
      </c>
      <c r="R12" s="76">
        <v>55.41</v>
      </c>
      <c r="S12" s="76">
        <v>55.62</v>
      </c>
      <c r="T12" s="76">
        <v>55.83</v>
      </c>
      <c r="U12" s="76">
        <v>56.05</v>
      </c>
      <c r="V12" s="76">
        <v>56.28</v>
      </c>
      <c r="W12" s="76">
        <v>57.19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1:148" customFormat="1" ht="13.5" thickBot="1">
      <c r="A13" s="2"/>
      <c r="B13" s="32">
        <v>21</v>
      </c>
      <c r="C13" s="76">
        <v>53.03</v>
      </c>
      <c r="D13" s="76">
        <v>53.17</v>
      </c>
      <c r="E13" s="76">
        <v>53.3</v>
      </c>
      <c r="F13" s="76">
        <v>53.44</v>
      </c>
      <c r="G13" s="76">
        <v>53.59</v>
      </c>
      <c r="H13" s="76">
        <v>53.73</v>
      </c>
      <c r="I13" s="76">
        <v>53.89</v>
      </c>
      <c r="J13" s="76">
        <v>54.04</v>
      </c>
      <c r="K13" s="76">
        <v>54.21</v>
      </c>
      <c r="L13" s="76">
        <v>54.37</v>
      </c>
      <c r="M13" s="76">
        <v>54.54</v>
      </c>
      <c r="N13" s="76">
        <v>54.72</v>
      </c>
      <c r="O13" s="76">
        <v>54.9</v>
      </c>
      <c r="P13" s="76">
        <v>55.09</v>
      </c>
      <c r="Q13" s="76">
        <v>55.28</v>
      </c>
      <c r="R13" s="76">
        <v>55.48</v>
      </c>
      <c r="S13" s="76">
        <v>55.69</v>
      </c>
      <c r="T13" s="76">
        <v>55.9</v>
      </c>
      <c r="U13" s="76">
        <v>56.12</v>
      </c>
      <c r="V13" s="76">
        <v>56.35</v>
      </c>
      <c r="W13" s="76">
        <v>57.27</v>
      </c>
      <c r="X13" s="76">
        <v>57.53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1:148" customFormat="1" ht="13.5" thickBot="1">
      <c r="B14" s="32">
        <v>22</v>
      </c>
      <c r="C14" s="76">
        <v>53.08</v>
      </c>
      <c r="D14" s="76">
        <v>53.21</v>
      </c>
      <c r="E14" s="76">
        <v>53.35</v>
      </c>
      <c r="F14" s="76">
        <v>53.49</v>
      </c>
      <c r="G14" s="76">
        <v>53.64</v>
      </c>
      <c r="H14" s="76">
        <v>53.79</v>
      </c>
      <c r="I14" s="76">
        <v>53.94</v>
      </c>
      <c r="J14" s="76">
        <v>54.1</v>
      </c>
      <c r="K14" s="76">
        <v>54.26</v>
      </c>
      <c r="L14" s="76">
        <v>54.43</v>
      </c>
      <c r="M14" s="76">
        <v>54.6</v>
      </c>
      <c r="N14" s="76">
        <v>54.78</v>
      </c>
      <c r="O14" s="76">
        <v>54.96</v>
      </c>
      <c r="P14" s="76">
        <v>55.15</v>
      </c>
      <c r="Q14" s="76">
        <v>55.34</v>
      </c>
      <c r="R14" s="76">
        <v>55.54</v>
      </c>
      <c r="S14" s="76">
        <v>55.75</v>
      </c>
      <c r="T14" s="76">
        <v>55.97</v>
      </c>
      <c r="U14" s="76">
        <v>56.19</v>
      </c>
      <c r="V14" s="76">
        <v>56.42</v>
      </c>
      <c r="W14" s="76">
        <v>57.34</v>
      </c>
      <c r="X14" s="76">
        <v>57.6</v>
      </c>
      <c r="Y14" s="76">
        <v>57.88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1:148" customFormat="1">
      <c r="B15" s="25">
        <v>23</v>
      </c>
      <c r="C15" s="76">
        <v>53.12</v>
      </c>
      <c r="D15" s="76">
        <v>53.26</v>
      </c>
      <c r="E15" s="76">
        <v>53.4</v>
      </c>
      <c r="F15" s="76">
        <v>53.54</v>
      </c>
      <c r="G15" s="76">
        <v>53.69</v>
      </c>
      <c r="H15" s="76">
        <v>53.84</v>
      </c>
      <c r="I15" s="76">
        <v>53.99</v>
      </c>
      <c r="J15" s="76">
        <v>54.15</v>
      </c>
      <c r="K15" s="76">
        <v>54.32</v>
      </c>
      <c r="L15" s="76">
        <v>54.49</v>
      </c>
      <c r="M15" s="76">
        <v>54.66</v>
      </c>
      <c r="N15" s="76">
        <v>54.84</v>
      </c>
      <c r="O15" s="76">
        <v>55.02</v>
      </c>
      <c r="P15" s="76">
        <v>55.21</v>
      </c>
      <c r="Q15" s="76">
        <v>55.41</v>
      </c>
      <c r="R15" s="76">
        <v>55.61</v>
      </c>
      <c r="S15" s="76">
        <v>55.82</v>
      </c>
      <c r="T15" s="76">
        <v>56.03</v>
      </c>
      <c r="U15" s="76">
        <v>56.26</v>
      </c>
      <c r="V15" s="76">
        <v>56.49</v>
      </c>
      <c r="W15" s="76">
        <v>57.41</v>
      </c>
      <c r="X15" s="76">
        <v>57.68</v>
      </c>
      <c r="Y15" s="76">
        <v>57.96</v>
      </c>
      <c r="Z15" s="76">
        <v>58.24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1:148" customFormat="1">
      <c r="B16" s="32">
        <v>24</v>
      </c>
      <c r="C16" s="76">
        <v>53.17</v>
      </c>
      <c r="D16" s="76">
        <v>53.3</v>
      </c>
      <c r="E16" s="76">
        <v>53.44</v>
      </c>
      <c r="F16" s="76">
        <v>53.59</v>
      </c>
      <c r="G16" s="76">
        <v>53.74</v>
      </c>
      <c r="H16" s="76">
        <v>53.89</v>
      </c>
      <c r="I16" s="76">
        <v>54.05</v>
      </c>
      <c r="J16" s="76">
        <v>54.21</v>
      </c>
      <c r="K16" s="76">
        <v>54.37</v>
      </c>
      <c r="L16" s="76">
        <v>54.54</v>
      </c>
      <c r="M16" s="76">
        <v>54.72</v>
      </c>
      <c r="N16" s="76">
        <v>54.9</v>
      </c>
      <c r="O16" s="76">
        <v>55.08</v>
      </c>
      <c r="P16" s="76">
        <v>55.27</v>
      </c>
      <c r="Q16" s="76">
        <v>55.47</v>
      </c>
      <c r="R16" s="76">
        <v>55.67</v>
      </c>
      <c r="S16" s="76">
        <v>55.88</v>
      </c>
      <c r="T16" s="76">
        <v>56.1</v>
      </c>
      <c r="U16" s="76">
        <v>56.33</v>
      </c>
      <c r="V16" s="76">
        <v>56.56</v>
      </c>
      <c r="W16" s="76">
        <v>57.48</v>
      </c>
      <c r="X16" s="76">
        <v>57.75</v>
      </c>
      <c r="Y16" s="76">
        <v>58.03</v>
      </c>
      <c r="Z16" s="76">
        <v>58.31</v>
      </c>
      <c r="AA16" s="76">
        <v>58.61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2:148" customFormat="1" ht="13.5" thickBot="1">
      <c r="B17" s="32">
        <v>25</v>
      </c>
      <c r="C17" s="76">
        <v>53.21</v>
      </c>
      <c r="D17" s="76">
        <v>53.35</v>
      </c>
      <c r="E17" s="76">
        <v>53.49</v>
      </c>
      <c r="F17" s="76">
        <v>53.64</v>
      </c>
      <c r="G17" s="76">
        <v>53.79</v>
      </c>
      <c r="H17" s="76">
        <v>53.94</v>
      </c>
      <c r="I17" s="76">
        <v>54.1</v>
      </c>
      <c r="J17" s="76">
        <v>54.26</v>
      </c>
      <c r="K17" s="76">
        <v>54.43</v>
      </c>
      <c r="L17" s="76">
        <v>54.6</v>
      </c>
      <c r="M17" s="76">
        <v>54.78</v>
      </c>
      <c r="N17" s="76">
        <v>54.96</v>
      </c>
      <c r="O17" s="76">
        <v>55.14</v>
      </c>
      <c r="P17" s="76">
        <v>55.34</v>
      </c>
      <c r="Q17" s="76">
        <v>55.53</v>
      </c>
      <c r="R17" s="76">
        <v>55.74</v>
      </c>
      <c r="S17" s="76">
        <v>55.95</v>
      </c>
      <c r="T17" s="76">
        <v>56.17</v>
      </c>
      <c r="U17" s="76">
        <v>56.39</v>
      </c>
      <c r="V17" s="76">
        <v>56.63</v>
      </c>
      <c r="W17" s="76">
        <v>57.56</v>
      </c>
      <c r="X17" s="76">
        <v>57.83</v>
      </c>
      <c r="Y17" s="76">
        <v>58.11</v>
      </c>
      <c r="Z17" s="76">
        <v>58.39</v>
      </c>
      <c r="AA17" s="76">
        <v>58.68</v>
      </c>
      <c r="AB17" s="76">
        <v>58.98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2:148" customFormat="1">
      <c r="B18" s="25">
        <v>26</v>
      </c>
      <c r="C18" s="76">
        <v>53.25</v>
      </c>
      <c r="D18" s="76">
        <v>53.39</v>
      </c>
      <c r="E18" s="76">
        <v>53.53</v>
      </c>
      <c r="F18" s="76">
        <v>53.68</v>
      </c>
      <c r="G18" s="76">
        <v>53.83</v>
      </c>
      <c r="H18" s="76">
        <v>53.99</v>
      </c>
      <c r="I18" s="76">
        <v>54.15</v>
      </c>
      <c r="J18" s="76">
        <v>54.31</v>
      </c>
      <c r="K18" s="76">
        <v>54.48</v>
      </c>
      <c r="L18" s="76">
        <v>54.65</v>
      </c>
      <c r="M18" s="76">
        <v>54.83</v>
      </c>
      <c r="N18" s="76">
        <v>55.02</v>
      </c>
      <c r="O18" s="76">
        <v>55.2</v>
      </c>
      <c r="P18" s="76">
        <v>55.4</v>
      </c>
      <c r="Q18" s="76">
        <v>55.6</v>
      </c>
      <c r="R18" s="76">
        <v>55.8</v>
      </c>
      <c r="S18" s="76">
        <v>56.01</v>
      </c>
      <c r="T18" s="76">
        <v>56.23</v>
      </c>
      <c r="U18" s="76">
        <v>56.46</v>
      </c>
      <c r="V18" s="76">
        <v>56.7</v>
      </c>
      <c r="W18" s="76">
        <v>57.63</v>
      </c>
      <c r="X18" s="76">
        <v>57.9</v>
      </c>
      <c r="Y18" s="76">
        <v>58.18</v>
      </c>
      <c r="Z18" s="76">
        <v>58.47</v>
      </c>
      <c r="AA18" s="76">
        <v>58.76</v>
      </c>
      <c r="AB18" s="76">
        <v>59.06</v>
      </c>
      <c r="AC18" s="76">
        <v>59.37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2:148" customFormat="1">
      <c r="B19" s="32">
        <v>27</v>
      </c>
      <c r="C19" s="76">
        <v>53.29</v>
      </c>
      <c r="D19" s="76">
        <v>53.43</v>
      </c>
      <c r="E19" s="76">
        <v>53.58</v>
      </c>
      <c r="F19" s="76">
        <v>53.73</v>
      </c>
      <c r="G19" s="76">
        <v>53.88</v>
      </c>
      <c r="H19" s="76">
        <v>54.04</v>
      </c>
      <c r="I19" s="76">
        <v>54.2</v>
      </c>
      <c r="J19" s="76">
        <v>54.36</v>
      </c>
      <c r="K19" s="76">
        <v>54.53</v>
      </c>
      <c r="L19" s="76">
        <v>54.71</v>
      </c>
      <c r="M19" s="76">
        <v>54.89</v>
      </c>
      <c r="N19" s="76">
        <v>55.07</v>
      </c>
      <c r="O19" s="76">
        <v>55.26</v>
      </c>
      <c r="P19" s="76">
        <v>55.46</v>
      </c>
      <c r="Q19" s="76">
        <v>55.66</v>
      </c>
      <c r="R19" s="76">
        <v>55.86</v>
      </c>
      <c r="S19" s="76">
        <v>56.08</v>
      </c>
      <c r="T19" s="76">
        <v>56.3</v>
      </c>
      <c r="U19" s="76">
        <v>56.53</v>
      </c>
      <c r="V19" s="76">
        <v>56.76</v>
      </c>
      <c r="W19" s="76">
        <v>57.7</v>
      </c>
      <c r="X19" s="76">
        <v>57.97</v>
      </c>
      <c r="Y19" s="76">
        <v>58.25</v>
      </c>
      <c r="Z19" s="76">
        <v>58.54</v>
      </c>
      <c r="AA19" s="76">
        <v>58.84</v>
      </c>
      <c r="AB19" s="76">
        <v>59.14</v>
      </c>
      <c r="AC19" s="76">
        <v>59.45</v>
      </c>
      <c r="AD19" s="76">
        <v>59.78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2:148" customFormat="1" ht="13.5" thickBot="1">
      <c r="B20" s="32">
        <v>28</v>
      </c>
      <c r="C20" s="76">
        <v>53.33</v>
      </c>
      <c r="D20" s="76">
        <v>53.47</v>
      </c>
      <c r="E20" s="76">
        <v>53.62</v>
      </c>
      <c r="F20" s="76">
        <v>53.77</v>
      </c>
      <c r="G20" s="76">
        <v>53.92</v>
      </c>
      <c r="H20" s="76">
        <v>54.08</v>
      </c>
      <c r="I20" s="76">
        <v>54.25</v>
      </c>
      <c r="J20" s="76">
        <v>54.41</v>
      </c>
      <c r="K20" s="76">
        <v>54.59</v>
      </c>
      <c r="L20" s="76">
        <v>54.76</v>
      </c>
      <c r="M20" s="76">
        <v>54.94</v>
      </c>
      <c r="N20" s="76">
        <v>55.13</v>
      </c>
      <c r="O20" s="76">
        <v>55.32</v>
      </c>
      <c r="P20" s="76">
        <v>55.52</v>
      </c>
      <c r="Q20" s="76">
        <v>55.72</v>
      </c>
      <c r="R20" s="76">
        <v>55.93</v>
      </c>
      <c r="S20" s="76">
        <v>56.14</v>
      </c>
      <c r="T20" s="76">
        <v>56.36</v>
      </c>
      <c r="U20" s="76">
        <v>56.59</v>
      </c>
      <c r="V20" s="76">
        <v>56.83</v>
      </c>
      <c r="W20" s="76">
        <v>57.77</v>
      </c>
      <c r="X20" s="76">
        <v>58.05</v>
      </c>
      <c r="Y20" s="76">
        <v>58.33</v>
      </c>
      <c r="Z20" s="76">
        <v>58.62</v>
      </c>
      <c r="AA20" s="76">
        <v>58.91</v>
      </c>
      <c r="AB20" s="76">
        <v>59.22</v>
      </c>
      <c r="AC20" s="76">
        <v>59.53</v>
      </c>
      <c r="AD20" s="76">
        <v>59.86</v>
      </c>
      <c r="AE20" s="76">
        <v>60.19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2:148" customFormat="1">
      <c r="B21" s="25">
        <v>29</v>
      </c>
      <c r="C21" s="76">
        <v>53.37</v>
      </c>
      <c r="D21" s="76">
        <v>53.51</v>
      </c>
      <c r="E21" s="76">
        <v>53.66</v>
      </c>
      <c r="F21" s="76">
        <v>53.81</v>
      </c>
      <c r="G21" s="76">
        <v>53.97</v>
      </c>
      <c r="H21" s="76">
        <v>54.13</v>
      </c>
      <c r="I21" s="76">
        <v>54.29</v>
      </c>
      <c r="J21" s="76">
        <v>54.46</v>
      </c>
      <c r="K21" s="76">
        <v>54.64</v>
      </c>
      <c r="L21" s="76">
        <v>54.81</v>
      </c>
      <c r="M21" s="76">
        <v>55</v>
      </c>
      <c r="N21" s="76">
        <v>55.18</v>
      </c>
      <c r="O21" s="76">
        <v>55.38</v>
      </c>
      <c r="P21" s="76">
        <v>55.57</v>
      </c>
      <c r="Q21" s="76">
        <v>55.78</v>
      </c>
      <c r="R21" s="76">
        <v>55.99</v>
      </c>
      <c r="S21" s="76">
        <v>56.2</v>
      </c>
      <c r="T21" s="76">
        <v>56.43</v>
      </c>
      <c r="U21" s="76">
        <v>56.66</v>
      </c>
      <c r="V21" s="76">
        <v>56.9</v>
      </c>
      <c r="W21" s="76">
        <v>57.84</v>
      </c>
      <c r="X21" s="76">
        <v>58.12</v>
      </c>
      <c r="Y21" s="76">
        <v>58.4</v>
      </c>
      <c r="Z21" s="76">
        <v>58.69</v>
      </c>
      <c r="AA21" s="76">
        <v>58.99</v>
      </c>
      <c r="AB21" s="76">
        <v>59.29</v>
      </c>
      <c r="AC21" s="76">
        <v>59.61</v>
      </c>
      <c r="AD21" s="76">
        <v>59.93</v>
      </c>
      <c r="AE21" s="76">
        <v>60.27</v>
      </c>
      <c r="AF21" s="76">
        <v>60.63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2:148" customFormat="1">
      <c r="B22" s="32">
        <v>30</v>
      </c>
      <c r="C22" s="76">
        <v>53.4</v>
      </c>
      <c r="D22" s="76">
        <v>53.55</v>
      </c>
      <c r="E22" s="76">
        <v>53.7</v>
      </c>
      <c r="F22" s="76">
        <v>53.85</v>
      </c>
      <c r="G22" s="76">
        <v>54.01</v>
      </c>
      <c r="H22" s="76">
        <v>54.17</v>
      </c>
      <c r="I22" s="76">
        <v>54.34</v>
      </c>
      <c r="J22" s="76">
        <v>54.51</v>
      </c>
      <c r="K22" s="76">
        <v>54.68</v>
      </c>
      <c r="L22" s="76">
        <v>54.86</v>
      </c>
      <c r="M22" s="76">
        <v>55.05</v>
      </c>
      <c r="N22" s="76">
        <v>55.24</v>
      </c>
      <c r="O22" s="76">
        <v>55.43</v>
      </c>
      <c r="P22" s="76">
        <v>55.63</v>
      </c>
      <c r="Q22" s="76">
        <v>55.84</v>
      </c>
      <c r="R22" s="76">
        <v>56.05</v>
      </c>
      <c r="S22" s="76">
        <v>56.27</v>
      </c>
      <c r="T22" s="76">
        <v>56.49</v>
      </c>
      <c r="U22" s="76">
        <v>56.72</v>
      </c>
      <c r="V22" s="76">
        <v>56.96</v>
      </c>
      <c r="W22" s="76">
        <v>57.91</v>
      </c>
      <c r="X22" s="76">
        <v>58.19</v>
      </c>
      <c r="Y22" s="76">
        <v>58.47</v>
      </c>
      <c r="Z22" s="76">
        <v>58.76</v>
      </c>
      <c r="AA22" s="76">
        <v>59.06</v>
      </c>
      <c r="AB22" s="76">
        <v>59.37</v>
      </c>
      <c r="AC22" s="76">
        <v>59.69</v>
      </c>
      <c r="AD22" s="76">
        <v>60.01</v>
      </c>
      <c r="AE22" s="76">
        <v>60.35</v>
      </c>
      <c r="AF22" s="76">
        <v>60.71</v>
      </c>
      <c r="AG22" s="76">
        <v>61.08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2:148" customFormat="1" ht="13.5" thickBot="1">
      <c r="B23" s="32">
        <v>31</v>
      </c>
      <c r="C23" s="76">
        <v>53.41</v>
      </c>
      <c r="D23" s="76">
        <v>53.58</v>
      </c>
      <c r="E23" s="76">
        <v>53.74</v>
      </c>
      <c r="F23" s="76">
        <v>53.89</v>
      </c>
      <c r="G23" s="76">
        <v>54.05</v>
      </c>
      <c r="H23" s="76">
        <v>54.22</v>
      </c>
      <c r="I23" s="76">
        <v>54.38</v>
      </c>
      <c r="J23" s="76">
        <v>54.56</v>
      </c>
      <c r="K23" s="76">
        <v>54.73</v>
      </c>
      <c r="L23" s="76">
        <v>54.91</v>
      </c>
      <c r="M23" s="76">
        <v>55.1</v>
      </c>
      <c r="N23" s="76">
        <v>55.29</v>
      </c>
      <c r="O23" s="76">
        <v>55.49</v>
      </c>
      <c r="P23" s="76">
        <v>55.69</v>
      </c>
      <c r="Q23" s="76">
        <v>55.89</v>
      </c>
      <c r="R23" s="76">
        <v>56.11</v>
      </c>
      <c r="S23" s="76">
        <v>56.33</v>
      </c>
      <c r="T23" s="76">
        <v>56.55</v>
      </c>
      <c r="U23" s="76">
        <v>56.79</v>
      </c>
      <c r="V23" s="76">
        <v>57.03</v>
      </c>
      <c r="W23" s="76">
        <v>57.98</v>
      </c>
      <c r="X23" s="76">
        <v>58.26</v>
      </c>
      <c r="Y23" s="76">
        <v>58.54</v>
      </c>
      <c r="Z23" s="76">
        <v>58.84</v>
      </c>
      <c r="AA23" s="76">
        <v>59.14</v>
      </c>
      <c r="AB23" s="76">
        <v>59.44</v>
      </c>
      <c r="AC23" s="76">
        <v>59.76</v>
      </c>
      <c r="AD23" s="76">
        <v>60.09</v>
      </c>
      <c r="AE23" s="76">
        <v>60.43</v>
      </c>
      <c r="AF23" s="76">
        <v>60.79</v>
      </c>
      <c r="AG23" s="76">
        <v>61.16</v>
      </c>
      <c r="AH23" s="76">
        <v>61.54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2:148" customFormat="1">
      <c r="B24" s="25">
        <v>32</v>
      </c>
      <c r="C24" s="76">
        <v>53.44</v>
      </c>
      <c r="D24" s="76">
        <v>53.59</v>
      </c>
      <c r="E24" s="76">
        <v>53.77</v>
      </c>
      <c r="F24" s="76">
        <v>53.93</v>
      </c>
      <c r="G24" s="76">
        <v>54.09</v>
      </c>
      <c r="H24" s="76">
        <v>54.26</v>
      </c>
      <c r="I24" s="76">
        <v>54.43</v>
      </c>
      <c r="J24" s="76">
        <v>54.6</v>
      </c>
      <c r="K24" s="76">
        <v>54.78</v>
      </c>
      <c r="L24" s="76">
        <v>54.96</v>
      </c>
      <c r="M24" s="76">
        <v>55.15</v>
      </c>
      <c r="N24" s="76">
        <v>55.34</v>
      </c>
      <c r="O24" s="76">
        <v>55.54</v>
      </c>
      <c r="P24" s="76">
        <v>55.74</v>
      </c>
      <c r="Q24" s="76">
        <v>55.95</v>
      </c>
      <c r="R24" s="76">
        <v>56.16</v>
      </c>
      <c r="S24" s="76">
        <v>56.39</v>
      </c>
      <c r="T24" s="76">
        <v>56.61</v>
      </c>
      <c r="U24" s="76">
        <v>56.85</v>
      </c>
      <c r="V24" s="76">
        <v>57.09</v>
      </c>
      <c r="W24" s="76">
        <v>58.05</v>
      </c>
      <c r="X24" s="76">
        <v>58.33</v>
      </c>
      <c r="Y24" s="76">
        <v>58.61</v>
      </c>
      <c r="Z24" s="76">
        <v>58.91</v>
      </c>
      <c r="AA24" s="76">
        <v>59.21</v>
      </c>
      <c r="AB24" s="76">
        <v>59.52</v>
      </c>
      <c r="AC24" s="76">
        <v>59.84</v>
      </c>
      <c r="AD24" s="76">
        <v>60.17</v>
      </c>
      <c r="AE24" s="76">
        <v>60.51</v>
      </c>
      <c r="AF24" s="76">
        <v>60.87</v>
      </c>
      <c r="AG24" s="76">
        <v>61.24</v>
      </c>
      <c r="AH24" s="76">
        <v>61.63</v>
      </c>
      <c r="AI24" s="76">
        <v>62.03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2:148" customFormat="1">
      <c r="B25" s="32">
        <v>33</v>
      </c>
      <c r="C25" s="76">
        <v>53.48</v>
      </c>
      <c r="D25" s="76">
        <v>53.63</v>
      </c>
      <c r="E25" s="76">
        <v>53.78</v>
      </c>
      <c r="F25" s="76">
        <v>53.97</v>
      </c>
      <c r="G25" s="76">
        <v>54.13</v>
      </c>
      <c r="H25" s="76">
        <v>54.3</v>
      </c>
      <c r="I25" s="76">
        <v>54.47</v>
      </c>
      <c r="J25" s="76">
        <v>54.64</v>
      </c>
      <c r="K25" s="76">
        <v>54.82</v>
      </c>
      <c r="L25" s="76">
        <v>55.01</v>
      </c>
      <c r="M25" s="76">
        <v>55.2</v>
      </c>
      <c r="N25" s="76">
        <v>55.39</v>
      </c>
      <c r="O25" s="76">
        <v>55.59</v>
      </c>
      <c r="P25" s="76">
        <v>55.79</v>
      </c>
      <c r="Q25" s="76">
        <v>56</v>
      </c>
      <c r="R25" s="76">
        <v>56.22</v>
      </c>
      <c r="S25" s="76">
        <v>56.44</v>
      </c>
      <c r="T25" s="76">
        <v>56.67</v>
      </c>
      <c r="U25" s="76">
        <v>56.91</v>
      </c>
      <c r="V25" s="76">
        <v>57.16</v>
      </c>
      <c r="W25" s="76">
        <v>58.11</v>
      </c>
      <c r="X25" s="76">
        <v>58.39</v>
      </c>
      <c r="Y25" s="76">
        <v>58.68</v>
      </c>
      <c r="Z25" s="76">
        <v>58.98</v>
      </c>
      <c r="AA25" s="76">
        <v>59.28</v>
      </c>
      <c r="AB25" s="76">
        <v>59.59</v>
      </c>
      <c r="AC25" s="76">
        <v>59.91</v>
      </c>
      <c r="AD25" s="76">
        <v>60.24</v>
      </c>
      <c r="AE25" s="76">
        <v>60.59</v>
      </c>
      <c r="AF25" s="76">
        <v>60.94</v>
      </c>
      <c r="AG25" s="76">
        <v>61.32</v>
      </c>
      <c r="AH25" s="76">
        <v>61.71</v>
      </c>
      <c r="AI25" s="76">
        <v>62.11</v>
      </c>
      <c r="AJ25" s="76">
        <v>62.55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2:148" customFormat="1" ht="13.5" thickBot="1">
      <c r="B26" s="32">
        <v>34</v>
      </c>
      <c r="C26" s="76">
        <v>53.51</v>
      </c>
      <c r="D26" s="76">
        <v>53.66</v>
      </c>
      <c r="E26" s="76">
        <v>53.82</v>
      </c>
      <c r="F26" s="76">
        <v>53.98</v>
      </c>
      <c r="G26" s="76">
        <v>54.17</v>
      </c>
      <c r="H26" s="76">
        <v>54.34</v>
      </c>
      <c r="I26" s="76">
        <v>54.51</v>
      </c>
      <c r="J26" s="76">
        <v>54.69</v>
      </c>
      <c r="K26" s="76">
        <v>54.87</v>
      </c>
      <c r="L26" s="76">
        <v>55.05</v>
      </c>
      <c r="M26" s="76">
        <v>55.24</v>
      </c>
      <c r="N26" s="76">
        <v>55.44</v>
      </c>
      <c r="O26" s="76">
        <v>55.64</v>
      </c>
      <c r="P26" s="76">
        <v>55.85</v>
      </c>
      <c r="Q26" s="76">
        <v>56.06</v>
      </c>
      <c r="R26" s="76">
        <v>56.28</v>
      </c>
      <c r="S26" s="76">
        <v>56.5</v>
      </c>
      <c r="T26" s="76">
        <v>56.73</v>
      </c>
      <c r="U26" s="76">
        <v>56.97</v>
      </c>
      <c r="V26" s="76">
        <v>57.22</v>
      </c>
      <c r="W26" s="76">
        <v>58.18</v>
      </c>
      <c r="X26" s="76">
        <v>58.46</v>
      </c>
      <c r="Y26" s="76">
        <v>58.75</v>
      </c>
      <c r="Z26" s="76">
        <v>59.05</v>
      </c>
      <c r="AA26" s="76">
        <v>59.35</v>
      </c>
      <c r="AB26" s="76">
        <v>59.66</v>
      </c>
      <c r="AC26" s="76">
        <v>59.98</v>
      </c>
      <c r="AD26" s="76">
        <v>60.32</v>
      </c>
      <c r="AE26" s="76">
        <v>60.66</v>
      </c>
      <c r="AF26" s="76">
        <v>61.02</v>
      </c>
      <c r="AG26" s="76">
        <v>61.4</v>
      </c>
      <c r="AH26" s="76">
        <v>61.79</v>
      </c>
      <c r="AI26" s="76">
        <v>62.19</v>
      </c>
      <c r="AJ26" s="76">
        <v>62.63</v>
      </c>
      <c r="AK26" s="76">
        <v>63.11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2:148" customFormat="1">
      <c r="B27" s="25">
        <v>35</v>
      </c>
      <c r="C27" s="76">
        <v>53.54</v>
      </c>
      <c r="D27" s="76">
        <v>53.69</v>
      </c>
      <c r="E27" s="76">
        <v>53.85</v>
      </c>
      <c r="F27" s="76">
        <v>54.01</v>
      </c>
      <c r="G27" s="76">
        <v>54.18</v>
      </c>
      <c r="H27" s="76">
        <v>54.37</v>
      </c>
      <c r="I27" s="76">
        <v>54.55</v>
      </c>
      <c r="J27" s="76">
        <v>54.73</v>
      </c>
      <c r="K27" s="76">
        <v>54.91</v>
      </c>
      <c r="L27" s="76">
        <v>55.1</v>
      </c>
      <c r="M27" s="76">
        <v>55.29</v>
      </c>
      <c r="N27" s="76">
        <v>55.49</v>
      </c>
      <c r="O27" s="76">
        <v>55.69</v>
      </c>
      <c r="P27" s="76">
        <v>55.9</v>
      </c>
      <c r="Q27" s="76">
        <v>56.11</v>
      </c>
      <c r="R27" s="76">
        <v>56.33</v>
      </c>
      <c r="S27" s="76">
        <v>56.56</v>
      </c>
      <c r="T27" s="76">
        <v>56.79</v>
      </c>
      <c r="U27" s="76">
        <v>57.03</v>
      </c>
      <c r="V27" s="76">
        <v>57.28</v>
      </c>
      <c r="W27" s="76">
        <v>58.24</v>
      </c>
      <c r="X27" s="76">
        <v>58.52</v>
      </c>
      <c r="Y27" s="76">
        <v>58.82</v>
      </c>
      <c r="Z27" s="76">
        <v>59.11</v>
      </c>
      <c r="AA27" s="76">
        <v>59.42</v>
      </c>
      <c r="AB27" s="76">
        <v>59.73</v>
      </c>
      <c r="AC27" s="76">
        <v>60.06</v>
      </c>
      <c r="AD27" s="76">
        <v>60.39</v>
      </c>
      <c r="AE27" s="76">
        <v>60.74</v>
      </c>
      <c r="AF27" s="76">
        <v>61.1</v>
      </c>
      <c r="AG27" s="76">
        <v>61.47</v>
      </c>
      <c r="AH27" s="76">
        <v>61.86</v>
      </c>
      <c r="AI27" s="76">
        <v>62.27</v>
      </c>
      <c r="AJ27" s="76">
        <v>62.71</v>
      </c>
      <c r="AK27" s="76">
        <v>63.19</v>
      </c>
      <c r="AL27" s="76">
        <v>63.69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2:148" customFormat="1">
      <c r="B28" s="32">
        <v>36</v>
      </c>
      <c r="C28" s="76">
        <v>53.56</v>
      </c>
      <c r="D28" s="76">
        <v>53.72</v>
      </c>
      <c r="E28" s="76">
        <v>53.88</v>
      </c>
      <c r="F28" s="76">
        <v>54.04</v>
      </c>
      <c r="G28" s="76">
        <v>54.21</v>
      </c>
      <c r="H28" s="76">
        <v>54.38</v>
      </c>
      <c r="I28" s="76">
        <v>54.58</v>
      </c>
      <c r="J28" s="76">
        <v>54.76</v>
      </c>
      <c r="K28" s="76">
        <v>54.95</v>
      </c>
      <c r="L28" s="76">
        <v>55.14</v>
      </c>
      <c r="M28" s="76">
        <v>55.33</v>
      </c>
      <c r="N28" s="76">
        <v>55.53</v>
      </c>
      <c r="O28" s="76">
        <v>55.74</v>
      </c>
      <c r="P28" s="76">
        <v>55.95</v>
      </c>
      <c r="Q28" s="76">
        <v>56.16</v>
      </c>
      <c r="R28" s="76">
        <v>56.38</v>
      </c>
      <c r="S28" s="76">
        <v>56.61</v>
      </c>
      <c r="T28" s="76">
        <v>56.85</v>
      </c>
      <c r="U28" s="76">
        <v>57.09</v>
      </c>
      <c r="V28" s="76">
        <v>57.34</v>
      </c>
      <c r="W28" s="76">
        <v>58.3</v>
      </c>
      <c r="X28" s="76">
        <v>58.59</v>
      </c>
      <c r="Y28" s="76">
        <v>58.88</v>
      </c>
      <c r="Z28" s="76">
        <v>59.18</v>
      </c>
      <c r="AA28" s="76">
        <v>59.49</v>
      </c>
      <c r="AB28" s="76">
        <v>59.8</v>
      </c>
      <c r="AC28" s="76">
        <v>60.13</v>
      </c>
      <c r="AD28" s="76">
        <v>60.46</v>
      </c>
      <c r="AE28" s="76">
        <v>60.81</v>
      </c>
      <c r="AF28" s="76">
        <v>61.17</v>
      </c>
      <c r="AG28" s="76">
        <v>61.55</v>
      </c>
      <c r="AH28" s="76">
        <v>61.94</v>
      </c>
      <c r="AI28" s="76">
        <v>62.35</v>
      </c>
      <c r="AJ28" s="76">
        <v>62.79</v>
      </c>
      <c r="AK28" s="76">
        <v>63.27</v>
      </c>
      <c r="AL28" s="76">
        <v>63.77</v>
      </c>
      <c r="AM28" s="76">
        <v>64.31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2:148" customFormat="1" ht="13.5" thickBot="1">
      <c r="B29" s="32">
        <v>37</v>
      </c>
      <c r="C29" s="76">
        <v>53.59</v>
      </c>
      <c r="D29" s="76">
        <v>53.75</v>
      </c>
      <c r="E29" s="76">
        <v>53.91</v>
      </c>
      <c r="F29" s="76">
        <v>54.08</v>
      </c>
      <c r="G29" s="76">
        <v>54.24</v>
      </c>
      <c r="H29" s="76">
        <v>54.42</v>
      </c>
      <c r="I29" s="76">
        <v>54.6</v>
      </c>
      <c r="J29" s="76">
        <v>54.8</v>
      </c>
      <c r="K29" s="76">
        <v>54.99</v>
      </c>
      <c r="L29" s="76">
        <v>55.18</v>
      </c>
      <c r="M29" s="76">
        <v>55.38</v>
      </c>
      <c r="N29" s="76">
        <v>55.58</v>
      </c>
      <c r="O29" s="76">
        <v>55.78</v>
      </c>
      <c r="P29" s="76">
        <v>55.99</v>
      </c>
      <c r="Q29" s="76">
        <v>56.21</v>
      </c>
      <c r="R29" s="76">
        <v>56.43</v>
      </c>
      <c r="S29" s="76">
        <v>56.66</v>
      </c>
      <c r="T29" s="76">
        <v>56.9</v>
      </c>
      <c r="U29" s="76">
        <v>57.14</v>
      </c>
      <c r="V29" s="76">
        <v>57.39</v>
      </c>
      <c r="W29" s="76">
        <v>58.36</v>
      </c>
      <c r="X29" s="76">
        <v>58.65</v>
      </c>
      <c r="Y29" s="76">
        <v>58.94</v>
      </c>
      <c r="Z29" s="76">
        <v>59.24</v>
      </c>
      <c r="AA29" s="76">
        <v>59.55</v>
      </c>
      <c r="AB29" s="76">
        <v>59.87</v>
      </c>
      <c r="AC29" s="76">
        <v>60.19</v>
      </c>
      <c r="AD29" s="76">
        <v>60.53</v>
      </c>
      <c r="AE29" s="76">
        <v>60.88</v>
      </c>
      <c r="AF29" s="76">
        <v>61.24</v>
      </c>
      <c r="AG29" s="76">
        <v>61.62</v>
      </c>
      <c r="AH29" s="76">
        <v>62.01</v>
      </c>
      <c r="AI29" s="76">
        <v>62.42</v>
      </c>
      <c r="AJ29" s="76">
        <v>62.87</v>
      </c>
      <c r="AK29" s="76">
        <v>63.35</v>
      </c>
      <c r="AL29" s="76">
        <v>63.85</v>
      </c>
      <c r="AM29" s="76">
        <v>64.39</v>
      </c>
      <c r="AN29" s="76">
        <v>65.03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2:148" customFormat="1">
      <c r="B30" s="25">
        <v>38</v>
      </c>
      <c r="C30" s="76">
        <v>53.62</v>
      </c>
      <c r="D30" s="76">
        <v>53.78</v>
      </c>
      <c r="E30" s="76">
        <v>53.94</v>
      </c>
      <c r="F30" s="76">
        <v>54.1</v>
      </c>
      <c r="G30" s="76">
        <v>54.28</v>
      </c>
      <c r="H30" s="76">
        <v>54.45</v>
      </c>
      <c r="I30" s="76">
        <v>54.63</v>
      </c>
      <c r="J30" s="76">
        <v>54.81</v>
      </c>
      <c r="K30" s="76">
        <v>55.03</v>
      </c>
      <c r="L30" s="76">
        <v>55.22</v>
      </c>
      <c r="M30" s="76">
        <v>55.42</v>
      </c>
      <c r="N30" s="76">
        <v>55.62</v>
      </c>
      <c r="O30" s="76">
        <v>55.83</v>
      </c>
      <c r="P30" s="76">
        <v>56.04</v>
      </c>
      <c r="Q30" s="76">
        <v>56.26</v>
      </c>
      <c r="R30" s="76">
        <v>56.48</v>
      </c>
      <c r="S30" s="76">
        <v>56.72</v>
      </c>
      <c r="T30" s="76">
        <v>56.95</v>
      </c>
      <c r="U30" s="76">
        <v>57.2</v>
      </c>
      <c r="V30" s="76">
        <v>57.45</v>
      </c>
      <c r="W30" s="76">
        <v>58.42</v>
      </c>
      <c r="X30" s="76">
        <v>58.71</v>
      </c>
      <c r="Y30" s="76">
        <v>59</v>
      </c>
      <c r="Z30" s="76">
        <v>59.31</v>
      </c>
      <c r="AA30" s="76">
        <v>59.62</v>
      </c>
      <c r="AB30" s="76">
        <v>59.93</v>
      </c>
      <c r="AC30" s="76">
        <v>60.26</v>
      </c>
      <c r="AD30" s="76">
        <v>60.6</v>
      </c>
      <c r="AE30" s="76">
        <v>60.95</v>
      </c>
      <c r="AF30" s="76">
        <v>61.31</v>
      </c>
      <c r="AG30" s="76">
        <v>61.69</v>
      </c>
      <c r="AH30" s="76">
        <v>62.09</v>
      </c>
      <c r="AI30" s="76">
        <v>62.5</v>
      </c>
      <c r="AJ30" s="76">
        <v>62.94</v>
      </c>
      <c r="AK30" s="76">
        <v>63.42</v>
      </c>
      <c r="AL30" s="76">
        <v>63.93</v>
      </c>
      <c r="AM30" s="76">
        <v>64.47</v>
      </c>
      <c r="AN30" s="76">
        <v>65.11</v>
      </c>
      <c r="AO30" s="76">
        <v>65.62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2:148" customFormat="1">
      <c r="B31" s="32">
        <v>39</v>
      </c>
      <c r="C31" s="76">
        <v>53.64</v>
      </c>
      <c r="D31" s="76">
        <v>53.8</v>
      </c>
      <c r="E31" s="76">
        <v>53.96</v>
      </c>
      <c r="F31" s="76">
        <v>54.13</v>
      </c>
      <c r="G31" s="76">
        <v>54.31</v>
      </c>
      <c r="H31" s="76">
        <v>54.48</v>
      </c>
      <c r="I31" s="76">
        <v>54.66</v>
      </c>
      <c r="J31" s="76">
        <v>54.85</v>
      </c>
      <c r="K31" s="76">
        <v>55.04</v>
      </c>
      <c r="L31" s="76">
        <v>55.26</v>
      </c>
      <c r="M31" s="76">
        <v>55.46</v>
      </c>
      <c r="N31" s="76">
        <v>55.66</v>
      </c>
      <c r="O31" s="76">
        <v>55.87</v>
      </c>
      <c r="P31" s="76">
        <v>56.09</v>
      </c>
      <c r="Q31" s="76">
        <v>56.31</v>
      </c>
      <c r="R31" s="76">
        <v>56.53</v>
      </c>
      <c r="S31" s="76">
        <v>56.76</v>
      </c>
      <c r="T31" s="76">
        <v>57</v>
      </c>
      <c r="U31" s="76">
        <v>57.25</v>
      </c>
      <c r="V31" s="76">
        <v>57.51</v>
      </c>
      <c r="W31" s="76">
        <v>58.48</v>
      </c>
      <c r="X31" s="76">
        <v>58.77</v>
      </c>
      <c r="Y31" s="76">
        <v>59.06</v>
      </c>
      <c r="Z31" s="76">
        <v>59.37</v>
      </c>
      <c r="AA31" s="76">
        <v>59.68</v>
      </c>
      <c r="AB31" s="76">
        <v>60</v>
      </c>
      <c r="AC31" s="76">
        <v>60.33</v>
      </c>
      <c r="AD31" s="76">
        <v>60.66</v>
      </c>
      <c r="AE31" s="76">
        <v>61.01</v>
      </c>
      <c r="AF31" s="76">
        <v>61.38</v>
      </c>
      <c r="AG31" s="76">
        <v>61.76</v>
      </c>
      <c r="AH31" s="76">
        <v>62.16</v>
      </c>
      <c r="AI31" s="76">
        <v>62.57</v>
      </c>
      <c r="AJ31" s="76">
        <v>63.02</v>
      </c>
      <c r="AK31" s="76">
        <v>63.5</v>
      </c>
      <c r="AL31" s="76">
        <v>64.010000000000005</v>
      </c>
      <c r="AM31" s="76">
        <v>64.540000000000006</v>
      </c>
      <c r="AN31" s="76">
        <v>65.19</v>
      </c>
      <c r="AO31" s="76">
        <v>65.7</v>
      </c>
      <c r="AP31" s="76">
        <v>66.36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2:148" customFormat="1" ht="13.5" thickBot="1">
      <c r="B32" s="32">
        <v>40</v>
      </c>
      <c r="C32" s="76">
        <v>53.66</v>
      </c>
      <c r="D32" s="76">
        <v>53.82</v>
      </c>
      <c r="E32" s="76">
        <v>53.99</v>
      </c>
      <c r="F32" s="76">
        <v>54.16</v>
      </c>
      <c r="G32" s="76">
        <v>54.33</v>
      </c>
      <c r="H32" s="76">
        <v>54.51</v>
      </c>
      <c r="I32" s="76">
        <v>54.69</v>
      </c>
      <c r="J32" s="76">
        <v>54.88</v>
      </c>
      <c r="K32" s="76">
        <v>55.07</v>
      </c>
      <c r="L32" s="76">
        <v>55.27</v>
      </c>
      <c r="M32" s="76">
        <v>55.49</v>
      </c>
      <c r="N32" s="76">
        <v>55.7</v>
      </c>
      <c r="O32" s="76">
        <v>55.91</v>
      </c>
      <c r="P32" s="76">
        <v>56.13</v>
      </c>
      <c r="Q32" s="76">
        <v>56.35</v>
      </c>
      <c r="R32" s="76">
        <v>56.58</v>
      </c>
      <c r="S32" s="76">
        <v>56.81</v>
      </c>
      <c r="T32" s="76">
        <v>57.05</v>
      </c>
      <c r="U32" s="76">
        <v>57.3</v>
      </c>
      <c r="V32" s="76">
        <v>57.56</v>
      </c>
      <c r="W32" s="76">
        <v>58.53</v>
      </c>
      <c r="X32" s="76">
        <v>58.82</v>
      </c>
      <c r="Y32" s="76">
        <v>59.12</v>
      </c>
      <c r="Z32" s="76">
        <v>59.43</v>
      </c>
      <c r="AA32" s="76">
        <v>59.74</v>
      </c>
      <c r="AB32" s="76">
        <v>60.06</v>
      </c>
      <c r="AC32" s="76">
        <v>60.39</v>
      </c>
      <c r="AD32" s="76">
        <v>60.73</v>
      </c>
      <c r="AE32" s="76">
        <v>61.08</v>
      </c>
      <c r="AF32" s="76">
        <v>61.45</v>
      </c>
      <c r="AG32" s="76">
        <v>61.83</v>
      </c>
      <c r="AH32" s="76">
        <v>62.22</v>
      </c>
      <c r="AI32" s="76">
        <v>62.64</v>
      </c>
      <c r="AJ32" s="76">
        <v>63.09</v>
      </c>
      <c r="AK32" s="76">
        <v>63.57</v>
      </c>
      <c r="AL32" s="76">
        <v>64.08</v>
      </c>
      <c r="AM32" s="76">
        <v>64.62</v>
      </c>
      <c r="AN32" s="76">
        <v>65.260000000000005</v>
      </c>
      <c r="AO32" s="76">
        <v>65.78</v>
      </c>
      <c r="AP32" s="76">
        <v>66.430000000000007</v>
      </c>
      <c r="AQ32" s="76">
        <v>67.099999999999994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1:148" customFormat="1">
      <c r="B33" s="25">
        <v>41</v>
      </c>
      <c r="C33" s="76">
        <v>53.68</v>
      </c>
      <c r="D33" s="76">
        <v>53.85</v>
      </c>
      <c r="E33" s="76">
        <v>54.01</v>
      </c>
      <c r="F33" s="76">
        <v>54.18</v>
      </c>
      <c r="G33" s="76">
        <v>54.36</v>
      </c>
      <c r="H33" s="76">
        <v>54.54</v>
      </c>
      <c r="I33" s="76">
        <v>54.72</v>
      </c>
      <c r="J33" s="76">
        <v>54.91</v>
      </c>
      <c r="K33" s="76">
        <v>55.11</v>
      </c>
      <c r="L33" s="76">
        <v>55.3</v>
      </c>
      <c r="M33" s="76">
        <v>55.51</v>
      </c>
      <c r="N33" s="76">
        <v>55.74</v>
      </c>
      <c r="O33" s="76">
        <v>55.95</v>
      </c>
      <c r="P33" s="76">
        <v>56.17</v>
      </c>
      <c r="Q33" s="76">
        <v>56.39</v>
      </c>
      <c r="R33" s="76">
        <v>56.62</v>
      </c>
      <c r="S33" s="76">
        <v>56.86</v>
      </c>
      <c r="T33" s="76">
        <v>57.1</v>
      </c>
      <c r="U33" s="76">
        <v>57.35</v>
      </c>
      <c r="V33" s="76">
        <v>57.61</v>
      </c>
      <c r="W33" s="76">
        <v>58.58</v>
      </c>
      <c r="X33" s="76">
        <v>58.87</v>
      </c>
      <c r="Y33" s="76">
        <v>59.18</v>
      </c>
      <c r="Z33" s="76">
        <v>59.48</v>
      </c>
      <c r="AA33" s="76">
        <v>59.79</v>
      </c>
      <c r="AB33" s="76">
        <v>60.12</v>
      </c>
      <c r="AC33" s="76">
        <v>60.45</v>
      </c>
      <c r="AD33" s="76">
        <v>60.79</v>
      </c>
      <c r="AE33" s="76">
        <v>61.14</v>
      </c>
      <c r="AF33" s="76">
        <v>61.51</v>
      </c>
      <c r="AG33" s="76">
        <v>61.89</v>
      </c>
      <c r="AH33" s="76">
        <v>62.29</v>
      </c>
      <c r="AI33" s="76">
        <v>62.7</v>
      </c>
      <c r="AJ33" s="76">
        <v>63.15</v>
      </c>
      <c r="AK33" s="76">
        <v>63.63</v>
      </c>
      <c r="AL33" s="76">
        <v>64.150000000000006</v>
      </c>
      <c r="AM33" s="76">
        <v>64.69</v>
      </c>
      <c r="AN33" s="76">
        <v>65.33</v>
      </c>
      <c r="AO33" s="76">
        <v>65.849999999999994</v>
      </c>
      <c r="AP33" s="76">
        <v>66.510000000000005</v>
      </c>
      <c r="AQ33" s="76">
        <v>67.17</v>
      </c>
      <c r="AR33" s="76">
        <v>67.84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1:148" customFormat="1">
      <c r="B34" s="32">
        <v>42</v>
      </c>
      <c r="C34" s="76">
        <v>53.7</v>
      </c>
      <c r="D34" s="76">
        <v>53.87</v>
      </c>
      <c r="E34" s="76">
        <v>54.04</v>
      </c>
      <c r="F34" s="76">
        <v>54.21</v>
      </c>
      <c r="G34" s="76">
        <v>54.39</v>
      </c>
      <c r="H34" s="76">
        <v>54.57</v>
      </c>
      <c r="I34" s="76">
        <v>54.75</v>
      </c>
      <c r="J34" s="76">
        <v>54.94</v>
      </c>
      <c r="K34" s="76">
        <v>55.14</v>
      </c>
      <c r="L34" s="76">
        <v>55.34</v>
      </c>
      <c r="M34" s="76">
        <v>55.54</v>
      </c>
      <c r="N34" s="76">
        <v>55.75</v>
      </c>
      <c r="O34" s="76">
        <v>55.99</v>
      </c>
      <c r="P34" s="76">
        <v>56.21</v>
      </c>
      <c r="Q34" s="76">
        <v>56.43</v>
      </c>
      <c r="R34" s="76">
        <v>56.66</v>
      </c>
      <c r="S34" s="76">
        <v>56.9</v>
      </c>
      <c r="T34" s="76">
        <v>57.15</v>
      </c>
      <c r="U34" s="76">
        <v>57.4</v>
      </c>
      <c r="V34" s="76">
        <v>57.66</v>
      </c>
      <c r="W34" s="76">
        <v>58.63</v>
      </c>
      <c r="X34" s="76">
        <v>58.93</v>
      </c>
      <c r="Y34" s="76">
        <v>59.23</v>
      </c>
      <c r="Z34" s="76">
        <v>59.53</v>
      </c>
      <c r="AA34" s="76">
        <v>59.85</v>
      </c>
      <c r="AB34" s="76">
        <v>60.17</v>
      </c>
      <c r="AC34" s="76">
        <v>60.5</v>
      </c>
      <c r="AD34" s="76">
        <v>60.85</v>
      </c>
      <c r="AE34" s="76">
        <v>61.2</v>
      </c>
      <c r="AF34" s="76">
        <v>61.57</v>
      </c>
      <c r="AG34" s="76">
        <v>61.95</v>
      </c>
      <c r="AH34" s="76">
        <v>62.35</v>
      </c>
      <c r="AI34" s="76">
        <v>62.77</v>
      </c>
      <c r="AJ34" s="76">
        <v>63.22</v>
      </c>
      <c r="AK34" s="76">
        <v>63.7</v>
      </c>
      <c r="AL34" s="76">
        <v>64.209999999999994</v>
      </c>
      <c r="AM34" s="76">
        <v>64.75</v>
      </c>
      <c r="AN34" s="76">
        <v>65.400000000000006</v>
      </c>
      <c r="AO34" s="76">
        <v>65.92</v>
      </c>
      <c r="AP34" s="76">
        <v>66.58</v>
      </c>
      <c r="AQ34" s="76">
        <v>67.239999999999995</v>
      </c>
      <c r="AR34" s="76">
        <v>67.91</v>
      </c>
      <c r="AS34" s="76">
        <v>68.59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1:148" customFormat="1" ht="13.5" thickBot="1">
      <c r="B35" s="32">
        <v>43</v>
      </c>
      <c r="C35" s="76">
        <v>53.72</v>
      </c>
      <c r="D35" s="76">
        <v>53.89</v>
      </c>
      <c r="E35" s="76">
        <v>54.06</v>
      </c>
      <c r="F35" s="76">
        <v>54.23</v>
      </c>
      <c r="G35" s="76">
        <v>54.41</v>
      </c>
      <c r="H35" s="76">
        <v>54.59</v>
      </c>
      <c r="I35" s="76">
        <v>54.78</v>
      </c>
      <c r="J35" s="76">
        <v>54.97</v>
      </c>
      <c r="K35" s="76">
        <v>55.17</v>
      </c>
      <c r="L35" s="76">
        <v>55.37</v>
      </c>
      <c r="M35" s="76">
        <v>55.57</v>
      </c>
      <c r="N35" s="76">
        <v>55.78</v>
      </c>
      <c r="O35" s="76">
        <v>56</v>
      </c>
      <c r="P35" s="76">
        <v>56.24</v>
      </c>
      <c r="Q35" s="76">
        <v>56.47</v>
      </c>
      <c r="R35" s="76">
        <v>56.7</v>
      </c>
      <c r="S35" s="76">
        <v>56.94</v>
      </c>
      <c r="T35" s="76">
        <v>57.19</v>
      </c>
      <c r="U35" s="76">
        <v>57.44</v>
      </c>
      <c r="V35" s="76">
        <v>57.7</v>
      </c>
      <c r="W35" s="76">
        <v>58.68</v>
      </c>
      <c r="X35" s="76">
        <v>58.97</v>
      </c>
      <c r="Y35" s="76">
        <v>59.28</v>
      </c>
      <c r="Z35" s="76">
        <v>59.59</v>
      </c>
      <c r="AA35" s="76">
        <v>59.9</v>
      </c>
      <c r="AB35" s="76">
        <v>60.22</v>
      </c>
      <c r="AC35" s="76">
        <v>60.56</v>
      </c>
      <c r="AD35" s="76">
        <v>60.9</v>
      </c>
      <c r="AE35" s="76">
        <v>61.25</v>
      </c>
      <c r="AF35" s="76">
        <v>61.62</v>
      </c>
      <c r="AG35" s="76">
        <v>62.01</v>
      </c>
      <c r="AH35" s="76">
        <v>62.41</v>
      </c>
      <c r="AI35" s="76">
        <v>62.82</v>
      </c>
      <c r="AJ35" s="76">
        <v>63.27</v>
      </c>
      <c r="AK35" s="76">
        <v>63.76</v>
      </c>
      <c r="AL35" s="76">
        <v>64.27</v>
      </c>
      <c r="AM35" s="76">
        <v>64.81</v>
      </c>
      <c r="AN35" s="76">
        <v>65.459999999999994</v>
      </c>
      <c r="AO35" s="76">
        <v>65.98</v>
      </c>
      <c r="AP35" s="76">
        <v>66.64</v>
      </c>
      <c r="AQ35" s="76">
        <v>67.31</v>
      </c>
      <c r="AR35" s="76">
        <v>67.98</v>
      </c>
      <c r="AS35" s="76">
        <v>68.66</v>
      </c>
      <c r="AT35" s="76">
        <v>69.349999999999994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1:148" customFormat="1">
      <c r="B36" s="25">
        <v>44</v>
      </c>
      <c r="C36" s="76">
        <v>53.74</v>
      </c>
      <c r="D36" s="76">
        <v>53.9</v>
      </c>
      <c r="E36" s="76">
        <v>54.08</v>
      </c>
      <c r="F36" s="76">
        <v>54.25</v>
      </c>
      <c r="G36" s="76">
        <v>54.43</v>
      </c>
      <c r="H36" s="76">
        <v>54.61</v>
      </c>
      <c r="I36" s="76">
        <v>54.8</v>
      </c>
      <c r="J36" s="76">
        <v>55</v>
      </c>
      <c r="K36" s="76">
        <v>55.19</v>
      </c>
      <c r="L36" s="76">
        <v>55.4</v>
      </c>
      <c r="M36" s="76">
        <v>55.6</v>
      </c>
      <c r="N36" s="76">
        <v>55.82</v>
      </c>
      <c r="O36" s="76">
        <v>56.03</v>
      </c>
      <c r="P36" s="76">
        <v>56.26</v>
      </c>
      <c r="Q36" s="76">
        <v>56.51</v>
      </c>
      <c r="R36" s="76">
        <v>56.74</v>
      </c>
      <c r="S36" s="76">
        <v>56.98</v>
      </c>
      <c r="T36" s="76">
        <v>57.23</v>
      </c>
      <c r="U36" s="76">
        <v>57.49</v>
      </c>
      <c r="V36" s="76">
        <v>57.75</v>
      </c>
      <c r="W36" s="76">
        <v>58.72</v>
      </c>
      <c r="X36" s="76">
        <v>59.02</v>
      </c>
      <c r="Y36" s="76">
        <v>59.32</v>
      </c>
      <c r="Z36" s="76">
        <v>59.63</v>
      </c>
      <c r="AA36" s="76">
        <v>59.95</v>
      </c>
      <c r="AB36" s="76">
        <v>60.27</v>
      </c>
      <c r="AC36" s="76">
        <v>60.61</v>
      </c>
      <c r="AD36" s="76">
        <v>60.95</v>
      </c>
      <c r="AE36" s="76">
        <v>61.31</v>
      </c>
      <c r="AF36" s="76">
        <v>61.68</v>
      </c>
      <c r="AG36" s="76">
        <v>62.06</v>
      </c>
      <c r="AH36" s="76">
        <v>62.46</v>
      </c>
      <c r="AI36" s="76">
        <v>62.88</v>
      </c>
      <c r="AJ36" s="76">
        <v>63.33</v>
      </c>
      <c r="AK36" s="76">
        <v>63.81</v>
      </c>
      <c r="AL36" s="76">
        <v>64.33</v>
      </c>
      <c r="AM36" s="76">
        <v>64.87</v>
      </c>
      <c r="AN36" s="76">
        <v>65.52</v>
      </c>
      <c r="AO36" s="76">
        <v>66.040000000000006</v>
      </c>
      <c r="AP36" s="76">
        <v>66.7</v>
      </c>
      <c r="AQ36" s="76">
        <v>67.37</v>
      </c>
      <c r="AR36" s="76">
        <v>68.040000000000006</v>
      </c>
      <c r="AS36" s="76">
        <v>68.72</v>
      </c>
      <c r="AT36" s="76">
        <v>69.41</v>
      </c>
      <c r="AU36" s="76">
        <v>70.099999999999994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 customFormat="1">
      <c r="B37" s="32">
        <v>45</v>
      </c>
      <c r="C37" s="76">
        <v>53.75</v>
      </c>
      <c r="D37" s="76">
        <v>53.92</v>
      </c>
      <c r="E37" s="76">
        <v>54.09</v>
      </c>
      <c r="F37" s="76">
        <v>54.27</v>
      </c>
      <c r="G37" s="76">
        <v>54.45</v>
      </c>
      <c r="H37" s="76">
        <v>54.64</v>
      </c>
      <c r="I37" s="76">
        <v>54.83</v>
      </c>
      <c r="J37" s="76">
        <v>55.02</v>
      </c>
      <c r="K37" s="76">
        <v>55.22</v>
      </c>
      <c r="L37" s="76">
        <v>55.42</v>
      </c>
      <c r="M37" s="76">
        <v>55.63</v>
      </c>
      <c r="N37" s="76">
        <v>55.85</v>
      </c>
      <c r="O37" s="76">
        <v>56.07</v>
      </c>
      <c r="P37" s="76">
        <v>56.29</v>
      </c>
      <c r="Q37" s="76">
        <v>56.52</v>
      </c>
      <c r="R37" s="76">
        <v>56.78</v>
      </c>
      <c r="S37" s="76">
        <v>57.02</v>
      </c>
      <c r="T37" s="76">
        <v>57.27</v>
      </c>
      <c r="U37" s="76">
        <v>57.53</v>
      </c>
      <c r="V37" s="76">
        <v>57.79</v>
      </c>
      <c r="W37" s="76">
        <v>58.76</v>
      </c>
      <c r="X37" s="76">
        <v>59.06</v>
      </c>
      <c r="Y37" s="76">
        <v>59.36</v>
      </c>
      <c r="Z37" s="76">
        <v>59.68</v>
      </c>
      <c r="AA37" s="76">
        <v>59.99</v>
      </c>
      <c r="AB37" s="76">
        <v>60.32</v>
      </c>
      <c r="AC37" s="76">
        <v>60.65</v>
      </c>
      <c r="AD37" s="76">
        <v>61</v>
      </c>
      <c r="AE37" s="76">
        <v>61.35</v>
      </c>
      <c r="AF37" s="76">
        <v>61.72</v>
      </c>
      <c r="AG37" s="76">
        <v>62.11</v>
      </c>
      <c r="AH37" s="76">
        <v>62.51</v>
      </c>
      <c r="AI37" s="76">
        <v>62.93</v>
      </c>
      <c r="AJ37" s="76">
        <v>63.38</v>
      </c>
      <c r="AK37" s="76">
        <v>63.86</v>
      </c>
      <c r="AL37" s="76">
        <v>64.38</v>
      </c>
      <c r="AM37" s="76">
        <v>64.92</v>
      </c>
      <c r="AN37" s="76">
        <v>65.569999999999993</v>
      </c>
      <c r="AO37" s="76">
        <v>66.09</v>
      </c>
      <c r="AP37" s="76">
        <v>66.75</v>
      </c>
      <c r="AQ37" s="76">
        <v>67.42</v>
      </c>
      <c r="AR37" s="76">
        <v>68.099999999999994</v>
      </c>
      <c r="AS37" s="76">
        <v>68.78</v>
      </c>
      <c r="AT37" s="76">
        <v>69.459999999999994</v>
      </c>
      <c r="AU37" s="76">
        <v>70.16</v>
      </c>
      <c r="AV37" s="76">
        <v>70.86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1:148" customFormat="1" ht="13.5" thickBot="1">
      <c r="B38" s="32">
        <v>46</v>
      </c>
      <c r="C38" s="76">
        <v>53.77</v>
      </c>
      <c r="D38" s="76">
        <v>53.94</v>
      </c>
      <c r="E38" s="76">
        <v>54.11</v>
      </c>
      <c r="F38" s="76">
        <v>54.29</v>
      </c>
      <c r="G38" s="76">
        <v>54.47</v>
      </c>
      <c r="H38" s="76">
        <v>54.66</v>
      </c>
      <c r="I38" s="76">
        <v>54.85</v>
      </c>
      <c r="J38" s="76">
        <v>55.04</v>
      </c>
      <c r="K38" s="76">
        <v>55.24</v>
      </c>
      <c r="L38" s="76">
        <v>55.45</v>
      </c>
      <c r="M38" s="76">
        <v>55.66</v>
      </c>
      <c r="N38" s="76">
        <v>55.87</v>
      </c>
      <c r="O38" s="76">
        <v>56.09</v>
      </c>
      <c r="P38" s="76">
        <v>56.32</v>
      </c>
      <c r="Q38" s="76">
        <v>56.55</v>
      </c>
      <c r="R38" s="76">
        <v>56.79</v>
      </c>
      <c r="S38" s="76">
        <v>57.06</v>
      </c>
      <c r="T38" s="76">
        <v>57.31</v>
      </c>
      <c r="U38" s="76">
        <v>57.56</v>
      </c>
      <c r="V38" s="76">
        <v>57.83</v>
      </c>
      <c r="W38" s="76">
        <v>58.8</v>
      </c>
      <c r="X38" s="76">
        <v>59.1</v>
      </c>
      <c r="Y38" s="76">
        <v>59.4</v>
      </c>
      <c r="Z38" s="76">
        <v>59.72</v>
      </c>
      <c r="AA38" s="76">
        <v>60.03</v>
      </c>
      <c r="AB38" s="76">
        <v>60.36</v>
      </c>
      <c r="AC38" s="76">
        <v>60.7</v>
      </c>
      <c r="AD38" s="76">
        <v>61.04</v>
      </c>
      <c r="AE38" s="76">
        <v>61.4</v>
      </c>
      <c r="AF38" s="76">
        <v>61.77</v>
      </c>
      <c r="AG38" s="76">
        <v>62.15</v>
      </c>
      <c r="AH38" s="76">
        <v>62.55</v>
      </c>
      <c r="AI38" s="76">
        <v>62.97</v>
      </c>
      <c r="AJ38" s="76">
        <v>63.43</v>
      </c>
      <c r="AK38" s="76">
        <v>63.91</v>
      </c>
      <c r="AL38" s="76">
        <v>64.430000000000007</v>
      </c>
      <c r="AM38" s="76">
        <v>64.97</v>
      </c>
      <c r="AN38" s="76">
        <v>65.62</v>
      </c>
      <c r="AO38" s="76">
        <v>66.14</v>
      </c>
      <c r="AP38" s="76">
        <v>66.8</v>
      </c>
      <c r="AQ38" s="76">
        <v>67.47</v>
      </c>
      <c r="AR38" s="76">
        <v>68.14</v>
      </c>
      <c r="AS38" s="76">
        <v>68.83</v>
      </c>
      <c r="AT38" s="76">
        <v>69.510000000000005</v>
      </c>
      <c r="AU38" s="76">
        <v>70.209999999999994</v>
      </c>
      <c r="AV38" s="76">
        <v>70.91</v>
      </c>
      <c r="AW38" s="76">
        <v>71.62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1:148" customFormat="1">
      <c r="B39" s="25">
        <v>47</v>
      </c>
      <c r="C39" s="76">
        <v>53.78</v>
      </c>
      <c r="D39" s="76">
        <v>53.95</v>
      </c>
      <c r="E39" s="76">
        <v>54.12</v>
      </c>
      <c r="F39" s="76">
        <v>54.3</v>
      </c>
      <c r="G39" s="76">
        <v>54.49</v>
      </c>
      <c r="H39" s="76">
        <v>54.67</v>
      </c>
      <c r="I39" s="76">
        <v>54.87</v>
      </c>
      <c r="J39" s="76">
        <v>55.06</v>
      </c>
      <c r="K39" s="76">
        <v>55.26</v>
      </c>
      <c r="L39" s="76">
        <v>55.47</v>
      </c>
      <c r="M39" s="76">
        <v>55.68</v>
      </c>
      <c r="N39" s="76">
        <v>55.9</v>
      </c>
      <c r="O39" s="76">
        <v>56.12</v>
      </c>
      <c r="P39" s="76">
        <v>56.35</v>
      </c>
      <c r="Q39" s="76">
        <v>56.58</v>
      </c>
      <c r="R39" s="76">
        <v>56.82</v>
      </c>
      <c r="S39" s="76">
        <v>57.07</v>
      </c>
      <c r="T39" s="76">
        <v>57.34</v>
      </c>
      <c r="U39" s="76">
        <v>57.6</v>
      </c>
      <c r="V39" s="76">
        <v>57.86</v>
      </c>
      <c r="W39" s="76">
        <v>58.83</v>
      </c>
      <c r="X39" s="76">
        <v>59.13</v>
      </c>
      <c r="Y39" s="76">
        <v>59.44</v>
      </c>
      <c r="Z39" s="76">
        <v>59.75</v>
      </c>
      <c r="AA39" s="76">
        <v>60.07</v>
      </c>
      <c r="AB39" s="76">
        <v>60.4</v>
      </c>
      <c r="AC39" s="76">
        <v>60.73</v>
      </c>
      <c r="AD39" s="76">
        <v>61.08</v>
      </c>
      <c r="AE39" s="76">
        <v>61.44</v>
      </c>
      <c r="AF39" s="76">
        <v>61.81</v>
      </c>
      <c r="AG39" s="76">
        <v>62.19</v>
      </c>
      <c r="AH39" s="76">
        <v>62.59</v>
      </c>
      <c r="AI39" s="76">
        <v>63.01</v>
      </c>
      <c r="AJ39" s="76">
        <v>63.46</v>
      </c>
      <c r="AK39" s="76">
        <v>63.95</v>
      </c>
      <c r="AL39" s="76">
        <v>64.459999999999994</v>
      </c>
      <c r="AM39" s="76">
        <v>65.010000000000005</v>
      </c>
      <c r="AN39" s="76">
        <v>65.66</v>
      </c>
      <c r="AO39" s="76">
        <v>66.180000000000007</v>
      </c>
      <c r="AP39" s="76">
        <v>66.84</v>
      </c>
      <c r="AQ39" s="76">
        <v>67.510000000000005</v>
      </c>
      <c r="AR39" s="76">
        <v>68.19</v>
      </c>
      <c r="AS39" s="76">
        <v>68.87</v>
      </c>
      <c r="AT39" s="76">
        <v>69.56</v>
      </c>
      <c r="AU39" s="76">
        <v>70.25</v>
      </c>
      <c r="AV39" s="76">
        <v>70.95</v>
      </c>
      <c r="AW39" s="76">
        <v>71.66</v>
      </c>
      <c r="AX39" s="76">
        <v>72.38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1:148" customFormat="1">
      <c r="B40" s="32">
        <v>48</v>
      </c>
      <c r="C40" s="76">
        <v>53.79</v>
      </c>
      <c r="D40" s="76">
        <v>53.96</v>
      </c>
      <c r="E40" s="76">
        <v>54.14</v>
      </c>
      <c r="F40" s="76">
        <v>54.32</v>
      </c>
      <c r="G40" s="76">
        <v>54.5</v>
      </c>
      <c r="H40" s="76">
        <v>54.69</v>
      </c>
      <c r="I40" s="76">
        <v>54.88</v>
      </c>
      <c r="J40" s="76">
        <v>55.08</v>
      </c>
      <c r="K40" s="76">
        <v>55.28</v>
      </c>
      <c r="L40" s="76">
        <v>55.49</v>
      </c>
      <c r="M40" s="76">
        <v>55.71</v>
      </c>
      <c r="N40" s="76">
        <v>55.92</v>
      </c>
      <c r="O40" s="76">
        <v>56.15</v>
      </c>
      <c r="P40" s="76">
        <v>56.38</v>
      </c>
      <c r="Q40" s="76">
        <v>56.61</v>
      </c>
      <c r="R40" s="76">
        <v>56.85</v>
      </c>
      <c r="S40" s="76">
        <v>57.1</v>
      </c>
      <c r="T40" s="76">
        <v>57.35</v>
      </c>
      <c r="U40" s="76">
        <v>57.63</v>
      </c>
      <c r="V40" s="76">
        <v>57.9</v>
      </c>
      <c r="W40" s="76">
        <v>58.86</v>
      </c>
      <c r="X40" s="76">
        <v>59.16</v>
      </c>
      <c r="Y40" s="76">
        <v>59.47</v>
      </c>
      <c r="Z40" s="76">
        <v>59.78</v>
      </c>
      <c r="AA40" s="76">
        <v>60.1</v>
      </c>
      <c r="AB40" s="76">
        <v>60.43</v>
      </c>
      <c r="AC40" s="76">
        <v>60.77</v>
      </c>
      <c r="AD40" s="76">
        <v>61.11</v>
      </c>
      <c r="AE40" s="76">
        <v>61.47</v>
      </c>
      <c r="AF40" s="76">
        <v>61.84</v>
      </c>
      <c r="AG40" s="76">
        <v>62.23</v>
      </c>
      <c r="AH40" s="76">
        <v>62.63</v>
      </c>
      <c r="AI40" s="76">
        <v>63.05</v>
      </c>
      <c r="AJ40" s="76">
        <v>63.5</v>
      </c>
      <c r="AK40" s="76">
        <v>63.98</v>
      </c>
      <c r="AL40" s="76">
        <v>64.5</v>
      </c>
      <c r="AM40" s="76">
        <v>65.040000000000006</v>
      </c>
      <c r="AN40" s="76">
        <v>65.69</v>
      </c>
      <c r="AO40" s="76">
        <v>66.209999999999994</v>
      </c>
      <c r="AP40" s="76">
        <v>66.88</v>
      </c>
      <c r="AQ40" s="76">
        <v>67.55</v>
      </c>
      <c r="AR40" s="76">
        <v>68.22</v>
      </c>
      <c r="AS40" s="76">
        <v>68.900000000000006</v>
      </c>
      <c r="AT40" s="76">
        <v>69.59</v>
      </c>
      <c r="AU40" s="76">
        <v>70.290000000000006</v>
      </c>
      <c r="AV40" s="76">
        <v>70.989999999999995</v>
      </c>
      <c r="AW40" s="76">
        <v>71.7</v>
      </c>
      <c r="AX40" s="76">
        <v>72.42</v>
      </c>
      <c r="AY40" s="76">
        <v>73.3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</row>
    <row r="41" spans="1:148" customFormat="1" ht="13.5" thickBot="1">
      <c r="B41" s="32">
        <v>49</v>
      </c>
      <c r="C41" s="76">
        <v>53.8</v>
      </c>
      <c r="D41" s="76">
        <v>53.97</v>
      </c>
      <c r="E41" s="76">
        <v>54.15</v>
      </c>
      <c r="F41" s="76">
        <v>54.33</v>
      </c>
      <c r="G41" s="76">
        <v>54.52</v>
      </c>
      <c r="H41" s="76">
        <v>54.71</v>
      </c>
      <c r="I41" s="76">
        <v>54.9</v>
      </c>
      <c r="J41" s="76">
        <v>55.1</v>
      </c>
      <c r="K41" s="76">
        <v>55.3</v>
      </c>
      <c r="L41" s="76">
        <v>55.51</v>
      </c>
      <c r="M41" s="76">
        <v>55.73</v>
      </c>
      <c r="N41" s="76">
        <v>55.95</v>
      </c>
      <c r="O41" s="76">
        <v>56.17</v>
      </c>
      <c r="P41" s="76">
        <v>56.4</v>
      </c>
      <c r="Q41" s="76">
        <v>56.63</v>
      </c>
      <c r="R41" s="76">
        <v>56.88</v>
      </c>
      <c r="S41" s="76">
        <v>57.12</v>
      </c>
      <c r="T41" s="76">
        <v>57.38</v>
      </c>
      <c r="U41" s="76">
        <v>57.64</v>
      </c>
      <c r="V41" s="76">
        <v>57.93</v>
      </c>
      <c r="W41" s="76">
        <v>58.89</v>
      </c>
      <c r="X41" s="76">
        <v>59.19</v>
      </c>
      <c r="Y41" s="76">
        <v>59.5</v>
      </c>
      <c r="Z41" s="76">
        <v>59.81</v>
      </c>
      <c r="AA41" s="76">
        <v>60.13</v>
      </c>
      <c r="AB41" s="76">
        <v>60.46</v>
      </c>
      <c r="AC41" s="76">
        <v>60.8</v>
      </c>
      <c r="AD41" s="76">
        <v>61.14</v>
      </c>
      <c r="AE41" s="76">
        <v>61.5</v>
      </c>
      <c r="AF41" s="76">
        <v>61.87</v>
      </c>
      <c r="AG41" s="76">
        <v>62.25</v>
      </c>
      <c r="AH41" s="76">
        <v>62.66</v>
      </c>
      <c r="AI41" s="76">
        <v>63.07</v>
      </c>
      <c r="AJ41" s="76">
        <v>63.53</v>
      </c>
      <c r="AK41" s="76">
        <v>64.010000000000005</v>
      </c>
      <c r="AL41" s="76">
        <v>64.52</v>
      </c>
      <c r="AM41" s="76">
        <v>65.069999999999993</v>
      </c>
      <c r="AN41" s="76">
        <v>65.72</v>
      </c>
      <c r="AO41" s="76">
        <v>66.239999999999995</v>
      </c>
      <c r="AP41" s="76">
        <v>66.900000000000006</v>
      </c>
      <c r="AQ41" s="76">
        <v>67.569999999999993</v>
      </c>
      <c r="AR41" s="76">
        <v>68.25</v>
      </c>
      <c r="AS41" s="76">
        <v>68.930000000000007</v>
      </c>
      <c r="AT41" s="76">
        <v>69.62</v>
      </c>
      <c r="AU41" s="76">
        <v>70.31</v>
      </c>
      <c r="AV41" s="76">
        <v>71.02</v>
      </c>
      <c r="AW41" s="76">
        <v>71.73</v>
      </c>
      <c r="AX41" s="76">
        <v>72.55</v>
      </c>
      <c r="AY41" s="76">
        <v>73.28</v>
      </c>
      <c r="AZ41" s="76">
        <v>74.010000000000005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</row>
    <row r="42" spans="1:148" customFormat="1">
      <c r="B42" s="25">
        <v>50</v>
      </c>
      <c r="C42" s="76">
        <v>53.81</v>
      </c>
      <c r="D42" s="76">
        <v>53.98</v>
      </c>
      <c r="E42" s="76">
        <v>54.16</v>
      </c>
      <c r="F42" s="76">
        <v>54.34</v>
      </c>
      <c r="G42" s="76">
        <v>54.53</v>
      </c>
      <c r="H42" s="76">
        <v>54.72</v>
      </c>
      <c r="I42" s="76">
        <v>54.91</v>
      </c>
      <c r="J42" s="76">
        <v>55.11</v>
      </c>
      <c r="K42" s="76">
        <v>55.32</v>
      </c>
      <c r="L42" s="76">
        <v>55.53</v>
      </c>
      <c r="M42" s="76">
        <v>55.74</v>
      </c>
      <c r="N42" s="76">
        <v>55.96</v>
      </c>
      <c r="O42" s="76">
        <v>56.19</v>
      </c>
      <c r="P42" s="76">
        <v>56.42</v>
      </c>
      <c r="Q42" s="76">
        <v>56.66</v>
      </c>
      <c r="R42" s="76">
        <v>56.9</v>
      </c>
      <c r="S42" s="76">
        <v>57.15</v>
      </c>
      <c r="T42" s="76">
        <v>57.4</v>
      </c>
      <c r="U42" s="76">
        <v>57.67</v>
      </c>
      <c r="V42" s="76">
        <v>57.93</v>
      </c>
      <c r="W42" s="76">
        <v>58.91</v>
      </c>
      <c r="X42" s="76">
        <v>59.21</v>
      </c>
      <c r="Y42" s="76">
        <v>59.52</v>
      </c>
      <c r="Z42" s="76">
        <v>59.84</v>
      </c>
      <c r="AA42" s="76">
        <v>60.16</v>
      </c>
      <c r="AB42" s="76">
        <v>60.48</v>
      </c>
      <c r="AC42" s="76">
        <v>60.82</v>
      </c>
      <c r="AD42" s="76">
        <v>61.17</v>
      </c>
      <c r="AE42" s="76">
        <v>61.52</v>
      </c>
      <c r="AF42" s="76">
        <v>61.89</v>
      </c>
      <c r="AG42" s="76">
        <v>62.28</v>
      </c>
      <c r="AH42" s="76">
        <v>62.68</v>
      </c>
      <c r="AI42" s="76">
        <v>63.09</v>
      </c>
      <c r="AJ42" s="76">
        <v>63.55</v>
      </c>
      <c r="AK42" s="76">
        <v>64.03</v>
      </c>
      <c r="AL42" s="76">
        <v>64.540000000000006</v>
      </c>
      <c r="AM42" s="76">
        <v>65.09</v>
      </c>
      <c r="AN42" s="76">
        <v>65.739999999999995</v>
      </c>
      <c r="AO42" s="76">
        <v>66.260000000000005</v>
      </c>
      <c r="AP42" s="76">
        <v>66.92</v>
      </c>
      <c r="AQ42" s="76">
        <v>67.59</v>
      </c>
      <c r="AR42" s="76">
        <v>68.260000000000005</v>
      </c>
      <c r="AS42" s="76">
        <v>68.95</v>
      </c>
      <c r="AT42" s="76">
        <v>69.64</v>
      </c>
      <c r="AU42" s="76">
        <v>70.33</v>
      </c>
      <c r="AV42" s="76">
        <v>71.040000000000006</v>
      </c>
      <c r="AW42" s="76">
        <v>71.75</v>
      </c>
      <c r="AX42" s="76">
        <v>72.569999999999993</v>
      </c>
      <c r="AY42" s="76">
        <v>73.3</v>
      </c>
      <c r="AZ42" s="76">
        <v>74.03</v>
      </c>
      <c r="BA42" s="76">
        <v>74.930000000000007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</row>
    <row r="43" spans="1:148" customFormat="1">
      <c r="B43" s="32">
        <v>51</v>
      </c>
      <c r="C43" s="76">
        <v>53.82</v>
      </c>
      <c r="D43" s="76">
        <v>53.99</v>
      </c>
      <c r="E43" s="76">
        <v>54.17</v>
      </c>
      <c r="F43" s="76">
        <v>54.35</v>
      </c>
      <c r="G43" s="76">
        <v>54.54</v>
      </c>
      <c r="H43" s="76">
        <v>54.73</v>
      </c>
      <c r="I43" s="76">
        <v>54.93</v>
      </c>
      <c r="J43" s="76">
        <v>55.13</v>
      </c>
      <c r="K43" s="76">
        <v>55.33</v>
      </c>
      <c r="L43" s="76">
        <v>55.54</v>
      </c>
      <c r="M43" s="76">
        <v>55.76</v>
      </c>
      <c r="N43" s="76">
        <v>55.98</v>
      </c>
      <c r="O43" s="76">
        <v>56.21</v>
      </c>
      <c r="P43" s="76">
        <v>56.44</v>
      </c>
      <c r="Q43" s="76">
        <v>56.68</v>
      </c>
      <c r="R43" s="76">
        <v>56.92</v>
      </c>
      <c r="S43" s="76">
        <v>57.17</v>
      </c>
      <c r="T43" s="76">
        <v>57.43</v>
      </c>
      <c r="U43" s="76">
        <v>57.69</v>
      </c>
      <c r="V43" s="76">
        <v>57.96</v>
      </c>
      <c r="W43" s="76">
        <v>58.92</v>
      </c>
      <c r="X43" s="76">
        <v>59.23</v>
      </c>
      <c r="Y43" s="76">
        <v>59.54</v>
      </c>
      <c r="Z43" s="76">
        <v>59.86</v>
      </c>
      <c r="AA43" s="76">
        <v>60.18</v>
      </c>
      <c r="AB43" s="76">
        <v>60.5</v>
      </c>
      <c r="AC43" s="76">
        <v>60.84</v>
      </c>
      <c r="AD43" s="76">
        <v>61.18</v>
      </c>
      <c r="AE43" s="76">
        <v>61.54</v>
      </c>
      <c r="AF43" s="76">
        <v>61.91</v>
      </c>
      <c r="AG43" s="76">
        <v>62.29</v>
      </c>
      <c r="AH43" s="76">
        <v>62.69</v>
      </c>
      <c r="AI43" s="76">
        <v>63.11</v>
      </c>
      <c r="AJ43" s="76">
        <v>63.56</v>
      </c>
      <c r="AK43" s="76">
        <v>64.040000000000006</v>
      </c>
      <c r="AL43" s="76">
        <v>64.55</v>
      </c>
      <c r="AM43" s="76">
        <v>65.099999999999994</v>
      </c>
      <c r="AN43" s="76">
        <v>65.75</v>
      </c>
      <c r="AO43" s="76">
        <v>66.260000000000005</v>
      </c>
      <c r="AP43" s="76">
        <v>66.930000000000007</v>
      </c>
      <c r="AQ43" s="76">
        <v>67.599999999999994</v>
      </c>
      <c r="AR43" s="76">
        <v>68.27</v>
      </c>
      <c r="AS43" s="76">
        <v>68.959999999999994</v>
      </c>
      <c r="AT43" s="76">
        <v>69.64</v>
      </c>
      <c r="AU43" s="76">
        <v>70.34</v>
      </c>
      <c r="AV43" s="76">
        <v>71.040000000000006</v>
      </c>
      <c r="AW43" s="76">
        <v>71.760000000000005</v>
      </c>
      <c r="AX43" s="76">
        <v>72.58</v>
      </c>
      <c r="AY43" s="76">
        <v>73.31</v>
      </c>
      <c r="AZ43" s="76">
        <v>74.040000000000006</v>
      </c>
      <c r="BA43" s="76">
        <v>74.94</v>
      </c>
      <c r="BB43" s="76">
        <v>75.69</v>
      </c>
      <c r="BC43" s="76" t="s">
        <v>73</v>
      </c>
      <c r="BD43" s="76" t="s">
        <v>73</v>
      </c>
      <c r="BE43" s="76" t="s">
        <v>73</v>
      </c>
      <c r="BF43" s="76" t="s">
        <v>73</v>
      </c>
    </row>
    <row r="44" spans="1:148" ht="13.5" thickBot="1">
      <c r="A44"/>
      <c r="B44" s="32">
        <v>52</v>
      </c>
      <c r="C44" s="76">
        <v>53.83</v>
      </c>
      <c r="D44" s="76">
        <v>54</v>
      </c>
      <c r="E44" s="76">
        <v>54.18</v>
      </c>
      <c r="F44" s="76">
        <v>54.36</v>
      </c>
      <c r="G44" s="76">
        <v>54.55</v>
      </c>
      <c r="H44" s="76">
        <v>54.74</v>
      </c>
      <c r="I44" s="76">
        <v>54.94</v>
      </c>
      <c r="J44" s="76">
        <v>55.14</v>
      </c>
      <c r="K44" s="76">
        <v>55.35</v>
      </c>
      <c r="L44" s="76">
        <v>55.56</v>
      </c>
      <c r="M44" s="76">
        <v>55.77</v>
      </c>
      <c r="N44" s="76">
        <v>56</v>
      </c>
      <c r="O44" s="76">
        <v>56.22</v>
      </c>
      <c r="P44" s="76">
        <v>56.46</v>
      </c>
      <c r="Q44" s="76">
        <v>56.69</v>
      </c>
      <c r="R44" s="76">
        <v>56.94</v>
      </c>
      <c r="S44" s="76">
        <v>57.19</v>
      </c>
      <c r="T44" s="76">
        <v>57.45</v>
      </c>
      <c r="U44" s="76">
        <v>57.71</v>
      </c>
      <c r="V44" s="76">
        <v>57.98</v>
      </c>
      <c r="W44" s="76">
        <v>58.94</v>
      </c>
      <c r="X44" s="76">
        <v>59.24</v>
      </c>
      <c r="Y44" s="76">
        <v>59.56</v>
      </c>
      <c r="Z44" s="76">
        <v>59.87</v>
      </c>
      <c r="AA44" s="76">
        <v>60.19</v>
      </c>
      <c r="AB44" s="76">
        <v>60.52</v>
      </c>
      <c r="AC44" s="76">
        <v>60.85</v>
      </c>
      <c r="AD44" s="76">
        <v>61.2</v>
      </c>
      <c r="AE44" s="76">
        <v>61.55</v>
      </c>
      <c r="AF44" s="76">
        <v>61.92</v>
      </c>
      <c r="AG44" s="76">
        <v>62.3</v>
      </c>
      <c r="AH44" s="76">
        <v>62.7</v>
      </c>
      <c r="AI44" s="76">
        <v>63.12</v>
      </c>
      <c r="AJ44" s="76">
        <v>63.57</v>
      </c>
      <c r="AK44" s="76">
        <v>64.05</v>
      </c>
      <c r="AL44" s="76">
        <v>64.56</v>
      </c>
      <c r="AM44" s="76">
        <v>65.099999999999994</v>
      </c>
      <c r="AN44" s="76">
        <v>65.75</v>
      </c>
      <c r="AO44" s="76">
        <v>66.260000000000005</v>
      </c>
      <c r="AP44" s="76">
        <v>66.930000000000007</v>
      </c>
      <c r="AQ44" s="76">
        <v>67.599999999999994</v>
      </c>
      <c r="AR44" s="76">
        <v>68.27</v>
      </c>
      <c r="AS44" s="76">
        <v>68.95</v>
      </c>
      <c r="AT44" s="76">
        <v>69.64</v>
      </c>
      <c r="AU44" s="76">
        <v>70.34</v>
      </c>
      <c r="AV44" s="76">
        <v>71.040000000000006</v>
      </c>
      <c r="AW44" s="76">
        <v>71.75</v>
      </c>
      <c r="AX44" s="76">
        <v>72.47</v>
      </c>
      <c r="AY44" s="76">
        <v>73.36</v>
      </c>
      <c r="AZ44" s="76">
        <v>74.09</v>
      </c>
      <c r="BA44" s="76">
        <v>74.83</v>
      </c>
      <c r="BB44" s="76">
        <v>75.75</v>
      </c>
      <c r="BC44" s="76">
        <v>76.5</v>
      </c>
      <c r="BD44" s="76" t="s">
        <v>73</v>
      </c>
      <c r="BE44" s="76" t="s">
        <v>73</v>
      </c>
      <c r="BF44" s="76" t="s">
        <v>73</v>
      </c>
    </row>
    <row r="45" spans="1:148">
      <c r="A45"/>
      <c r="B45" s="25">
        <v>53</v>
      </c>
      <c r="C45" s="76">
        <v>53.83</v>
      </c>
      <c r="D45" s="76">
        <v>54.01</v>
      </c>
      <c r="E45" s="76">
        <v>54.19</v>
      </c>
      <c r="F45" s="76">
        <v>54.37</v>
      </c>
      <c r="G45" s="76">
        <v>54.56</v>
      </c>
      <c r="H45" s="76">
        <v>54.75</v>
      </c>
      <c r="I45" s="76">
        <v>54.95</v>
      </c>
      <c r="J45" s="76">
        <v>55.15</v>
      </c>
      <c r="K45" s="76">
        <v>55.36</v>
      </c>
      <c r="L45" s="76">
        <v>55.57</v>
      </c>
      <c r="M45" s="76">
        <v>55.79</v>
      </c>
      <c r="N45" s="76">
        <v>56.01</v>
      </c>
      <c r="O45" s="76">
        <v>56.24</v>
      </c>
      <c r="P45" s="76">
        <v>56.47</v>
      </c>
      <c r="Q45" s="76">
        <v>56.71</v>
      </c>
      <c r="R45" s="76">
        <v>56.95</v>
      </c>
      <c r="S45" s="76">
        <v>57.21</v>
      </c>
      <c r="T45" s="76">
        <v>57.46</v>
      </c>
      <c r="U45" s="76">
        <v>57.73</v>
      </c>
      <c r="V45" s="76">
        <v>58</v>
      </c>
      <c r="W45" s="76">
        <v>58.95</v>
      </c>
      <c r="X45" s="76">
        <v>59.25</v>
      </c>
      <c r="Y45" s="76">
        <v>59.56</v>
      </c>
      <c r="Z45" s="76">
        <v>59.88</v>
      </c>
      <c r="AA45" s="76">
        <v>60.2</v>
      </c>
      <c r="AB45" s="76">
        <v>60.53</v>
      </c>
      <c r="AC45" s="76">
        <v>60.86</v>
      </c>
      <c r="AD45" s="76">
        <v>61.2</v>
      </c>
      <c r="AE45" s="76">
        <v>61.56</v>
      </c>
      <c r="AF45" s="76">
        <v>61.93</v>
      </c>
      <c r="AG45" s="76">
        <v>62.31</v>
      </c>
      <c r="AH45" s="76">
        <v>62.7</v>
      </c>
      <c r="AI45" s="76">
        <v>63.12</v>
      </c>
      <c r="AJ45" s="76">
        <v>63.56</v>
      </c>
      <c r="AK45" s="76">
        <v>64.040000000000006</v>
      </c>
      <c r="AL45" s="76">
        <v>64.55</v>
      </c>
      <c r="AM45" s="76">
        <v>65.09</v>
      </c>
      <c r="AN45" s="76">
        <v>65.739999999999995</v>
      </c>
      <c r="AO45" s="76">
        <v>66.25</v>
      </c>
      <c r="AP45" s="76">
        <v>66.92</v>
      </c>
      <c r="AQ45" s="76">
        <v>67.58</v>
      </c>
      <c r="AR45" s="76">
        <v>68.260000000000005</v>
      </c>
      <c r="AS45" s="76">
        <v>68.94</v>
      </c>
      <c r="AT45" s="76">
        <v>69.63</v>
      </c>
      <c r="AU45" s="76">
        <v>70.33</v>
      </c>
      <c r="AV45" s="76">
        <v>71.03</v>
      </c>
      <c r="AW45" s="76">
        <v>71.739999999999995</v>
      </c>
      <c r="AX45" s="76">
        <v>72.459999999999994</v>
      </c>
      <c r="AY45" s="76">
        <v>73.34</v>
      </c>
      <c r="AZ45" s="76">
        <v>74.08</v>
      </c>
      <c r="BA45" s="76">
        <v>74.819999999999993</v>
      </c>
      <c r="BB45" s="76">
        <v>75.73</v>
      </c>
      <c r="BC45" s="76">
        <v>76.489999999999995</v>
      </c>
      <c r="BD45" s="76">
        <v>77.260000000000005</v>
      </c>
      <c r="BE45" s="76" t="s">
        <v>73</v>
      </c>
      <c r="BF45" s="76" t="s">
        <v>73</v>
      </c>
    </row>
    <row r="46" spans="1:148">
      <c r="A46"/>
      <c r="B46" s="32">
        <v>54</v>
      </c>
      <c r="C46" s="76">
        <v>53.84</v>
      </c>
      <c r="D46" s="76">
        <v>54.01</v>
      </c>
      <c r="E46" s="76">
        <v>54.19</v>
      </c>
      <c r="F46" s="76">
        <v>54.38</v>
      </c>
      <c r="G46" s="76">
        <v>54.56</v>
      </c>
      <c r="H46" s="76">
        <v>54.76</v>
      </c>
      <c r="I46" s="76">
        <v>54.96</v>
      </c>
      <c r="J46" s="76">
        <v>55.16</v>
      </c>
      <c r="K46" s="76">
        <v>55.37</v>
      </c>
      <c r="L46" s="76">
        <v>55.58</v>
      </c>
      <c r="M46" s="76">
        <v>55.8</v>
      </c>
      <c r="N46" s="76">
        <v>56.02</v>
      </c>
      <c r="O46" s="76">
        <v>56.25</v>
      </c>
      <c r="P46" s="76">
        <v>56.48</v>
      </c>
      <c r="Q46" s="76">
        <v>56.72</v>
      </c>
      <c r="R46" s="76">
        <v>56.97</v>
      </c>
      <c r="S46" s="76">
        <v>57.22</v>
      </c>
      <c r="T46" s="76">
        <v>57.48</v>
      </c>
      <c r="U46" s="76">
        <v>57.74</v>
      </c>
      <c r="V46" s="76">
        <v>58.01</v>
      </c>
      <c r="W46" s="76">
        <v>58.96</v>
      </c>
      <c r="X46" s="76">
        <v>59.26</v>
      </c>
      <c r="Y46" s="76">
        <v>59.57</v>
      </c>
      <c r="Z46" s="76">
        <v>59.88</v>
      </c>
      <c r="AA46" s="76">
        <v>60.21</v>
      </c>
      <c r="AB46" s="76">
        <v>60.53</v>
      </c>
      <c r="AC46" s="76">
        <v>60.86</v>
      </c>
      <c r="AD46" s="76">
        <v>61.21</v>
      </c>
      <c r="AE46" s="76">
        <v>61.56</v>
      </c>
      <c r="AF46" s="76">
        <v>61.93</v>
      </c>
      <c r="AG46" s="76">
        <v>62.3</v>
      </c>
      <c r="AH46" s="76">
        <v>62.7</v>
      </c>
      <c r="AI46" s="76">
        <v>63.11</v>
      </c>
      <c r="AJ46" s="76">
        <v>63.55</v>
      </c>
      <c r="AK46" s="76">
        <v>64.03</v>
      </c>
      <c r="AL46" s="76">
        <v>64.540000000000006</v>
      </c>
      <c r="AM46" s="76">
        <v>65.08</v>
      </c>
      <c r="AN46" s="76">
        <v>65.73</v>
      </c>
      <c r="AO46" s="76">
        <v>66.23</v>
      </c>
      <c r="AP46" s="76">
        <v>66.900000000000006</v>
      </c>
      <c r="AQ46" s="76">
        <v>67.56</v>
      </c>
      <c r="AR46" s="76">
        <v>68.239999999999995</v>
      </c>
      <c r="AS46" s="76">
        <v>68.92</v>
      </c>
      <c r="AT46" s="76">
        <v>69.61</v>
      </c>
      <c r="AU46" s="76">
        <v>70.31</v>
      </c>
      <c r="AV46" s="76">
        <v>71.010000000000005</v>
      </c>
      <c r="AW46" s="76">
        <v>71.72</v>
      </c>
      <c r="AX46" s="76">
        <v>72.44</v>
      </c>
      <c r="AY46" s="76">
        <v>73.31</v>
      </c>
      <c r="AZ46" s="76">
        <v>74.05</v>
      </c>
      <c r="BA46" s="76">
        <v>74.900000000000006</v>
      </c>
      <c r="BB46" s="76">
        <v>75.650000000000006</v>
      </c>
      <c r="BC46" s="76">
        <v>76.41</v>
      </c>
      <c r="BD46" s="76">
        <v>77.34</v>
      </c>
      <c r="BE46" s="76">
        <v>78.11</v>
      </c>
      <c r="BF46" s="76" t="s">
        <v>73</v>
      </c>
    </row>
    <row r="47" spans="1:148" ht="13.5" thickBot="1">
      <c r="A47"/>
      <c r="B47" s="32">
        <v>55</v>
      </c>
      <c r="C47" s="76">
        <v>53.84</v>
      </c>
      <c r="D47" s="76">
        <v>54.02</v>
      </c>
      <c r="E47" s="76">
        <v>54.2</v>
      </c>
      <c r="F47" s="76">
        <v>54.38</v>
      </c>
      <c r="G47" s="76">
        <v>54.57</v>
      </c>
      <c r="H47" s="76">
        <v>54.76</v>
      </c>
      <c r="I47" s="76">
        <v>54.96</v>
      </c>
      <c r="J47" s="76">
        <v>55.17</v>
      </c>
      <c r="K47" s="76">
        <v>55.37</v>
      </c>
      <c r="L47" s="76">
        <v>55.59</v>
      </c>
      <c r="M47" s="76">
        <v>55.81</v>
      </c>
      <c r="N47" s="76">
        <v>56.03</v>
      </c>
      <c r="O47" s="76">
        <v>56.26</v>
      </c>
      <c r="P47" s="76">
        <v>56.49</v>
      </c>
      <c r="Q47" s="76">
        <v>56.73</v>
      </c>
      <c r="R47" s="76">
        <v>56.98</v>
      </c>
      <c r="S47" s="76">
        <v>57.23</v>
      </c>
      <c r="T47" s="76">
        <v>57.49</v>
      </c>
      <c r="U47" s="76">
        <v>57.75</v>
      </c>
      <c r="V47" s="76">
        <v>58.02</v>
      </c>
      <c r="W47" s="76">
        <v>58.96</v>
      </c>
      <c r="X47" s="76">
        <v>59.26</v>
      </c>
      <c r="Y47" s="76">
        <v>59.57</v>
      </c>
      <c r="Z47" s="76">
        <v>59.88</v>
      </c>
      <c r="AA47" s="76">
        <v>60.2</v>
      </c>
      <c r="AB47" s="76">
        <v>60.53</v>
      </c>
      <c r="AC47" s="76">
        <v>60.86</v>
      </c>
      <c r="AD47" s="76">
        <v>61.2</v>
      </c>
      <c r="AE47" s="76">
        <v>61.55</v>
      </c>
      <c r="AF47" s="76">
        <v>61.92</v>
      </c>
      <c r="AG47" s="76">
        <v>62.29</v>
      </c>
      <c r="AH47" s="76">
        <v>62.69</v>
      </c>
      <c r="AI47" s="76">
        <v>63.1</v>
      </c>
      <c r="AJ47" s="76">
        <v>63.54</v>
      </c>
      <c r="AK47" s="76">
        <v>64.010000000000005</v>
      </c>
      <c r="AL47" s="76">
        <v>64.52</v>
      </c>
      <c r="AM47" s="76">
        <v>65.05</v>
      </c>
      <c r="AN47" s="76">
        <v>65.7</v>
      </c>
      <c r="AO47" s="76">
        <v>66.2</v>
      </c>
      <c r="AP47" s="76">
        <v>66.86</v>
      </c>
      <c r="AQ47" s="76">
        <v>67.53</v>
      </c>
      <c r="AR47" s="76">
        <v>68.209999999999994</v>
      </c>
      <c r="AS47" s="76">
        <v>68.89</v>
      </c>
      <c r="AT47" s="76">
        <v>69.58</v>
      </c>
      <c r="AU47" s="76">
        <v>70.28</v>
      </c>
      <c r="AV47" s="76">
        <v>70.98</v>
      </c>
      <c r="AW47" s="76">
        <v>71.69</v>
      </c>
      <c r="AX47" s="76">
        <v>72.400000000000006</v>
      </c>
      <c r="AY47" s="76">
        <v>73.27</v>
      </c>
      <c r="AZ47" s="76">
        <v>74</v>
      </c>
      <c r="BA47" s="76">
        <v>74.86</v>
      </c>
      <c r="BB47" s="76">
        <v>75.61</v>
      </c>
      <c r="BC47" s="76">
        <v>76.36</v>
      </c>
      <c r="BD47" s="76">
        <v>77.3</v>
      </c>
      <c r="BE47" s="76">
        <v>78.069999999999993</v>
      </c>
      <c r="BF47" s="76">
        <v>78.849999999999994</v>
      </c>
    </row>
    <row r="48" spans="1:148" s="5" customFormat="1">
      <c r="A48"/>
      <c r="B48" s="25">
        <v>56</v>
      </c>
      <c r="C48" s="76">
        <v>53.84</v>
      </c>
      <c r="D48" s="76">
        <v>54.02</v>
      </c>
      <c r="E48" s="76">
        <v>54.2</v>
      </c>
      <c r="F48" s="76">
        <v>54.38</v>
      </c>
      <c r="G48" s="76">
        <v>54.57</v>
      </c>
      <c r="H48" s="76">
        <v>54.77</v>
      </c>
      <c r="I48" s="76">
        <v>54.97</v>
      </c>
      <c r="J48" s="76">
        <v>55.17</v>
      </c>
      <c r="K48" s="76">
        <v>55.38</v>
      </c>
      <c r="L48" s="76">
        <v>55.59</v>
      </c>
      <c r="M48" s="76">
        <v>55.81</v>
      </c>
      <c r="N48" s="76">
        <v>56.04</v>
      </c>
      <c r="O48" s="76">
        <v>56.27</v>
      </c>
      <c r="P48" s="76">
        <v>56.5</v>
      </c>
      <c r="Q48" s="76">
        <v>56.74</v>
      </c>
      <c r="R48" s="76">
        <v>56.99</v>
      </c>
      <c r="S48" s="76">
        <v>57.24</v>
      </c>
      <c r="T48" s="76">
        <v>57.5</v>
      </c>
      <c r="U48" s="76">
        <v>57.76</v>
      </c>
      <c r="V48" s="76">
        <v>58.03</v>
      </c>
      <c r="W48" s="76">
        <v>58.96</v>
      </c>
      <c r="X48" s="76">
        <v>59.26</v>
      </c>
      <c r="Y48" s="76">
        <v>59.57</v>
      </c>
      <c r="Z48" s="76">
        <v>59.88</v>
      </c>
      <c r="AA48" s="76">
        <v>60.19</v>
      </c>
      <c r="AB48" s="76">
        <v>60.52</v>
      </c>
      <c r="AC48" s="76">
        <v>60.86</v>
      </c>
      <c r="AD48" s="76">
        <v>61.19</v>
      </c>
      <c r="AE48" s="76">
        <v>61.54</v>
      </c>
      <c r="AF48" s="76">
        <v>61.9</v>
      </c>
      <c r="AG48" s="76">
        <v>62.28</v>
      </c>
      <c r="AH48" s="76">
        <v>62.67</v>
      </c>
      <c r="AI48" s="76">
        <v>63.07</v>
      </c>
      <c r="AJ48" s="76">
        <v>63.51</v>
      </c>
      <c r="AK48" s="76">
        <v>63.98</v>
      </c>
      <c r="AL48" s="76">
        <v>64.48</v>
      </c>
      <c r="AM48" s="76">
        <v>65.02</v>
      </c>
      <c r="AN48" s="76">
        <v>65.67</v>
      </c>
      <c r="AO48" s="76">
        <v>66.16</v>
      </c>
      <c r="AP48" s="76">
        <v>66.819999999999993</v>
      </c>
      <c r="AQ48" s="76">
        <v>67.489999999999995</v>
      </c>
      <c r="AR48" s="76">
        <v>68.17</v>
      </c>
      <c r="AS48" s="76">
        <v>68.849999999999994</v>
      </c>
      <c r="AT48" s="76">
        <v>69.540000000000006</v>
      </c>
      <c r="AU48" s="76">
        <v>70.23</v>
      </c>
      <c r="AV48" s="76">
        <v>70.930000000000007</v>
      </c>
      <c r="AW48" s="76">
        <v>71.64</v>
      </c>
      <c r="AX48" s="76">
        <v>72.36</v>
      </c>
      <c r="AY48" s="76">
        <v>73.209999999999994</v>
      </c>
      <c r="AZ48" s="76">
        <v>73.94</v>
      </c>
      <c r="BA48" s="76">
        <v>74.8</v>
      </c>
      <c r="BB48" s="76">
        <v>75.55</v>
      </c>
      <c r="BC48" s="76">
        <v>76.3</v>
      </c>
      <c r="BD48" s="76">
        <v>77.239999999999995</v>
      </c>
      <c r="BE48" s="76">
        <v>78.010000000000005</v>
      </c>
      <c r="BF48" s="76">
        <v>78.790000000000006</v>
      </c>
    </row>
    <row r="49" spans="1:58" s="5" customFormat="1">
      <c r="A49" s="1"/>
      <c r="B49" s="32">
        <v>57</v>
      </c>
      <c r="C49" s="76">
        <v>53.85</v>
      </c>
      <c r="D49" s="76">
        <v>54.02</v>
      </c>
      <c r="E49" s="76">
        <v>54.2</v>
      </c>
      <c r="F49" s="76">
        <v>54.39</v>
      </c>
      <c r="G49" s="76">
        <v>54.58</v>
      </c>
      <c r="H49" s="76">
        <v>54.77</v>
      </c>
      <c r="I49" s="76">
        <v>54.97</v>
      </c>
      <c r="J49" s="76">
        <v>55.17</v>
      </c>
      <c r="K49" s="76">
        <v>55.38</v>
      </c>
      <c r="L49" s="76">
        <v>55.6</v>
      </c>
      <c r="M49" s="76">
        <v>55.82</v>
      </c>
      <c r="N49" s="76">
        <v>56.04</v>
      </c>
      <c r="O49" s="76">
        <v>56.27</v>
      </c>
      <c r="P49" s="76">
        <v>56.51</v>
      </c>
      <c r="Q49" s="76">
        <v>56.75</v>
      </c>
      <c r="R49" s="76">
        <v>56.99</v>
      </c>
      <c r="S49" s="76">
        <v>57.24</v>
      </c>
      <c r="T49" s="76">
        <v>57.5</v>
      </c>
      <c r="U49" s="76">
        <v>57.77</v>
      </c>
      <c r="V49" s="76">
        <v>58.04</v>
      </c>
      <c r="W49" s="76">
        <v>58.96</v>
      </c>
      <c r="X49" s="76">
        <v>59.26</v>
      </c>
      <c r="Y49" s="76">
        <v>59.56</v>
      </c>
      <c r="Z49" s="76">
        <v>59.87</v>
      </c>
      <c r="AA49" s="76">
        <v>60.19</v>
      </c>
      <c r="AB49" s="76">
        <v>60.51</v>
      </c>
      <c r="AC49" s="76">
        <v>60.83</v>
      </c>
      <c r="AD49" s="76">
        <v>61.18</v>
      </c>
      <c r="AE49" s="76">
        <v>61.52</v>
      </c>
      <c r="AF49" s="76">
        <v>61.88</v>
      </c>
      <c r="AG49" s="76">
        <v>62.25</v>
      </c>
      <c r="AH49" s="76">
        <v>62.64</v>
      </c>
      <c r="AI49" s="76">
        <v>63.04</v>
      </c>
      <c r="AJ49" s="76">
        <v>63.48</v>
      </c>
      <c r="AK49" s="76">
        <v>63.95</v>
      </c>
      <c r="AL49" s="76">
        <v>64.44</v>
      </c>
      <c r="AM49" s="76">
        <v>64.97</v>
      </c>
      <c r="AN49" s="76">
        <v>65.62</v>
      </c>
      <c r="AO49" s="76">
        <v>66.11</v>
      </c>
      <c r="AP49" s="76">
        <v>66.77</v>
      </c>
      <c r="AQ49" s="76">
        <v>67.44</v>
      </c>
      <c r="AR49" s="76">
        <v>68.010000000000005</v>
      </c>
      <c r="AS49" s="76">
        <v>68.69</v>
      </c>
      <c r="AT49" s="76">
        <v>69.37</v>
      </c>
      <c r="AU49" s="76">
        <v>70.069999999999993</v>
      </c>
      <c r="AV49" s="76">
        <v>70.77</v>
      </c>
      <c r="AW49" s="76">
        <v>71.59</v>
      </c>
      <c r="AX49" s="76">
        <v>72.3</v>
      </c>
      <c r="AY49" s="76">
        <v>73.03</v>
      </c>
      <c r="AZ49" s="76">
        <v>73.92</v>
      </c>
      <c r="BA49" s="76">
        <v>74.66</v>
      </c>
      <c r="BB49" s="76">
        <v>75.53</v>
      </c>
      <c r="BC49" s="76">
        <v>76.28</v>
      </c>
      <c r="BD49" s="76">
        <v>77.05</v>
      </c>
      <c r="BE49" s="76">
        <v>77.989999999999995</v>
      </c>
      <c r="BF49" s="76">
        <v>78.77</v>
      </c>
    </row>
    <row r="50" spans="1:58" s="5" customFormat="1" ht="13.5" thickBot="1">
      <c r="A50" s="1"/>
      <c r="B50" s="32">
        <v>58</v>
      </c>
      <c r="C50" s="76">
        <v>53.85</v>
      </c>
      <c r="D50" s="76">
        <v>54.02</v>
      </c>
      <c r="E50" s="76">
        <v>54.2</v>
      </c>
      <c r="F50" s="76">
        <v>54.39</v>
      </c>
      <c r="G50" s="76">
        <v>54.58</v>
      </c>
      <c r="H50" s="76">
        <v>54.77</v>
      </c>
      <c r="I50" s="76">
        <v>54.97</v>
      </c>
      <c r="J50" s="76">
        <v>55.18</v>
      </c>
      <c r="K50" s="76">
        <v>55.39</v>
      </c>
      <c r="L50" s="76">
        <v>55.6</v>
      </c>
      <c r="M50" s="76">
        <v>55.82</v>
      </c>
      <c r="N50" s="76">
        <v>56.04</v>
      </c>
      <c r="O50" s="76">
        <v>56.27</v>
      </c>
      <c r="P50" s="76">
        <v>56.51</v>
      </c>
      <c r="Q50" s="76">
        <v>56.75</v>
      </c>
      <c r="R50" s="76">
        <v>57</v>
      </c>
      <c r="S50" s="76">
        <v>57.25</v>
      </c>
      <c r="T50" s="76">
        <v>57.51</v>
      </c>
      <c r="U50" s="76">
        <v>57.77</v>
      </c>
      <c r="V50" s="76">
        <v>58.04</v>
      </c>
      <c r="W50" s="76">
        <v>58.95</v>
      </c>
      <c r="X50" s="76">
        <v>59.25</v>
      </c>
      <c r="Y50" s="76">
        <v>59.55</v>
      </c>
      <c r="Z50" s="76">
        <v>59.86</v>
      </c>
      <c r="AA50" s="76">
        <v>60.17</v>
      </c>
      <c r="AB50" s="76">
        <v>60.49</v>
      </c>
      <c r="AC50" s="76">
        <v>60.81</v>
      </c>
      <c r="AD50" s="76">
        <v>61.15</v>
      </c>
      <c r="AE50" s="76">
        <v>61.5</v>
      </c>
      <c r="AF50" s="76">
        <v>61.86</v>
      </c>
      <c r="AG50" s="76">
        <v>62.22</v>
      </c>
      <c r="AH50" s="76">
        <v>62.61</v>
      </c>
      <c r="AI50" s="76">
        <v>63</v>
      </c>
      <c r="AJ50" s="76">
        <v>63.44</v>
      </c>
      <c r="AK50" s="76">
        <v>63.9</v>
      </c>
      <c r="AL50" s="76">
        <v>64.39</v>
      </c>
      <c r="AM50" s="76">
        <v>64.91</v>
      </c>
      <c r="AN50" s="76">
        <v>65.56</v>
      </c>
      <c r="AO50" s="76">
        <v>66.040000000000006</v>
      </c>
      <c r="AP50" s="76">
        <v>66.7</v>
      </c>
      <c r="AQ50" s="76">
        <v>67.37</v>
      </c>
      <c r="AR50" s="76">
        <v>67.930000000000007</v>
      </c>
      <c r="AS50" s="76">
        <v>68.61</v>
      </c>
      <c r="AT50" s="76">
        <v>69.290000000000006</v>
      </c>
      <c r="AU50" s="76">
        <v>69.989999999999995</v>
      </c>
      <c r="AV50" s="76">
        <v>70.69</v>
      </c>
      <c r="AW50" s="76">
        <v>71.39</v>
      </c>
      <c r="AX50" s="76">
        <v>72.260000000000005</v>
      </c>
      <c r="AY50" s="76">
        <v>72.98</v>
      </c>
      <c r="AZ50" s="76">
        <v>73.709999999999994</v>
      </c>
      <c r="BA50" s="76">
        <v>74.62</v>
      </c>
      <c r="BB50" s="76">
        <v>75.37</v>
      </c>
      <c r="BC50" s="76">
        <v>76.25</v>
      </c>
      <c r="BD50" s="76">
        <v>77.010000000000005</v>
      </c>
      <c r="BE50" s="76">
        <v>77.78</v>
      </c>
      <c r="BF50" s="76">
        <v>78.72</v>
      </c>
    </row>
    <row r="51" spans="1:58" s="5" customFormat="1">
      <c r="A51" s="1"/>
      <c r="B51" s="25">
        <v>59</v>
      </c>
      <c r="C51" s="76">
        <v>53.85</v>
      </c>
      <c r="D51" s="76">
        <v>54.02</v>
      </c>
      <c r="E51" s="76">
        <v>54.2</v>
      </c>
      <c r="F51" s="76">
        <v>54.39</v>
      </c>
      <c r="G51" s="76">
        <v>54.58</v>
      </c>
      <c r="H51" s="76">
        <v>54.77</v>
      </c>
      <c r="I51" s="76">
        <v>54.97</v>
      </c>
      <c r="J51" s="76">
        <v>55.18</v>
      </c>
      <c r="K51" s="76">
        <v>55.39</v>
      </c>
      <c r="L51" s="76">
        <v>55.6</v>
      </c>
      <c r="M51" s="76">
        <v>55.82</v>
      </c>
      <c r="N51" s="76">
        <v>56.05</v>
      </c>
      <c r="O51" s="76">
        <v>56.28</v>
      </c>
      <c r="P51" s="76">
        <v>56.51</v>
      </c>
      <c r="Q51" s="76">
        <v>56.75</v>
      </c>
      <c r="R51" s="76">
        <v>57</v>
      </c>
      <c r="S51" s="76">
        <v>57.25</v>
      </c>
      <c r="T51" s="76">
        <v>57.51</v>
      </c>
      <c r="U51" s="76">
        <v>57.77</v>
      </c>
      <c r="V51" s="76">
        <v>58.04</v>
      </c>
      <c r="W51" s="76">
        <v>58.94</v>
      </c>
      <c r="X51" s="76">
        <v>59.24</v>
      </c>
      <c r="Y51" s="76">
        <v>59.54</v>
      </c>
      <c r="Z51" s="76">
        <v>59.84</v>
      </c>
      <c r="AA51" s="76">
        <v>60.15</v>
      </c>
      <c r="AB51" s="76">
        <v>60.47</v>
      </c>
      <c r="AC51" s="76">
        <v>60.79</v>
      </c>
      <c r="AD51" s="76">
        <v>61.12</v>
      </c>
      <c r="AE51" s="76">
        <v>61.46</v>
      </c>
      <c r="AF51" s="76">
        <v>61.82</v>
      </c>
      <c r="AG51" s="76">
        <v>62.19</v>
      </c>
      <c r="AH51" s="76">
        <v>62.56</v>
      </c>
      <c r="AI51" s="76">
        <v>62.96</v>
      </c>
      <c r="AJ51" s="76">
        <v>63.39</v>
      </c>
      <c r="AK51" s="76">
        <v>63.84</v>
      </c>
      <c r="AL51" s="76">
        <v>64.33</v>
      </c>
      <c r="AM51" s="76">
        <v>64.849999999999994</v>
      </c>
      <c r="AN51" s="76">
        <v>65.39</v>
      </c>
      <c r="AO51" s="76">
        <v>66.05</v>
      </c>
      <c r="AP51" s="76">
        <v>66.569999999999993</v>
      </c>
      <c r="AQ51" s="76">
        <v>67.23</v>
      </c>
      <c r="AR51" s="76">
        <v>67.900000000000006</v>
      </c>
      <c r="AS51" s="76">
        <v>68.58</v>
      </c>
      <c r="AT51" s="76">
        <v>69.27</v>
      </c>
      <c r="AU51" s="76">
        <v>69.959999999999994</v>
      </c>
      <c r="AV51" s="76">
        <v>70.66</v>
      </c>
      <c r="AW51" s="76">
        <v>71.37</v>
      </c>
      <c r="AX51" s="76">
        <v>72.08</v>
      </c>
      <c r="AY51" s="76">
        <v>72.92</v>
      </c>
      <c r="AZ51" s="76">
        <v>73.650000000000006</v>
      </c>
      <c r="BA51" s="76">
        <v>74.5</v>
      </c>
      <c r="BB51" s="76">
        <v>75.25</v>
      </c>
      <c r="BC51" s="76">
        <v>76.13</v>
      </c>
      <c r="BD51" s="76">
        <v>76.89</v>
      </c>
      <c r="BE51" s="76">
        <v>77.66</v>
      </c>
      <c r="BF51" s="76">
        <v>78.599999999999994</v>
      </c>
    </row>
    <row r="52" spans="1:58" s="5" customFormat="1">
      <c r="A52" s="1"/>
      <c r="B52" s="32">
        <v>60</v>
      </c>
      <c r="C52" s="76">
        <v>53.85</v>
      </c>
      <c r="D52" s="76">
        <v>54.02</v>
      </c>
      <c r="E52" s="76">
        <v>54.2</v>
      </c>
      <c r="F52" s="76">
        <v>54.39</v>
      </c>
      <c r="G52" s="76">
        <v>54.58</v>
      </c>
      <c r="H52" s="76">
        <v>54.77</v>
      </c>
      <c r="I52" s="76">
        <v>54.97</v>
      </c>
      <c r="J52" s="76">
        <v>55.18</v>
      </c>
      <c r="K52" s="76">
        <v>55.39</v>
      </c>
      <c r="L52" s="76">
        <v>55.6</v>
      </c>
      <c r="M52" s="76">
        <v>55.82</v>
      </c>
      <c r="N52" s="76">
        <v>56.04</v>
      </c>
      <c r="O52" s="76">
        <v>56.27</v>
      </c>
      <c r="P52" s="76">
        <v>56.51</v>
      </c>
      <c r="Q52" s="76">
        <v>56.75</v>
      </c>
      <c r="R52" s="76">
        <v>56.99</v>
      </c>
      <c r="S52" s="76">
        <v>57.25</v>
      </c>
      <c r="T52" s="76">
        <v>57.5</v>
      </c>
      <c r="U52" s="76">
        <v>57.77</v>
      </c>
      <c r="V52" s="76">
        <v>58.04</v>
      </c>
      <c r="W52" s="76">
        <v>58.93</v>
      </c>
      <c r="X52" s="76">
        <v>59.22</v>
      </c>
      <c r="Y52" s="76">
        <v>59.52</v>
      </c>
      <c r="Z52" s="76">
        <v>59.82</v>
      </c>
      <c r="AA52" s="76">
        <v>60.13</v>
      </c>
      <c r="AB52" s="76">
        <v>60.44</v>
      </c>
      <c r="AC52" s="76">
        <v>60.76</v>
      </c>
      <c r="AD52" s="76">
        <v>61.09</v>
      </c>
      <c r="AE52" s="76">
        <v>61.43</v>
      </c>
      <c r="AF52" s="76">
        <v>61.77</v>
      </c>
      <c r="AG52" s="76">
        <v>62.14</v>
      </c>
      <c r="AH52" s="76">
        <v>62.51</v>
      </c>
      <c r="AI52" s="76">
        <v>62.9</v>
      </c>
      <c r="AJ52" s="76">
        <v>63.33</v>
      </c>
      <c r="AK52" s="76">
        <v>63.78</v>
      </c>
      <c r="AL52" s="76">
        <v>64.260000000000005</v>
      </c>
      <c r="AM52" s="76">
        <v>64.77</v>
      </c>
      <c r="AN52" s="76">
        <v>65.31</v>
      </c>
      <c r="AO52" s="76">
        <v>65.97</v>
      </c>
      <c r="AP52" s="76">
        <v>66.47</v>
      </c>
      <c r="AQ52" s="76">
        <v>67.14</v>
      </c>
      <c r="AR52" s="76">
        <v>67.81</v>
      </c>
      <c r="AS52" s="76">
        <v>68.489999999999995</v>
      </c>
      <c r="AT52" s="76">
        <v>69.17</v>
      </c>
      <c r="AU52" s="76">
        <v>69.86</v>
      </c>
      <c r="AV52" s="76">
        <v>70.56</v>
      </c>
      <c r="AW52" s="76">
        <v>71.27</v>
      </c>
      <c r="AX52" s="76">
        <v>71.98</v>
      </c>
      <c r="AY52" s="76">
        <v>72.7</v>
      </c>
      <c r="AZ52" s="76">
        <v>73.569999999999993</v>
      </c>
      <c r="BA52" s="76">
        <v>74.3</v>
      </c>
      <c r="BB52" s="76">
        <v>75.17</v>
      </c>
      <c r="BC52" s="76">
        <v>75.92</v>
      </c>
      <c r="BD52" s="76">
        <v>76.680000000000007</v>
      </c>
      <c r="BE52" s="76">
        <v>77.63</v>
      </c>
      <c r="BF52" s="76">
        <v>78.41</v>
      </c>
    </row>
    <row r="53" spans="1:58" s="5" customFormat="1" ht="13.5" thickBot="1">
      <c r="A53" s="1"/>
      <c r="B53" s="32">
        <v>61</v>
      </c>
      <c r="C53" s="76" t="s">
        <v>73</v>
      </c>
      <c r="D53" s="76">
        <v>54.02</v>
      </c>
      <c r="E53" s="76">
        <v>54.2</v>
      </c>
      <c r="F53" s="76">
        <v>54.39</v>
      </c>
      <c r="G53" s="76">
        <v>54.58</v>
      </c>
      <c r="H53" s="76">
        <v>54.77</v>
      </c>
      <c r="I53" s="76">
        <v>54.97</v>
      </c>
      <c r="J53" s="76">
        <v>55.18</v>
      </c>
      <c r="K53" s="76">
        <v>55.38</v>
      </c>
      <c r="L53" s="76">
        <v>55.6</v>
      </c>
      <c r="M53" s="76">
        <v>55.82</v>
      </c>
      <c r="N53" s="76">
        <v>56.04</v>
      </c>
      <c r="O53" s="76">
        <v>56.27</v>
      </c>
      <c r="P53" s="76">
        <v>56.51</v>
      </c>
      <c r="Q53" s="76">
        <v>56.75</v>
      </c>
      <c r="R53" s="76">
        <v>56.99</v>
      </c>
      <c r="S53" s="76">
        <v>57.24</v>
      </c>
      <c r="T53" s="76">
        <v>57.5</v>
      </c>
      <c r="U53" s="76">
        <v>57.76</v>
      </c>
      <c r="V53" s="76">
        <v>58.03</v>
      </c>
      <c r="W53" s="76">
        <v>58.91</v>
      </c>
      <c r="X53" s="76">
        <v>59.2</v>
      </c>
      <c r="Y53" s="76">
        <v>59.5</v>
      </c>
      <c r="Z53" s="76">
        <v>59.8</v>
      </c>
      <c r="AA53" s="76">
        <v>60.1</v>
      </c>
      <c r="AB53" s="76">
        <v>60.41</v>
      </c>
      <c r="AC53" s="76">
        <v>60.73</v>
      </c>
      <c r="AD53" s="76">
        <v>61.05</v>
      </c>
      <c r="AE53" s="76">
        <v>61.38</v>
      </c>
      <c r="AF53" s="76">
        <v>61.73</v>
      </c>
      <c r="AG53" s="76">
        <v>62.08</v>
      </c>
      <c r="AH53" s="76">
        <v>62.46</v>
      </c>
      <c r="AI53" s="76">
        <v>62.84</v>
      </c>
      <c r="AJ53" s="76">
        <v>63.26</v>
      </c>
      <c r="AK53" s="76">
        <v>63.7</v>
      </c>
      <c r="AL53" s="76">
        <v>64.180000000000007</v>
      </c>
      <c r="AM53" s="76">
        <v>64.69</v>
      </c>
      <c r="AN53" s="76">
        <v>65.22</v>
      </c>
      <c r="AO53" s="76">
        <v>65.87</v>
      </c>
      <c r="AP53" s="76">
        <v>66.37</v>
      </c>
      <c r="AQ53" s="76">
        <v>67.03</v>
      </c>
      <c r="AR53" s="76">
        <v>67.7</v>
      </c>
      <c r="AS53" s="76">
        <v>68.38</v>
      </c>
      <c r="AT53" s="76">
        <v>68.95</v>
      </c>
      <c r="AU53" s="76">
        <v>69.64</v>
      </c>
      <c r="AV53" s="76">
        <v>70.34</v>
      </c>
      <c r="AW53" s="76">
        <v>71.040000000000006</v>
      </c>
      <c r="AX53" s="76">
        <v>71.75</v>
      </c>
      <c r="AY53" s="76">
        <v>72.63</v>
      </c>
      <c r="AZ53" s="76">
        <v>73.349999999999994</v>
      </c>
      <c r="BA53" s="76">
        <v>74.09</v>
      </c>
      <c r="BB53" s="76">
        <v>75.010000000000005</v>
      </c>
      <c r="BC53" s="76">
        <v>75.760000000000005</v>
      </c>
      <c r="BD53" s="76">
        <v>76.510000000000005</v>
      </c>
      <c r="BE53" s="76">
        <v>77.459999999999994</v>
      </c>
      <c r="BF53" s="76">
        <v>78.239999999999995</v>
      </c>
    </row>
    <row r="54" spans="1:58" s="5" customFormat="1">
      <c r="A54" s="1"/>
      <c r="B54" s="25">
        <v>62</v>
      </c>
      <c r="C54" s="76" t="s">
        <v>73</v>
      </c>
      <c r="D54" s="76" t="s">
        <v>73</v>
      </c>
      <c r="E54" s="76">
        <v>54.2</v>
      </c>
      <c r="F54" s="76">
        <v>54.39</v>
      </c>
      <c r="G54" s="76">
        <v>54.57</v>
      </c>
      <c r="H54" s="76">
        <v>54.77</v>
      </c>
      <c r="I54" s="76">
        <v>54.97</v>
      </c>
      <c r="J54" s="76">
        <v>55.17</v>
      </c>
      <c r="K54" s="76">
        <v>55.38</v>
      </c>
      <c r="L54" s="76">
        <v>55.6</v>
      </c>
      <c r="M54" s="76">
        <v>55.81</v>
      </c>
      <c r="N54" s="76">
        <v>56.04</v>
      </c>
      <c r="O54" s="76">
        <v>56.27</v>
      </c>
      <c r="P54" s="76">
        <v>56.5</v>
      </c>
      <c r="Q54" s="76">
        <v>56.74</v>
      </c>
      <c r="R54" s="76">
        <v>56.98</v>
      </c>
      <c r="S54" s="76">
        <v>57.23</v>
      </c>
      <c r="T54" s="76">
        <v>57.49</v>
      </c>
      <c r="U54" s="76">
        <v>57.75</v>
      </c>
      <c r="V54" s="76">
        <v>58.02</v>
      </c>
      <c r="W54" s="76">
        <v>58.88</v>
      </c>
      <c r="X54" s="76">
        <v>59.17</v>
      </c>
      <c r="Y54" s="76">
        <v>59.47</v>
      </c>
      <c r="Z54" s="76">
        <v>59.77</v>
      </c>
      <c r="AA54" s="76">
        <v>60.07</v>
      </c>
      <c r="AB54" s="76">
        <v>60.38</v>
      </c>
      <c r="AC54" s="76">
        <v>60.69</v>
      </c>
      <c r="AD54" s="76">
        <v>61.01</v>
      </c>
      <c r="AE54" s="76">
        <v>61.34</v>
      </c>
      <c r="AF54" s="76">
        <v>61.67</v>
      </c>
      <c r="AG54" s="76">
        <v>62.02</v>
      </c>
      <c r="AH54" s="76">
        <v>62.39</v>
      </c>
      <c r="AI54" s="76">
        <v>62.77</v>
      </c>
      <c r="AJ54" s="76">
        <v>63.18</v>
      </c>
      <c r="AK54" s="76">
        <v>63.62</v>
      </c>
      <c r="AL54" s="76">
        <v>64.09</v>
      </c>
      <c r="AM54" s="76">
        <v>64.59</v>
      </c>
      <c r="AN54" s="76">
        <v>65.11</v>
      </c>
      <c r="AO54" s="76">
        <v>65.77</v>
      </c>
      <c r="AP54" s="76">
        <v>66.25</v>
      </c>
      <c r="AQ54" s="76">
        <v>66.91</v>
      </c>
      <c r="AR54" s="76">
        <v>67.58</v>
      </c>
      <c r="AS54" s="76">
        <v>68.13</v>
      </c>
      <c r="AT54" s="76">
        <v>68.81</v>
      </c>
      <c r="AU54" s="76">
        <v>69.5</v>
      </c>
      <c r="AV54" s="76">
        <v>70.19</v>
      </c>
      <c r="AW54" s="76">
        <v>70.900000000000006</v>
      </c>
      <c r="AX54" s="76">
        <v>71.599999999999994</v>
      </c>
      <c r="AY54" s="76">
        <v>72.45</v>
      </c>
      <c r="AZ54" s="76">
        <v>73.180000000000007</v>
      </c>
      <c r="BA54" s="76">
        <v>73.91</v>
      </c>
      <c r="BB54" s="76">
        <v>74.819999999999993</v>
      </c>
      <c r="BC54" s="76">
        <v>75.569999999999993</v>
      </c>
      <c r="BD54" s="76">
        <v>76.319999999999993</v>
      </c>
      <c r="BE54" s="76">
        <v>77.27</v>
      </c>
      <c r="BF54" s="76">
        <v>78.040000000000006</v>
      </c>
    </row>
    <row r="55" spans="1:58" s="5" customFormat="1">
      <c r="A55" s="1"/>
      <c r="B55" s="32">
        <v>63</v>
      </c>
      <c r="C55" s="76" t="s">
        <v>73</v>
      </c>
      <c r="D55" s="76" t="s">
        <v>73</v>
      </c>
      <c r="E55" s="76" t="s">
        <v>73</v>
      </c>
      <c r="F55" s="76">
        <v>54.38</v>
      </c>
      <c r="G55" s="76">
        <v>54.57</v>
      </c>
      <c r="H55" s="76">
        <v>54.77</v>
      </c>
      <c r="I55" s="76">
        <v>54.96</v>
      </c>
      <c r="J55" s="76">
        <v>55.17</v>
      </c>
      <c r="K55" s="76">
        <v>55.38</v>
      </c>
      <c r="L55" s="76">
        <v>55.59</v>
      </c>
      <c r="M55" s="76">
        <v>55.81</v>
      </c>
      <c r="N55" s="76">
        <v>56.03</v>
      </c>
      <c r="O55" s="76">
        <v>56.26</v>
      </c>
      <c r="P55" s="76">
        <v>56.49</v>
      </c>
      <c r="Q55" s="76">
        <v>56.73</v>
      </c>
      <c r="R55" s="76">
        <v>56.98</v>
      </c>
      <c r="S55" s="76">
        <v>57.23</v>
      </c>
      <c r="T55" s="76">
        <v>57.48</v>
      </c>
      <c r="U55" s="76">
        <v>57.74</v>
      </c>
      <c r="V55" s="76">
        <v>58.01</v>
      </c>
      <c r="W55" s="76">
        <v>58.86</v>
      </c>
      <c r="X55" s="76">
        <v>59.15</v>
      </c>
      <c r="Y55" s="76">
        <v>59.44</v>
      </c>
      <c r="Z55" s="76">
        <v>59.73</v>
      </c>
      <c r="AA55" s="76">
        <v>60.03</v>
      </c>
      <c r="AB55" s="76">
        <v>60.33</v>
      </c>
      <c r="AC55" s="76">
        <v>60.64</v>
      </c>
      <c r="AD55" s="76">
        <v>60.96</v>
      </c>
      <c r="AE55" s="76">
        <v>61.28</v>
      </c>
      <c r="AF55" s="76">
        <v>61.61</v>
      </c>
      <c r="AG55" s="76">
        <v>61.96</v>
      </c>
      <c r="AH55" s="76">
        <v>62.32</v>
      </c>
      <c r="AI55" s="76">
        <v>62.69</v>
      </c>
      <c r="AJ55" s="76">
        <v>63.1</v>
      </c>
      <c r="AK55" s="76">
        <v>63.53</v>
      </c>
      <c r="AL55" s="76">
        <v>63.99</v>
      </c>
      <c r="AM55" s="76">
        <v>64.48</v>
      </c>
      <c r="AN55" s="76">
        <v>65</v>
      </c>
      <c r="AO55" s="76">
        <v>65.540000000000006</v>
      </c>
      <c r="AP55" s="76">
        <v>66.2</v>
      </c>
      <c r="AQ55" s="76">
        <v>66.709999999999994</v>
      </c>
      <c r="AR55" s="76">
        <v>67.37</v>
      </c>
      <c r="AS55" s="76">
        <v>68.05</v>
      </c>
      <c r="AT55" s="76">
        <v>68.73</v>
      </c>
      <c r="AU55" s="76">
        <v>69.42</v>
      </c>
      <c r="AV55" s="76">
        <v>70.11</v>
      </c>
      <c r="AW55" s="76">
        <v>70.81</v>
      </c>
      <c r="AX55" s="76">
        <v>71.52</v>
      </c>
      <c r="AY55" s="76">
        <v>72.23</v>
      </c>
      <c r="AZ55" s="76">
        <v>72.959999999999994</v>
      </c>
      <c r="BA55" s="76">
        <v>73.69</v>
      </c>
      <c r="BB55" s="76">
        <v>74.599999999999994</v>
      </c>
      <c r="BC55" s="76">
        <v>75.349999999999994</v>
      </c>
      <c r="BD55" s="76">
        <v>76.099999999999994</v>
      </c>
      <c r="BE55" s="76">
        <v>77.040000000000006</v>
      </c>
      <c r="BF55" s="76">
        <v>77.81</v>
      </c>
    </row>
    <row r="56" spans="1:58" s="5" customFormat="1" ht="13.5" thickBot="1">
      <c r="A56" s="1"/>
      <c r="B56" s="3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54.57</v>
      </c>
      <c r="H56" s="76">
        <v>54.76</v>
      </c>
      <c r="I56" s="76">
        <v>54.96</v>
      </c>
      <c r="J56" s="76">
        <v>55.16</v>
      </c>
      <c r="K56" s="76">
        <v>55.37</v>
      </c>
      <c r="L56" s="76">
        <v>55.58</v>
      </c>
      <c r="M56" s="76">
        <v>55.8</v>
      </c>
      <c r="N56" s="76">
        <v>56.02</v>
      </c>
      <c r="O56" s="76">
        <v>56.25</v>
      </c>
      <c r="P56" s="76">
        <v>56.49</v>
      </c>
      <c r="Q56" s="76">
        <v>56.72</v>
      </c>
      <c r="R56" s="76">
        <v>56.97</v>
      </c>
      <c r="S56" s="76">
        <v>57.21</v>
      </c>
      <c r="T56" s="76">
        <v>57.47</v>
      </c>
      <c r="U56" s="76">
        <v>57.73</v>
      </c>
      <c r="V56" s="76">
        <v>57.99</v>
      </c>
      <c r="W56" s="76">
        <v>58.83</v>
      </c>
      <c r="X56" s="76">
        <v>59.11</v>
      </c>
      <c r="Y56" s="76">
        <v>59.4</v>
      </c>
      <c r="Z56" s="76">
        <v>59.7</v>
      </c>
      <c r="AA56" s="76">
        <v>59.99</v>
      </c>
      <c r="AB56" s="76">
        <v>60.29</v>
      </c>
      <c r="AC56" s="76">
        <v>60.59</v>
      </c>
      <c r="AD56" s="76">
        <v>60.9</v>
      </c>
      <c r="AE56" s="76">
        <v>61.22</v>
      </c>
      <c r="AF56" s="76">
        <v>61.55</v>
      </c>
      <c r="AG56" s="76">
        <v>61.89</v>
      </c>
      <c r="AH56" s="76">
        <v>62.24</v>
      </c>
      <c r="AI56" s="76">
        <v>62.6</v>
      </c>
      <c r="AJ56" s="76">
        <v>63</v>
      </c>
      <c r="AK56" s="76">
        <v>63.43</v>
      </c>
      <c r="AL56" s="76">
        <v>63.88</v>
      </c>
      <c r="AM56" s="76">
        <v>64.36</v>
      </c>
      <c r="AN56" s="76">
        <v>64.87</v>
      </c>
      <c r="AO56" s="76">
        <v>65.400000000000006</v>
      </c>
      <c r="AP56" s="76">
        <v>66.06</v>
      </c>
      <c r="AQ56" s="76">
        <v>66.55</v>
      </c>
      <c r="AR56" s="76">
        <v>67.209999999999994</v>
      </c>
      <c r="AS56" s="76">
        <v>67.89</v>
      </c>
      <c r="AT56" s="76">
        <v>68.45</v>
      </c>
      <c r="AU56" s="76">
        <v>69.13</v>
      </c>
      <c r="AV56" s="76">
        <v>69.819999999999993</v>
      </c>
      <c r="AW56" s="76">
        <v>70.52</v>
      </c>
      <c r="AX56" s="76">
        <v>71.23</v>
      </c>
      <c r="AY56" s="76">
        <v>71.94</v>
      </c>
      <c r="AZ56" s="76">
        <v>72.790000000000006</v>
      </c>
      <c r="BA56" s="76">
        <v>73.52</v>
      </c>
      <c r="BB56" s="76">
        <v>74.25</v>
      </c>
      <c r="BC56" s="76">
        <v>75.16</v>
      </c>
      <c r="BD56" s="76">
        <v>75.91</v>
      </c>
      <c r="BE56" s="76">
        <v>76.67</v>
      </c>
      <c r="BF56" s="76">
        <v>77.61</v>
      </c>
    </row>
    <row r="57" spans="1:58" s="5" customFormat="1">
      <c r="A57" s="1"/>
      <c r="B57" s="25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54.76</v>
      </c>
      <c r="I57" s="76">
        <v>54.95</v>
      </c>
      <c r="J57" s="76">
        <v>55.16</v>
      </c>
      <c r="K57" s="76">
        <v>55.36</v>
      </c>
      <c r="L57" s="76">
        <v>55.58</v>
      </c>
      <c r="M57" s="76">
        <v>55.79</v>
      </c>
      <c r="N57" s="76">
        <v>56.02</v>
      </c>
      <c r="O57" s="76">
        <v>56.24</v>
      </c>
      <c r="P57" s="76">
        <v>56.47</v>
      </c>
      <c r="Q57" s="76">
        <v>56.71</v>
      </c>
      <c r="R57" s="76">
        <v>56.95</v>
      </c>
      <c r="S57" s="76">
        <v>57.2</v>
      </c>
      <c r="T57" s="76">
        <v>57.45</v>
      </c>
      <c r="U57" s="76">
        <v>57.71</v>
      </c>
      <c r="V57" s="76">
        <v>57.97</v>
      </c>
      <c r="W57" s="76">
        <v>58.8</v>
      </c>
      <c r="X57" s="76">
        <v>59.08</v>
      </c>
      <c r="Y57" s="76">
        <v>59.37</v>
      </c>
      <c r="Z57" s="76">
        <v>59.65</v>
      </c>
      <c r="AA57" s="76">
        <v>59.94</v>
      </c>
      <c r="AB57" s="76">
        <v>60.24</v>
      </c>
      <c r="AC57" s="76">
        <v>60.54</v>
      </c>
      <c r="AD57" s="76">
        <v>60.84</v>
      </c>
      <c r="AE57" s="76">
        <v>61.16</v>
      </c>
      <c r="AF57" s="76">
        <v>61.48</v>
      </c>
      <c r="AG57" s="76">
        <v>61.81</v>
      </c>
      <c r="AH57" s="76">
        <v>62.15</v>
      </c>
      <c r="AI57" s="76">
        <v>62.51</v>
      </c>
      <c r="AJ57" s="76">
        <v>62.9</v>
      </c>
      <c r="AK57" s="76">
        <v>63.31</v>
      </c>
      <c r="AL57" s="76">
        <v>63.76</v>
      </c>
      <c r="AM57" s="76">
        <v>64.23</v>
      </c>
      <c r="AN57" s="76">
        <v>64.73</v>
      </c>
      <c r="AO57" s="76">
        <v>65.25</v>
      </c>
      <c r="AP57" s="76">
        <v>65.91</v>
      </c>
      <c r="AQ57" s="76">
        <v>66.38</v>
      </c>
      <c r="AR57" s="76">
        <v>67.040000000000006</v>
      </c>
      <c r="AS57" s="76">
        <v>67.599999999999994</v>
      </c>
      <c r="AT57" s="76">
        <v>68.28</v>
      </c>
      <c r="AU57" s="76">
        <v>68.959999999999994</v>
      </c>
      <c r="AV57" s="76">
        <v>69.650000000000006</v>
      </c>
      <c r="AW57" s="76">
        <v>70.349999999999994</v>
      </c>
      <c r="AX57" s="76">
        <v>71.05</v>
      </c>
      <c r="AY57" s="76">
        <v>71.760000000000005</v>
      </c>
      <c r="AZ57" s="76">
        <v>72.48</v>
      </c>
      <c r="BA57" s="76">
        <v>73.2</v>
      </c>
      <c r="BB57" s="76">
        <v>74.09</v>
      </c>
      <c r="BC57" s="76">
        <v>74.83</v>
      </c>
      <c r="BD57" s="76">
        <v>75.569999999999993</v>
      </c>
      <c r="BE57" s="76">
        <v>76.5</v>
      </c>
      <c r="BF57" s="76">
        <v>77.260000000000005</v>
      </c>
    </row>
    <row r="58" spans="1:58" s="5" customFormat="1">
      <c r="A58" s="1"/>
      <c r="B58" s="3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54.95</v>
      </c>
      <c r="J58" s="76">
        <v>55.15</v>
      </c>
      <c r="K58" s="76">
        <v>55.36</v>
      </c>
      <c r="L58" s="76">
        <v>55.57</v>
      </c>
      <c r="M58" s="76">
        <v>55.78</v>
      </c>
      <c r="N58" s="76">
        <v>56.01</v>
      </c>
      <c r="O58" s="76">
        <v>56.23</v>
      </c>
      <c r="P58" s="76">
        <v>56.46</v>
      </c>
      <c r="Q58" s="76">
        <v>56.7</v>
      </c>
      <c r="R58" s="76">
        <v>56.94</v>
      </c>
      <c r="S58" s="76">
        <v>57.18</v>
      </c>
      <c r="T58" s="76">
        <v>57.44</v>
      </c>
      <c r="U58" s="76">
        <v>57.69</v>
      </c>
      <c r="V58" s="76">
        <v>57.95</v>
      </c>
      <c r="W58" s="76">
        <v>58.77</v>
      </c>
      <c r="X58" s="76">
        <v>59.04</v>
      </c>
      <c r="Y58" s="76">
        <v>59.33</v>
      </c>
      <c r="Z58" s="76">
        <v>59.61</v>
      </c>
      <c r="AA58" s="76">
        <v>59.9</v>
      </c>
      <c r="AB58" s="76">
        <v>60.19</v>
      </c>
      <c r="AC58" s="76">
        <v>60.48</v>
      </c>
      <c r="AD58" s="76">
        <v>60.78</v>
      </c>
      <c r="AE58" s="76">
        <v>61.09</v>
      </c>
      <c r="AF58" s="76">
        <v>61.4</v>
      </c>
      <c r="AG58" s="76">
        <v>61.73</v>
      </c>
      <c r="AH58" s="76">
        <v>62.06</v>
      </c>
      <c r="AI58" s="76">
        <v>62.41</v>
      </c>
      <c r="AJ58" s="76">
        <v>62.79</v>
      </c>
      <c r="AK58" s="76">
        <v>63.19</v>
      </c>
      <c r="AL58" s="76">
        <v>63.63</v>
      </c>
      <c r="AM58" s="76">
        <v>64.09</v>
      </c>
      <c r="AN58" s="76">
        <v>64.58</v>
      </c>
      <c r="AO58" s="76">
        <v>65.09</v>
      </c>
      <c r="AP58" s="76">
        <v>65.63</v>
      </c>
      <c r="AQ58" s="76">
        <v>66.290000000000006</v>
      </c>
      <c r="AR58" s="76">
        <v>66.78</v>
      </c>
      <c r="AS58" s="76">
        <v>67.45</v>
      </c>
      <c r="AT58" s="76">
        <v>68.13</v>
      </c>
      <c r="AU58" s="76">
        <v>68.680000000000007</v>
      </c>
      <c r="AV58" s="76">
        <v>69.37</v>
      </c>
      <c r="AW58" s="76">
        <v>70.069999999999993</v>
      </c>
      <c r="AX58" s="76">
        <v>70.77</v>
      </c>
      <c r="AY58" s="76">
        <v>71.47</v>
      </c>
      <c r="AZ58" s="76">
        <v>72.19</v>
      </c>
      <c r="BA58" s="76">
        <v>72.91</v>
      </c>
      <c r="BB58" s="76">
        <v>73.790000000000006</v>
      </c>
      <c r="BC58" s="76">
        <v>74.53</v>
      </c>
      <c r="BD58" s="76">
        <v>75.27</v>
      </c>
      <c r="BE58" s="76">
        <v>76.180000000000007</v>
      </c>
      <c r="BF58" s="76">
        <v>76.95</v>
      </c>
    </row>
    <row r="59" spans="1:58" s="5" customFormat="1" ht="13.5" thickBot="1">
      <c r="A59" s="1"/>
      <c r="B59" s="3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55.14</v>
      </c>
      <c r="K59" s="76">
        <v>55.35</v>
      </c>
      <c r="L59" s="76">
        <v>55.56</v>
      </c>
      <c r="M59" s="76">
        <v>55.77</v>
      </c>
      <c r="N59" s="76">
        <v>55.99</v>
      </c>
      <c r="O59" s="76">
        <v>56.22</v>
      </c>
      <c r="P59" s="76">
        <v>56.45</v>
      </c>
      <c r="Q59" s="76">
        <v>56.68</v>
      </c>
      <c r="R59" s="76">
        <v>56.92</v>
      </c>
      <c r="S59" s="76">
        <v>57.17</v>
      </c>
      <c r="T59" s="76">
        <v>57.42</v>
      </c>
      <c r="U59" s="76">
        <v>57.67</v>
      </c>
      <c r="V59" s="76">
        <v>57.93</v>
      </c>
      <c r="W59" s="76">
        <v>58.73</v>
      </c>
      <c r="X59" s="76">
        <v>59</v>
      </c>
      <c r="Y59" s="76">
        <v>59.28</v>
      </c>
      <c r="Z59" s="76">
        <v>59.56</v>
      </c>
      <c r="AA59" s="76">
        <v>59.85</v>
      </c>
      <c r="AB59" s="76">
        <v>60.13</v>
      </c>
      <c r="AC59" s="76">
        <v>60.42</v>
      </c>
      <c r="AD59" s="76">
        <v>60.71</v>
      </c>
      <c r="AE59" s="76">
        <v>61.01</v>
      </c>
      <c r="AF59" s="76">
        <v>61.32</v>
      </c>
      <c r="AG59" s="76">
        <v>61.64</v>
      </c>
      <c r="AH59" s="76">
        <v>61.97</v>
      </c>
      <c r="AI59" s="76">
        <v>62.31</v>
      </c>
      <c r="AJ59" s="76">
        <v>62.68</v>
      </c>
      <c r="AK59" s="76">
        <v>63.07</v>
      </c>
      <c r="AL59" s="76">
        <v>63.5</v>
      </c>
      <c r="AM59" s="76">
        <v>63.94</v>
      </c>
      <c r="AN59" s="76">
        <v>64.430000000000007</v>
      </c>
      <c r="AO59" s="76">
        <v>64.930000000000007</v>
      </c>
      <c r="AP59" s="76">
        <v>65.45</v>
      </c>
      <c r="AQ59" s="76">
        <v>66.11</v>
      </c>
      <c r="AR59" s="76">
        <v>66.58</v>
      </c>
      <c r="AS59" s="76">
        <v>67.25</v>
      </c>
      <c r="AT59" s="76">
        <v>67.8</v>
      </c>
      <c r="AU59" s="76">
        <v>68.48</v>
      </c>
      <c r="AV59" s="76">
        <v>69.16</v>
      </c>
      <c r="AW59" s="76">
        <v>69.849999999999994</v>
      </c>
      <c r="AX59" s="76">
        <v>70.55</v>
      </c>
      <c r="AY59" s="76">
        <v>71.260000000000005</v>
      </c>
      <c r="AZ59" s="76">
        <v>71.97</v>
      </c>
      <c r="BA59" s="76">
        <v>72.69</v>
      </c>
      <c r="BB59" s="76">
        <v>73.42</v>
      </c>
      <c r="BC59" s="76">
        <v>74.150000000000006</v>
      </c>
      <c r="BD59" s="76">
        <v>75.040000000000006</v>
      </c>
      <c r="BE59" s="76">
        <v>75.790000000000006</v>
      </c>
      <c r="BF59" s="76">
        <v>76.55</v>
      </c>
    </row>
    <row r="60" spans="1:58" s="5" customFormat="1">
      <c r="A60" s="1"/>
      <c r="B60" s="25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55.34</v>
      </c>
      <c r="L60" s="76">
        <v>55.55</v>
      </c>
      <c r="M60" s="76">
        <v>55.76</v>
      </c>
      <c r="N60" s="76">
        <v>55.98</v>
      </c>
      <c r="O60" s="76">
        <v>56.21</v>
      </c>
      <c r="P60" s="76">
        <v>56.44</v>
      </c>
      <c r="Q60" s="76">
        <v>56.67</v>
      </c>
      <c r="R60" s="76">
        <v>56.91</v>
      </c>
      <c r="S60" s="76">
        <v>57.15</v>
      </c>
      <c r="T60" s="76">
        <v>57.4</v>
      </c>
      <c r="U60" s="76">
        <v>57.65</v>
      </c>
      <c r="V60" s="76">
        <v>57.91</v>
      </c>
      <c r="W60" s="76">
        <v>58.69</v>
      </c>
      <c r="X60" s="76">
        <v>58.96</v>
      </c>
      <c r="Y60" s="76">
        <v>59.24</v>
      </c>
      <c r="Z60" s="76">
        <v>59.51</v>
      </c>
      <c r="AA60" s="76">
        <v>59.79</v>
      </c>
      <c r="AB60" s="76">
        <v>60.07</v>
      </c>
      <c r="AC60" s="76">
        <v>60.36</v>
      </c>
      <c r="AD60" s="76">
        <v>60.65</v>
      </c>
      <c r="AE60" s="76">
        <v>60.94</v>
      </c>
      <c r="AF60" s="76">
        <v>61.24</v>
      </c>
      <c r="AG60" s="76">
        <v>61.55</v>
      </c>
      <c r="AH60" s="76">
        <v>61.87</v>
      </c>
      <c r="AI60" s="76">
        <v>62.2</v>
      </c>
      <c r="AJ60" s="76">
        <v>62.56</v>
      </c>
      <c r="AK60" s="76">
        <v>62.95</v>
      </c>
      <c r="AL60" s="76">
        <v>63.36</v>
      </c>
      <c r="AM60" s="76">
        <v>63.8</v>
      </c>
      <c r="AN60" s="76">
        <v>64.260000000000005</v>
      </c>
      <c r="AO60" s="76">
        <v>64.75</v>
      </c>
      <c r="AP60" s="76">
        <v>65.27</v>
      </c>
      <c r="AQ60" s="76">
        <v>65.8</v>
      </c>
      <c r="AR60" s="76">
        <v>66.459999999999994</v>
      </c>
      <c r="AS60" s="76">
        <v>66.95</v>
      </c>
      <c r="AT60" s="76">
        <v>67.62</v>
      </c>
      <c r="AU60" s="76">
        <v>68.3</v>
      </c>
      <c r="AV60" s="76">
        <v>68.84</v>
      </c>
      <c r="AW60" s="76">
        <v>69.53</v>
      </c>
      <c r="AX60" s="76">
        <v>70.22</v>
      </c>
      <c r="AY60" s="76">
        <v>70.930000000000007</v>
      </c>
      <c r="AZ60" s="76">
        <v>71.63</v>
      </c>
      <c r="BA60" s="76">
        <v>72.349999999999994</v>
      </c>
      <c r="BB60" s="76">
        <v>73.069999999999993</v>
      </c>
      <c r="BC60" s="76">
        <v>73.81</v>
      </c>
      <c r="BD60" s="76">
        <v>74.69</v>
      </c>
      <c r="BE60" s="76">
        <v>75.430000000000007</v>
      </c>
      <c r="BF60" s="76">
        <v>76.19</v>
      </c>
    </row>
    <row r="61" spans="1:58" s="5" customFormat="1">
      <c r="A61" s="1"/>
      <c r="B61" s="3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55.54</v>
      </c>
      <c r="M61" s="76">
        <v>55.75</v>
      </c>
      <c r="N61" s="76">
        <v>55.97</v>
      </c>
      <c r="O61" s="76">
        <v>56.19</v>
      </c>
      <c r="P61" s="76">
        <v>56.42</v>
      </c>
      <c r="Q61" s="76">
        <v>56.65</v>
      </c>
      <c r="R61" s="76">
        <v>56.89</v>
      </c>
      <c r="S61" s="76">
        <v>57.13</v>
      </c>
      <c r="T61" s="76">
        <v>57.38</v>
      </c>
      <c r="U61" s="76">
        <v>57.63</v>
      </c>
      <c r="V61" s="76">
        <v>57.88</v>
      </c>
      <c r="W61" s="76">
        <v>58.65</v>
      </c>
      <c r="X61" s="76">
        <v>58.92</v>
      </c>
      <c r="Y61" s="76">
        <v>59.19</v>
      </c>
      <c r="Z61" s="76">
        <v>59.46</v>
      </c>
      <c r="AA61" s="76">
        <v>59.74</v>
      </c>
      <c r="AB61" s="76">
        <v>60.01</v>
      </c>
      <c r="AC61" s="76">
        <v>60.29</v>
      </c>
      <c r="AD61" s="76">
        <v>60.57</v>
      </c>
      <c r="AE61" s="76">
        <v>60.86</v>
      </c>
      <c r="AF61" s="76">
        <v>61.16</v>
      </c>
      <c r="AG61" s="76">
        <v>61.46</v>
      </c>
      <c r="AH61" s="76">
        <v>61.77</v>
      </c>
      <c r="AI61" s="76">
        <v>62.09</v>
      </c>
      <c r="AJ61" s="76">
        <v>62.44</v>
      </c>
      <c r="AK61" s="76">
        <v>62.82</v>
      </c>
      <c r="AL61" s="76">
        <v>63.22</v>
      </c>
      <c r="AM61" s="76">
        <v>63.64</v>
      </c>
      <c r="AN61" s="76">
        <v>64.09</v>
      </c>
      <c r="AO61" s="76">
        <v>64.569999999999993</v>
      </c>
      <c r="AP61" s="76">
        <v>65.069999999999993</v>
      </c>
      <c r="AQ61" s="76">
        <v>65.599999999999994</v>
      </c>
      <c r="AR61" s="76">
        <v>66.25</v>
      </c>
      <c r="AS61" s="76">
        <v>66.72</v>
      </c>
      <c r="AT61" s="76">
        <v>67.38</v>
      </c>
      <c r="AU61" s="76">
        <v>67.92</v>
      </c>
      <c r="AV61" s="76">
        <v>68.599999999999994</v>
      </c>
      <c r="AW61" s="76">
        <v>69.290000000000006</v>
      </c>
      <c r="AX61" s="76">
        <v>69.98</v>
      </c>
      <c r="AY61" s="76">
        <v>70.680000000000007</v>
      </c>
      <c r="AZ61" s="76">
        <v>71.39</v>
      </c>
      <c r="BA61" s="76">
        <v>72.099999999999994</v>
      </c>
      <c r="BB61" s="76">
        <v>72.819999999999993</v>
      </c>
      <c r="BC61" s="76">
        <v>73.55</v>
      </c>
      <c r="BD61" s="76">
        <v>74.290000000000006</v>
      </c>
      <c r="BE61" s="76">
        <v>75.03</v>
      </c>
      <c r="BF61" s="76">
        <v>75.78</v>
      </c>
    </row>
    <row r="62" spans="1:58" s="5" customFormat="1" ht="13.5" thickBot="1">
      <c r="A62" s="1"/>
      <c r="B62" s="3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55.74</v>
      </c>
      <c r="N62" s="76">
        <v>55.96</v>
      </c>
      <c r="O62" s="76">
        <v>56.18</v>
      </c>
      <c r="P62" s="76">
        <v>56.41</v>
      </c>
      <c r="Q62" s="76">
        <v>56.64</v>
      </c>
      <c r="R62" s="76">
        <v>56.87</v>
      </c>
      <c r="S62" s="76">
        <v>57.11</v>
      </c>
      <c r="T62" s="76">
        <v>57.35</v>
      </c>
      <c r="U62" s="76">
        <v>57.6</v>
      </c>
      <c r="V62" s="76">
        <v>57.85</v>
      </c>
      <c r="W62" s="76">
        <v>58.62</v>
      </c>
      <c r="X62" s="76">
        <v>58.88</v>
      </c>
      <c r="Y62" s="76">
        <v>59.15</v>
      </c>
      <c r="Z62" s="76">
        <v>59.41</v>
      </c>
      <c r="AA62" s="76">
        <v>59.68</v>
      </c>
      <c r="AB62" s="76">
        <v>59.95</v>
      </c>
      <c r="AC62" s="76">
        <v>60.23</v>
      </c>
      <c r="AD62" s="76">
        <v>60.5</v>
      </c>
      <c r="AE62" s="76">
        <v>60.79</v>
      </c>
      <c r="AF62" s="76">
        <v>61.07</v>
      </c>
      <c r="AG62" s="76">
        <v>61.37</v>
      </c>
      <c r="AH62" s="76">
        <v>61.67</v>
      </c>
      <c r="AI62" s="76">
        <v>61.98</v>
      </c>
      <c r="AJ62" s="76">
        <v>62.32</v>
      </c>
      <c r="AK62" s="76">
        <v>62.69</v>
      </c>
      <c r="AL62" s="76">
        <v>63.07</v>
      </c>
      <c r="AM62" s="76">
        <v>63.49</v>
      </c>
      <c r="AN62" s="76">
        <v>63.92</v>
      </c>
      <c r="AO62" s="76">
        <v>64.39</v>
      </c>
      <c r="AP62" s="76">
        <v>64.87</v>
      </c>
      <c r="AQ62" s="76">
        <v>65.39</v>
      </c>
      <c r="AR62" s="76">
        <v>65.92</v>
      </c>
      <c r="AS62" s="76">
        <v>66.58</v>
      </c>
      <c r="AT62" s="76">
        <v>67.05</v>
      </c>
      <c r="AU62" s="76">
        <v>67.72</v>
      </c>
      <c r="AV62" s="76">
        <v>68.27</v>
      </c>
      <c r="AW62" s="76">
        <v>68.959999999999994</v>
      </c>
      <c r="AX62" s="76">
        <v>69.650000000000006</v>
      </c>
      <c r="AY62" s="76">
        <v>70.34</v>
      </c>
      <c r="AZ62" s="76">
        <v>71.05</v>
      </c>
      <c r="BA62" s="76">
        <v>71.760000000000005</v>
      </c>
      <c r="BB62" s="76">
        <v>72.48</v>
      </c>
      <c r="BC62" s="76">
        <v>73.2</v>
      </c>
      <c r="BD62" s="76">
        <v>73.930000000000007</v>
      </c>
      <c r="BE62" s="76">
        <v>74.67</v>
      </c>
      <c r="BF62" s="76">
        <v>75.42</v>
      </c>
    </row>
    <row r="63" spans="1:58" s="5" customFormat="1">
      <c r="A63" s="1"/>
      <c r="B63" s="25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55.94</v>
      </c>
      <c r="O63" s="76">
        <v>56.16</v>
      </c>
      <c r="P63" s="76">
        <v>56.39</v>
      </c>
      <c r="Q63" s="76">
        <v>56.62</v>
      </c>
      <c r="R63" s="76">
        <v>56.85</v>
      </c>
      <c r="S63" s="76">
        <v>57.09</v>
      </c>
      <c r="T63" s="76">
        <v>57.33</v>
      </c>
      <c r="U63" s="76">
        <v>57.58</v>
      </c>
      <c r="V63" s="76">
        <v>57.83</v>
      </c>
      <c r="W63" s="76">
        <v>58.58</v>
      </c>
      <c r="X63" s="76">
        <v>58.84</v>
      </c>
      <c r="Y63" s="76">
        <v>59.1</v>
      </c>
      <c r="Z63" s="76">
        <v>59.36</v>
      </c>
      <c r="AA63" s="76">
        <v>59.63</v>
      </c>
      <c r="AB63" s="76">
        <v>59.89</v>
      </c>
      <c r="AC63" s="76">
        <v>60.16</v>
      </c>
      <c r="AD63" s="76">
        <v>60.43</v>
      </c>
      <c r="AE63" s="76">
        <v>60.71</v>
      </c>
      <c r="AF63" s="76">
        <v>60.99</v>
      </c>
      <c r="AG63" s="76">
        <v>61.27</v>
      </c>
      <c r="AH63" s="76">
        <v>61.57</v>
      </c>
      <c r="AI63" s="76">
        <v>61.87</v>
      </c>
      <c r="AJ63" s="76">
        <v>62.2</v>
      </c>
      <c r="AK63" s="76">
        <v>62.55</v>
      </c>
      <c r="AL63" s="76">
        <v>62.93</v>
      </c>
      <c r="AM63" s="76">
        <v>63.33</v>
      </c>
      <c r="AN63" s="76">
        <v>63.75</v>
      </c>
      <c r="AO63" s="76">
        <v>64.2</v>
      </c>
      <c r="AP63" s="76">
        <v>64.67</v>
      </c>
      <c r="AQ63" s="76">
        <v>65.16</v>
      </c>
      <c r="AR63" s="76">
        <v>65.69</v>
      </c>
      <c r="AS63" s="76">
        <v>66.23</v>
      </c>
      <c r="AT63" s="76">
        <v>66.89</v>
      </c>
      <c r="AU63" s="76">
        <v>67.38</v>
      </c>
      <c r="AV63" s="76">
        <v>68.05</v>
      </c>
      <c r="AW63" s="76">
        <v>68.73</v>
      </c>
      <c r="AX63" s="76">
        <v>69.260000000000005</v>
      </c>
      <c r="AY63" s="76">
        <v>69.95</v>
      </c>
      <c r="AZ63" s="76">
        <v>70.650000000000006</v>
      </c>
      <c r="BA63" s="76">
        <v>71.349999999999994</v>
      </c>
      <c r="BB63" s="76">
        <v>72.069999999999993</v>
      </c>
      <c r="BC63" s="76">
        <v>72.790000000000006</v>
      </c>
      <c r="BD63" s="76">
        <v>73.52</v>
      </c>
      <c r="BE63" s="76">
        <v>74.25</v>
      </c>
      <c r="BF63" s="76">
        <v>74.989999999999995</v>
      </c>
    </row>
    <row r="64" spans="1:58" s="5" customFormat="1">
      <c r="A64" s="1"/>
      <c r="B64" s="3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56.15</v>
      </c>
      <c r="P64" s="76">
        <v>56.37</v>
      </c>
      <c r="Q64" s="76">
        <v>56.6</v>
      </c>
      <c r="R64" s="76">
        <v>56.83</v>
      </c>
      <c r="S64" s="76">
        <v>57.07</v>
      </c>
      <c r="T64" s="76">
        <v>57.31</v>
      </c>
      <c r="U64" s="76">
        <v>57.55</v>
      </c>
      <c r="V64" s="76">
        <v>57.8</v>
      </c>
      <c r="W64" s="76">
        <v>58.54</v>
      </c>
      <c r="X64" s="76">
        <v>58.79</v>
      </c>
      <c r="Y64" s="76">
        <v>59.05</v>
      </c>
      <c r="Z64" s="76">
        <v>59.31</v>
      </c>
      <c r="AA64" s="76">
        <v>59.57</v>
      </c>
      <c r="AB64" s="76">
        <v>59.83</v>
      </c>
      <c r="AC64" s="76">
        <v>60.09</v>
      </c>
      <c r="AD64" s="76">
        <v>60.36</v>
      </c>
      <c r="AE64" s="76">
        <v>60.63</v>
      </c>
      <c r="AF64" s="76">
        <v>60.9</v>
      </c>
      <c r="AG64" s="76">
        <v>61.18</v>
      </c>
      <c r="AH64" s="76">
        <v>61.47</v>
      </c>
      <c r="AI64" s="76">
        <v>61.76</v>
      </c>
      <c r="AJ64" s="76">
        <v>62.08</v>
      </c>
      <c r="AK64" s="76">
        <v>62.42</v>
      </c>
      <c r="AL64" s="76">
        <v>62.79</v>
      </c>
      <c r="AM64" s="76">
        <v>63.17</v>
      </c>
      <c r="AN64" s="76">
        <v>63.58</v>
      </c>
      <c r="AO64" s="76">
        <v>64.010000000000005</v>
      </c>
      <c r="AP64" s="76">
        <v>64.47</v>
      </c>
      <c r="AQ64" s="76">
        <v>64.95</v>
      </c>
      <c r="AR64" s="76">
        <v>65.45</v>
      </c>
      <c r="AS64" s="76">
        <v>65.98</v>
      </c>
      <c r="AT64" s="76">
        <v>66.64</v>
      </c>
      <c r="AU64" s="76">
        <v>67.09</v>
      </c>
      <c r="AV64" s="76">
        <v>67.760000000000005</v>
      </c>
      <c r="AW64" s="76">
        <v>68.290000000000006</v>
      </c>
      <c r="AX64" s="76">
        <v>68.98</v>
      </c>
      <c r="AY64" s="76">
        <v>69.67</v>
      </c>
      <c r="AZ64" s="76">
        <v>70.36</v>
      </c>
      <c r="BA64" s="76">
        <v>70.930000000000007</v>
      </c>
      <c r="BB64" s="76">
        <v>71.64</v>
      </c>
      <c r="BC64" s="76">
        <v>72.36</v>
      </c>
      <c r="BD64" s="76">
        <v>73.08</v>
      </c>
      <c r="BE64" s="76">
        <v>73.81</v>
      </c>
      <c r="BF64" s="76">
        <v>74.55</v>
      </c>
    </row>
    <row r="65" spans="1:58" s="5" customFormat="1" ht="13.5" thickBot="1">
      <c r="A65" s="1"/>
      <c r="B65" s="3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56.36</v>
      </c>
      <c r="Q65" s="76">
        <v>56.58</v>
      </c>
      <c r="R65" s="76">
        <v>56.81</v>
      </c>
      <c r="S65" s="76">
        <v>57.05</v>
      </c>
      <c r="T65" s="76">
        <v>57.28</v>
      </c>
      <c r="U65" s="76">
        <v>57.53</v>
      </c>
      <c r="V65" s="76">
        <v>57.77</v>
      </c>
      <c r="W65" s="76">
        <v>58.5</v>
      </c>
      <c r="X65" s="76">
        <v>58.75</v>
      </c>
      <c r="Y65" s="76">
        <v>59.01</v>
      </c>
      <c r="Z65" s="76">
        <v>59.26</v>
      </c>
      <c r="AA65" s="76">
        <v>59.52</v>
      </c>
      <c r="AB65" s="76">
        <v>59.77</v>
      </c>
      <c r="AC65" s="76">
        <v>60.03</v>
      </c>
      <c r="AD65" s="76">
        <v>60.29</v>
      </c>
      <c r="AE65" s="76">
        <v>60.55</v>
      </c>
      <c r="AF65" s="76">
        <v>60.82</v>
      </c>
      <c r="AG65" s="76">
        <v>61.09</v>
      </c>
      <c r="AH65" s="76">
        <v>61.37</v>
      </c>
      <c r="AI65" s="76">
        <v>61.65</v>
      </c>
      <c r="AJ65" s="76">
        <v>61.96</v>
      </c>
      <c r="AK65" s="76">
        <v>62.29</v>
      </c>
      <c r="AL65" s="76">
        <v>62.64</v>
      </c>
      <c r="AM65" s="76">
        <v>63.02</v>
      </c>
      <c r="AN65" s="76">
        <v>63.41</v>
      </c>
      <c r="AO65" s="76">
        <v>63.83</v>
      </c>
      <c r="AP65" s="76">
        <v>64.27</v>
      </c>
      <c r="AQ65" s="76">
        <v>64.73</v>
      </c>
      <c r="AR65" s="76">
        <v>65.22</v>
      </c>
      <c r="AS65" s="76">
        <v>65.72</v>
      </c>
      <c r="AT65" s="76">
        <v>66.260000000000005</v>
      </c>
      <c r="AU65" s="76">
        <v>66.92</v>
      </c>
      <c r="AV65" s="76">
        <v>67.38</v>
      </c>
      <c r="AW65" s="76">
        <v>68.06</v>
      </c>
      <c r="AX65" s="76">
        <v>68.59</v>
      </c>
      <c r="AY65" s="76">
        <v>69.27</v>
      </c>
      <c r="AZ65" s="76">
        <v>69.97</v>
      </c>
      <c r="BA65" s="76">
        <v>70.67</v>
      </c>
      <c r="BB65" s="76">
        <v>71.239999999999995</v>
      </c>
      <c r="BC65" s="76">
        <v>71.95</v>
      </c>
      <c r="BD65" s="76">
        <v>72.67</v>
      </c>
      <c r="BE65" s="76">
        <v>73.39</v>
      </c>
      <c r="BF65" s="76">
        <v>74.13</v>
      </c>
    </row>
    <row r="66" spans="1:58" s="5" customFormat="1">
      <c r="A66" s="1"/>
      <c r="B66" s="25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56.56</v>
      </c>
      <c r="R66" s="76">
        <v>56.79</v>
      </c>
      <c r="S66" s="76">
        <v>57.02</v>
      </c>
      <c r="T66" s="76">
        <v>57.26</v>
      </c>
      <c r="U66" s="76">
        <v>57.5</v>
      </c>
      <c r="V66" s="76">
        <v>57.74</v>
      </c>
      <c r="W66" s="76">
        <v>58.46</v>
      </c>
      <c r="X66" s="76">
        <v>58.71</v>
      </c>
      <c r="Y66" s="76">
        <v>58.96</v>
      </c>
      <c r="Z66" s="76">
        <v>59.21</v>
      </c>
      <c r="AA66" s="76">
        <v>59.46</v>
      </c>
      <c r="AB66" s="76">
        <v>59.71</v>
      </c>
      <c r="AC66" s="76">
        <v>59.96</v>
      </c>
      <c r="AD66" s="76">
        <v>60.22</v>
      </c>
      <c r="AE66" s="76">
        <v>60.47</v>
      </c>
      <c r="AF66" s="76">
        <v>60.73</v>
      </c>
      <c r="AG66" s="76">
        <v>61</v>
      </c>
      <c r="AH66" s="76">
        <v>61.27</v>
      </c>
      <c r="AI66" s="76">
        <v>61.54</v>
      </c>
      <c r="AJ66" s="76">
        <v>61.84</v>
      </c>
      <c r="AK66" s="76">
        <v>62.16</v>
      </c>
      <c r="AL66" s="76">
        <v>62.5</v>
      </c>
      <c r="AM66" s="76">
        <v>62.86</v>
      </c>
      <c r="AN66" s="76">
        <v>63.24</v>
      </c>
      <c r="AO66" s="76">
        <v>63.64</v>
      </c>
      <c r="AP66" s="76">
        <v>64.069999999999993</v>
      </c>
      <c r="AQ66" s="76">
        <v>64.52</v>
      </c>
      <c r="AR66" s="76">
        <v>64.98</v>
      </c>
      <c r="AS66" s="76">
        <v>65.47</v>
      </c>
      <c r="AT66" s="76">
        <v>65.98</v>
      </c>
      <c r="AU66" s="76">
        <v>66.64</v>
      </c>
      <c r="AV66" s="76">
        <v>67.08</v>
      </c>
      <c r="AW66" s="76">
        <v>67.75</v>
      </c>
      <c r="AX66" s="76">
        <v>68.25</v>
      </c>
      <c r="AY66" s="76">
        <v>68.930000000000007</v>
      </c>
      <c r="AZ66" s="76">
        <v>69.62</v>
      </c>
      <c r="BA66" s="76">
        <v>70.16</v>
      </c>
      <c r="BB66" s="76">
        <v>70.86</v>
      </c>
      <c r="BC66" s="76">
        <v>71.569999999999993</v>
      </c>
      <c r="BD66" s="76">
        <v>72.28</v>
      </c>
      <c r="BE66" s="76">
        <v>73.010000000000005</v>
      </c>
      <c r="BF66" s="76">
        <v>73.739999999999995</v>
      </c>
    </row>
    <row r="67" spans="1:58" s="5" customFormat="1">
      <c r="A67" s="1"/>
      <c r="B67" s="3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56.77</v>
      </c>
      <c r="S67" s="76">
        <v>57</v>
      </c>
      <c r="T67" s="76">
        <v>57.24</v>
      </c>
      <c r="U67" s="76">
        <v>57.48</v>
      </c>
      <c r="V67" s="76">
        <v>57.72</v>
      </c>
      <c r="W67" s="76">
        <v>58.42</v>
      </c>
      <c r="X67" s="76">
        <v>58.67</v>
      </c>
      <c r="Y67" s="76">
        <v>58.92</v>
      </c>
      <c r="Z67" s="76">
        <v>59.16</v>
      </c>
      <c r="AA67" s="76">
        <v>59.41</v>
      </c>
      <c r="AB67" s="76">
        <v>59.65</v>
      </c>
      <c r="AC67" s="76">
        <v>59.9</v>
      </c>
      <c r="AD67" s="76">
        <v>60.15</v>
      </c>
      <c r="AE67" s="76">
        <v>60.4</v>
      </c>
      <c r="AF67" s="76">
        <v>60.65</v>
      </c>
      <c r="AG67" s="76">
        <v>60.91</v>
      </c>
      <c r="AH67" s="76">
        <v>61.17</v>
      </c>
      <c r="AI67" s="76">
        <v>61.44</v>
      </c>
      <c r="AJ67" s="76">
        <v>61.72</v>
      </c>
      <c r="AK67" s="76">
        <v>62.03</v>
      </c>
      <c r="AL67" s="76">
        <v>62.36</v>
      </c>
      <c r="AM67" s="76">
        <v>62.71</v>
      </c>
      <c r="AN67" s="76">
        <v>63.07</v>
      </c>
      <c r="AO67" s="76">
        <v>63.46</v>
      </c>
      <c r="AP67" s="76">
        <v>63.87</v>
      </c>
      <c r="AQ67" s="76">
        <v>64.3</v>
      </c>
      <c r="AR67" s="76">
        <v>64.75</v>
      </c>
      <c r="AS67" s="76">
        <v>65.22</v>
      </c>
      <c r="AT67" s="76">
        <v>65.72</v>
      </c>
      <c r="AU67" s="76">
        <v>66.23</v>
      </c>
      <c r="AV67" s="76">
        <v>66.900000000000006</v>
      </c>
      <c r="AW67" s="76">
        <v>67.33</v>
      </c>
      <c r="AX67" s="76">
        <v>68.010000000000005</v>
      </c>
      <c r="AY67" s="76">
        <v>68.510000000000005</v>
      </c>
      <c r="AZ67" s="76">
        <v>69.19</v>
      </c>
      <c r="BA67" s="76">
        <v>69.89</v>
      </c>
      <c r="BB67" s="76">
        <v>70.42</v>
      </c>
      <c r="BC67" s="76">
        <v>71.12</v>
      </c>
      <c r="BD67" s="76">
        <v>71.83</v>
      </c>
      <c r="BE67" s="76">
        <v>72.55</v>
      </c>
      <c r="BF67" s="76">
        <v>73.28</v>
      </c>
    </row>
    <row r="68" spans="1:58" s="5" customFormat="1" ht="13.5" thickBot="1">
      <c r="A68" s="1"/>
      <c r="B68" s="3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56.98</v>
      </c>
      <c r="T68" s="76">
        <v>57.21</v>
      </c>
      <c r="U68" s="76">
        <v>57.45</v>
      </c>
      <c r="V68" s="76">
        <v>57.69</v>
      </c>
      <c r="W68" s="76">
        <v>58.38</v>
      </c>
      <c r="X68" s="76">
        <v>58.63</v>
      </c>
      <c r="Y68" s="76">
        <v>58.87</v>
      </c>
      <c r="Z68" s="76">
        <v>59.11</v>
      </c>
      <c r="AA68" s="76">
        <v>59.36</v>
      </c>
      <c r="AB68" s="76">
        <v>59.6</v>
      </c>
      <c r="AC68" s="76">
        <v>59.84</v>
      </c>
      <c r="AD68" s="76">
        <v>60.08</v>
      </c>
      <c r="AE68" s="76">
        <v>60.33</v>
      </c>
      <c r="AF68" s="76">
        <v>60.57</v>
      </c>
      <c r="AG68" s="76">
        <v>60.82</v>
      </c>
      <c r="AH68" s="76">
        <v>61.07</v>
      </c>
      <c r="AI68" s="76">
        <v>61.33</v>
      </c>
      <c r="AJ68" s="76">
        <v>61.61</v>
      </c>
      <c r="AK68" s="76">
        <v>61.91</v>
      </c>
      <c r="AL68" s="76">
        <v>62.22</v>
      </c>
      <c r="AM68" s="76">
        <v>62.56</v>
      </c>
      <c r="AN68" s="76">
        <v>62.91</v>
      </c>
      <c r="AO68" s="76">
        <v>63.28</v>
      </c>
      <c r="AP68" s="76">
        <v>63.68</v>
      </c>
      <c r="AQ68" s="76">
        <v>64.09</v>
      </c>
      <c r="AR68" s="76">
        <v>64.52</v>
      </c>
      <c r="AS68" s="76">
        <v>64.98</v>
      </c>
      <c r="AT68" s="76">
        <v>65.459999999999994</v>
      </c>
      <c r="AU68" s="76">
        <v>65.95</v>
      </c>
      <c r="AV68" s="76">
        <v>66.47</v>
      </c>
      <c r="AW68" s="76">
        <v>67.13</v>
      </c>
      <c r="AX68" s="76">
        <v>67.569999999999993</v>
      </c>
      <c r="AY68" s="76">
        <v>68.25</v>
      </c>
      <c r="AZ68" s="76">
        <v>68.75</v>
      </c>
      <c r="BA68" s="76">
        <v>69.44</v>
      </c>
      <c r="BB68" s="76">
        <v>70.13</v>
      </c>
      <c r="BC68" s="76">
        <v>70.66</v>
      </c>
      <c r="BD68" s="76">
        <v>71.37</v>
      </c>
      <c r="BE68" s="76">
        <v>72.08</v>
      </c>
      <c r="BF68" s="76">
        <v>72.8</v>
      </c>
    </row>
    <row r="69" spans="1:58" s="5" customFormat="1">
      <c r="A69" s="1"/>
      <c r="B69" s="25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57.19</v>
      </c>
      <c r="U69" s="76">
        <v>57.42</v>
      </c>
      <c r="V69" s="76">
        <v>57.66</v>
      </c>
      <c r="W69" s="76">
        <v>58.35</v>
      </c>
      <c r="X69" s="76">
        <v>58.59</v>
      </c>
      <c r="Y69" s="76">
        <v>58.83</v>
      </c>
      <c r="Z69" s="76">
        <v>59.07</v>
      </c>
      <c r="AA69" s="76">
        <v>59.31</v>
      </c>
      <c r="AB69" s="76">
        <v>59.54</v>
      </c>
      <c r="AC69" s="76">
        <v>59.78</v>
      </c>
      <c r="AD69" s="76">
        <v>60.02</v>
      </c>
      <c r="AE69" s="76">
        <v>60.25</v>
      </c>
      <c r="AF69" s="76">
        <v>60.49</v>
      </c>
      <c r="AG69" s="76">
        <v>60.74</v>
      </c>
      <c r="AH69" s="76">
        <v>60.98</v>
      </c>
      <c r="AI69" s="76">
        <v>61.23</v>
      </c>
      <c r="AJ69" s="76">
        <v>61.5</v>
      </c>
      <c r="AK69" s="76">
        <v>61.78</v>
      </c>
      <c r="AL69" s="76">
        <v>62.09</v>
      </c>
      <c r="AM69" s="76">
        <v>62.41</v>
      </c>
      <c r="AN69" s="76">
        <v>62.75</v>
      </c>
      <c r="AO69" s="76">
        <v>63.11</v>
      </c>
      <c r="AP69" s="76">
        <v>63.49</v>
      </c>
      <c r="AQ69" s="76">
        <v>63.88</v>
      </c>
      <c r="AR69" s="76">
        <v>64.3</v>
      </c>
      <c r="AS69" s="76">
        <v>64.739999999999995</v>
      </c>
      <c r="AT69" s="76">
        <v>65.2</v>
      </c>
      <c r="AU69" s="76">
        <v>65.67</v>
      </c>
      <c r="AV69" s="76">
        <v>66.17</v>
      </c>
      <c r="AW69" s="76">
        <v>66.69</v>
      </c>
      <c r="AX69" s="76">
        <v>67.36</v>
      </c>
      <c r="AY69" s="76">
        <v>67.8</v>
      </c>
      <c r="AZ69" s="76">
        <v>68.48</v>
      </c>
      <c r="BA69" s="76">
        <v>68.98</v>
      </c>
      <c r="BB69" s="76">
        <v>69.67</v>
      </c>
      <c r="BC69" s="76">
        <v>70.36</v>
      </c>
      <c r="BD69" s="76">
        <v>70.89</v>
      </c>
      <c r="BE69" s="76">
        <v>71.59</v>
      </c>
      <c r="BF69" s="76">
        <v>72.31</v>
      </c>
    </row>
    <row r="70" spans="1:58" s="5" customFormat="1">
      <c r="A70" s="1"/>
      <c r="B70" s="3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57.4</v>
      </c>
      <c r="V70" s="76">
        <v>57.63</v>
      </c>
      <c r="W70" s="76">
        <v>58.31</v>
      </c>
      <c r="X70" s="76">
        <v>58.55</v>
      </c>
      <c r="Y70" s="76">
        <v>58.79</v>
      </c>
      <c r="Z70" s="76">
        <v>59.02</v>
      </c>
      <c r="AA70" s="76">
        <v>59.26</v>
      </c>
      <c r="AB70" s="76">
        <v>59.49</v>
      </c>
      <c r="AC70" s="76">
        <v>59.72</v>
      </c>
      <c r="AD70" s="76">
        <v>59.95</v>
      </c>
      <c r="AE70" s="76">
        <v>60.19</v>
      </c>
      <c r="AF70" s="76">
        <v>60.42</v>
      </c>
      <c r="AG70" s="76">
        <v>60.65</v>
      </c>
      <c r="AH70" s="76">
        <v>60.89</v>
      </c>
      <c r="AI70" s="76">
        <v>61.13</v>
      </c>
      <c r="AJ70" s="76">
        <v>61.39</v>
      </c>
      <c r="AK70" s="76">
        <v>61.67</v>
      </c>
      <c r="AL70" s="76">
        <v>61.96</v>
      </c>
      <c r="AM70" s="76">
        <v>62.27</v>
      </c>
      <c r="AN70" s="76">
        <v>62.59</v>
      </c>
      <c r="AO70" s="76">
        <v>62.94</v>
      </c>
      <c r="AP70" s="76">
        <v>63.3</v>
      </c>
      <c r="AQ70" s="76">
        <v>63.68</v>
      </c>
      <c r="AR70" s="76">
        <v>64.08</v>
      </c>
      <c r="AS70" s="76">
        <v>64.5</v>
      </c>
      <c r="AT70" s="76">
        <v>64.94</v>
      </c>
      <c r="AU70" s="76">
        <v>65.400000000000006</v>
      </c>
      <c r="AV70" s="76">
        <v>65.88</v>
      </c>
      <c r="AW70" s="76">
        <v>66.38</v>
      </c>
      <c r="AX70" s="76">
        <v>66.900000000000006</v>
      </c>
      <c r="AY70" s="76">
        <v>67.569999999999993</v>
      </c>
      <c r="AZ70" s="76">
        <v>68.010000000000005</v>
      </c>
      <c r="BA70" s="76">
        <v>68.69</v>
      </c>
      <c r="BB70" s="76">
        <v>69.19</v>
      </c>
      <c r="BC70" s="76">
        <v>69.88</v>
      </c>
      <c r="BD70" s="76">
        <v>70.58</v>
      </c>
      <c r="BE70" s="76">
        <v>71.09</v>
      </c>
      <c r="BF70" s="76">
        <v>71.8</v>
      </c>
    </row>
    <row r="71" spans="1:58" s="5" customFormat="1" ht="13.5" thickBot="1">
      <c r="A71" s="1"/>
      <c r="B71" s="3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57.61</v>
      </c>
      <c r="W71" s="76">
        <v>58.28</v>
      </c>
      <c r="X71" s="76">
        <v>58.51</v>
      </c>
      <c r="Y71" s="76">
        <v>58.75</v>
      </c>
      <c r="Z71" s="76">
        <v>58.98</v>
      </c>
      <c r="AA71" s="76">
        <v>59.21</v>
      </c>
      <c r="AB71" s="76">
        <v>59.44</v>
      </c>
      <c r="AC71" s="76">
        <v>59.67</v>
      </c>
      <c r="AD71" s="76">
        <v>59.89</v>
      </c>
      <c r="AE71" s="76">
        <v>60.12</v>
      </c>
      <c r="AF71" s="76">
        <v>60.35</v>
      </c>
      <c r="AG71" s="76">
        <v>60.58</v>
      </c>
      <c r="AH71" s="76">
        <v>60.81</v>
      </c>
      <c r="AI71" s="76">
        <v>61.04</v>
      </c>
      <c r="AJ71" s="76">
        <v>61.29</v>
      </c>
      <c r="AK71" s="76">
        <v>61.55</v>
      </c>
      <c r="AL71" s="76">
        <v>61.83</v>
      </c>
      <c r="AM71" s="76">
        <v>62.13</v>
      </c>
      <c r="AN71" s="76">
        <v>62.44</v>
      </c>
      <c r="AO71" s="76">
        <v>62.77</v>
      </c>
      <c r="AP71" s="76">
        <v>63.12</v>
      </c>
      <c r="AQ71" s="76">
        <v>63.48</v>
      </c>
      <c r="AR71" s="76">
        <v>63.87</v>
      </c>
      <c r="AS71" s="76">
        <v>64.27</v>
      </c>
      <c r="AT71" s="76">
        <v>64.69</v>
      </c>
      <c r="AU71" s="76">
        <v>65.13</v>
      </c>
      <c r="AV71" s="76">
        <v>65.59</v>
      </c>
      <c r="AW71" s="76">
        <v>66.069999999999993</v>
      </c>
      <c r="AX71" s="76">
        <v>66.569999999999993</v>
      </c>
      <c r="AY71" s="76">
        <v>67.09</v>
      </c>
      <c r="AZ71" s="76">
        <v>67.77</v>
      </c>
      <c r="BA71" s="76">
        <v>68.2</v>
      </c>
      <c r="BB71" s="76">
        <v>68.88</v>
      </c>
      <c r="BC71" s="76">
        <v>69.38</v>
      </c>
      <c r="BD71" s="76">
        <v>70.069999999999993</v>
      </c>
      <c r="BE71" s="76">
        <v>70.77</v>
      </c>
      <c r="BF71" s="76">
        <v>71.28</v>
      </c>
    </row>
    <row r="72" spans="1:58" s="5" customFormat="1">
      <c r="A72" s="1"/>
      <c r="B72" s="25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58.25</v>
      </c>
      <c r="X72" s="76">
        <v>58.48</v>
      </c>
      <c r="Y72" s="76">
        <v>58.71</v>
      </c>
      <c r="Z72" s="76">
        <v>58.94</v>
      </c>
      <c r="AA72" s="76">
        <v>59.17</v>
      </c>
      <c r="AB72" s="76">
        <v>59.39</v>
      </c>
      <c r="AC72" s="76">
        <v>59.61</v>
      </c>
      <c r="AD72" s="76">
        <v>59.83</v>
      </c>
      <c r="AE72" s="76">
        <v>60.06</v>
      </c>
      <c r="AF72" s="76">
        <v>60.28</v>
      </c>
      <c r="AG72" s="76">
        <v>60.5</v>
      </c>
      <c r="AH72" s="76">
        <v>60.72</v>
      </c>
      <c r="AI72" s="76">
        <v>60.95</v>
      </c>
      <c r="AJ72" s="76">
        <v>61.19</v>
      </c>
      <c r="AK72" s="76">
        <v>61.44</v>
      </c>
      <c r="AL72" s="76">
        <v>61.71</v>
      </c>
      <c r="AM72" s="76">
        <v>62</v>
      </c>
      <c r="AN72" s="76">
        <v>62.3</v>
      </c>
      <c r="AO72" s="76">
        <v>62.61</v>
      </c>
      <c r="AP72" s="76">
        <v>62.94</v>
      </c>
      <c r="AQ72" s="76">
        <v>63.29</v>
      </c>
      <c r="AR72" s="76">
        <v>63.66</v>
      </c>
      <c r="AS72" s="76">
        <v>64.05</v>
      </c>
      <c r="AT72" s="76">
        <v>64.45</v>
      </c>
      <c r="AU72" s="76">
        <v>64.87</v>
      </c>
      <c r="AV72" s="76">
        <v>65.31</v>
      </c>
      <c r="AW72" s="76">
        <v>65.77</v>
      </c>
      <c r="AX72" s="76">
        <v>66.25</v>
      </c>
      <c r="AY72" s="76">
        <v>66.75</v>
      </c>
      <c r="AZ72" s="76">
        <v>67.27</v>
      </c>
      <c r="BA72" s="76">
        <v>67.95</v>
      </c>
      <c r="BB72" s="76">
        <v>68.38</v>
      </c>
      <c r="BC72" s="76">
        <v>69.06</v>
      </c>
      <c r="BD72" s="76">
        <v>69.55</v>
      </c>
      <c r="BE72" s="76">
        <v>70.25</v>
      </c>
      <c r="BF72" s="76">
        <v>70.95</v>
      </c>
    </row>
    <row r="73" spans="1:58" s="5" customFormat="1">
      <c r="A73" s="1"/>
      <c r="B73" s="3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58.45</v>
      </c>
      <c r="Y73" s="76">
        <v>58.67</v>
      </c>
      <c r="Z73" s="76">
        <v>58.9</v>
      </c>
      <c r="AA73" s="76">
        <v>59.12</v>
      </c>
      <c r="AB73" s="76">
        <v>59.34</v>
      </c>
      <c r="AC73" s="76">
        <v>59.56</v>
      </c>
      <c r="AD73" s="76">
        <v>59.78</v>
      </c>
      <c r="AE73" s="76">
        <v>60</v>
      </c>
      <c r="AF73" s="76">
        <v>60.21</v>
      </c>
      <c r="AG73" s="76">
        <v>60.43</v>
      </c>
      <c r="AH73" s="76">
        <v>60.64</v>
      </c>
      <c r="AI73" s="76">
        <v>60.86</v>
      </c>
      <c r="AJ73" s="76">
        <v>61.09</v>
      </c>
      <c r="AK73" s="76">
        <v>61.34</v>
      </c>
      <c r="AL73" s="76">
        <v>61.6</v>
      </c>
      <c r="AM73" s="76">
        <v>61.87</v>
      </c>
      <c r="AN73" s="76">
        <v>62.16</v>
      </c>
      <c r="AO73" s="76">
        <v>62.46</v>
      </c>
      <c r="AP73" s="76">
        <v>62.78</v>
      </c>
      <c r="AQ73" s="76">
        <v>63.11</v>
      </c>
      <c r="AR73" s="76">
        <v>63.46</v>
      </c>
      <c r="AS73" s="76">
        <v>63.83</v>
      </c>
      <c r="AT73" s="76">
        <v>64.209999999999994</v>
      </c>
      <c r="AU73" s="76">
        <v>64.62</v>
      </c>
      <c r="AV73" s="76">
        <v>65.040000000000006</v>
      </c>
      <c r="AW73" s="76">
        <v>65.48</v>
      </c>
      <c r="AX73" s="76">
        <v>65.94</v>
      </c>
      <c r="AY73" s="76">
        <v>66.42</v>
      </c>
      <c r="AZ73" s="76">
        <v>66.92</v>
      </c>
      <c r="BA73" s="76">
        <v>67.44</v>
      </c>
      <c r="BB73" s="76">
        <v>68.11</v>
      </c>
      <c r="BC73" s="76">
        <v>68.540000000000006</v>
      </c>
      <c r="BD73" s="76">
        <v>69.23</v>
      </c>
      <c r="BE73" s="76">
        <v>69.709999999999994</v>
      </c>
      <c r="BF73" s="76">
        <v>70.41</v>
      </c>
    </row>
    <row r="74" spans="1:58" s="5" customFormat="1">
      <c r="A74" s="1"/>
      <c r="B74" s="3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58.64</v>
      </c>
      <c r="Z74" s="76">
        <v>58.86</v>
      </c>
      <c r="AA74" s="76">
        <v>59.08</v>
      </c>
      <c r="AB74" s="76">
        <v>59.3</v>
      </c>
      <c r="AC74" s="76">
        <v>59.51</v>
      </c>
      <c r="AD74" s="76">
        <v>59.73</v>
      </c>
      <c r="AE74" s="76">
        <v>59.94</v>
      </c>
      <c r="AF74" s="76">
        <v>60.15</v>
      </c>
      <c r="AG74" s="76">
        <v>60.36</v>
      </c>
      <c r="AH74" s="76">
        <v>60.57</v>
      </c>
      <c r="AI74" s="76">
        <v>60.78</v>
      </c>
      <c r="AJ74" s="76">
        <v>61</v>
      </c>
      <c r="AK74" s="76">
        <v>61.24</v>
      </c>
      <c r="AL74" s="76">
        <v>61.49</v>
      </c>
      <c r="AM74" s="76">
        <v>61.75</v>
      </c>
      <c r="AN74" s="76">
        <v>62.02</v>
      </c>
      <c r="AO74" s="76">
        <v>62.31</v>
      </c>
      <c r="AP74" s="76">
        <v>62.61</v>
      </c>
      <c r="AQ74" s="76">
        <v>62.93</v>
      </c>
      <c r="AR74" s="76">
        <v>63.27</v>
      </c>
      <c r="AS74" s="76">
        <v>63.62</v>
      </c>
      <c r="AT74" s="76">
        <v>63.99</v>
      </c>
      <c r="AU74" s="76">
        <v>64.37</v>
      </c>
      <c r="AV74" s="76">
        <v>64.78</v>
      </c>
      <c r="AW74" s="76">
        <v>65.2</v>
      </c>
      <c r="AX74" s="76">
        <v>65.64</v>
      </c>
      <c r="AY74" s="76">
        <v>66.099999999999994</v>
      </c>
      <c r="AZ74" s="76">
        <v>66.58</v>
      </c>
      <c r="BA74" s="76">
        <v>67.08</v>
      </c>
      <c r="BB74" s="76">
        <v>67.59</v>
      </c>
      <c r="BC74" s="76">
        <v>68.27</v>
      </c>
      <c r="BD74" s="76">
        <v>68.69</v>
      </c>
      <c r="BE74" s="76">
        <v>69.38</v>
      </c>
      <c r="BF74" s="76">
        <v>69.86</v>
      </c>
    </row>
    <row r="75" spans="1:58" s="5" customFormat="1">
      <c r="A75" s="1"/>
      <c r="B75" s="3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58.83</v>
      </c>
      <c r="AA75" s="76">
        <v>59.04</v>
      </c>
      <c r="AB75" s="76">
        <v>59.26</v>
      </c>
      <c r="AC75" s="76">
        <v>59.47</v>
      </c>
      <c r="AD75" s="76">
        <v>59.68</v>
      </c>
      <c r="AE75" s="76">
        <v>59.88</v>
      </c>
      <c r="AF75" s="76">
        <v>60.09</v>
      </c>
      <c r="AG75" s="76">
        <v>60.29</v>
      </c>
      <c r="AH75" s="76">
        <v>60.5</v>
      </c>
      <c r="AI75" s="76">
        <v>60.7</v>
      </c>
      <c r="AJ75" s="76">
        <v>60.92</v>
      </c>
      <c r="AK75" s="76">
        <v>61.14</v>
      </c>
      <c r="AL75" s="76">
        <v>61.38</v>
      </c>
      <c r="AM75" s="76">
        <v>61.63</v>
      </c>
      <c r="AN75" s="76">
        <v>61.89</v>
      </c>
      <c r="AO75" s="76">
        <v>62.17</v>
      </c>
      <c r="AP75" s="76">
        <v>62.46</v>
      </c>
      <c r="AQ75" s="76">
        <v>62.76</v>
      </c>
      <c r="AR75" s="76">
        <v>63.08</v>
      </c>
      <c r="AS75" s="76">
        <v>63.42</v>
      </c>
      <c r="AT75" s="76">
        <v>63.77</v>
      </c>
      <c r="AU75" s="76">
        <v>64.13</v>
      </c>
      <c r="AV75" s="76">
        <v>64.52</v>
      </c>
      <c r="AW75" s="76">
        <v>64.92</v>
      </c>
      <c r="AX75" s="76">
        <v>65.34</v>
      </c>
      <c r="AY75" s="76">
        <v>65.78</v>
      </c>
      <c r="AZ75" s="76">
        <v>66.239999999999995</v>
      </c>
      <c r="BA75" s="76">
        <v>66.72</v>
      </c>
      <c r="BB75" s="76">
        <v>67.22</v>
      </c>
      <c r="BC75" s="76">
        <v>67.73</v>
      </c>
      <c r="BD75" s="76">
        <v>68.41</v>
      </c>
      <c r="BE75" s="76">
        <v>68.83</v>
      </c>
      <c r="BF75" s="76">
        <v>69.52</v>
      </c>
    </row>
    <row r="76" spans="1:58" s="5" customFormat="1">
      <c r="A76" s="1"/>
      <c r="B76" s="3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59.01</v>
      </c>
      <c r="AB76" s="76">
        <v>59.22</v>
      </c>
      <c r="AC76" s="76">
        <v>59.42</v>
      </c>
      <c r="AD76" s="76">
        <v>59.63</v>
      </c>
      <c r="AE76" s="76">
        <v>59.83</v>
      </c>
      <c r="AF76" s="76">
        <v>60.03</v>
      </c>
      <c r="AG76" s="76">
        <v>60.23</v>
      </c>
      <c r="AH76" s="76">
        <v>60.43</v>
      </c>
      <c r="AI76" s="76">
        <v>60.63</v>
      </c>
      <c r="AJ76" s="76">
        <v>60.84</v>
      </c>
      <c r="AK76" s="76">
        <v>61.05</v>
      </c>
      <c r="AL76" s="76">
        <v>61.28</v>
      </c>
      <c r="AM76" s="76">
        <v>61.52</v>
      </c>
      <c r="AN76" s="76">
        <v>61.77</v>
      </c>
      <c r="AO76" s="76">
        <v>62.04</v>
      </c>
      <c r="AP76" s="76">
        <v>62.31</v>
      </c>
      <c r="AQ76" s="76">
        <v>62.6</v>
      </c>
      <c r="AR76" s="76">
        <v>62.9</v>
      </c>
      <c r="AS76" s="76">
        <v>63.22</v>
      </c>
      <c r="AT76" s="76">
        <v>63.56</v>
      </c>
      <c r="AU76" s="76">
        <v>63.91</v>
      </c>
      <c r="AV76" s="76">
        <v>64.27</v>
      </c>
      <c r="AW76" s="76">
        <v>64.66</v>
      </c>
      <c r="AX76" s="76">
        <v>65.06</v>
      </c>
      <c r="AY76" s="76">
        <v>65.48</v>
      </c>
      <c r="AZ76" s="76">
        <v>65.92</v>
      </c>
      <c r="BA76" s="76">
        <v>66.37</v>
      </c>
      <c r="BB76" s="76">
        <v>66.849999999999994</v>
      </c>
      <c r="BC76" s="76">
        <v>67.34</v>
      </c>
      <c r="BD76" s="76">
        <v>67.86</v>
      </c>
      <c r="BE76" s="76">
        <v>68.53</v>
      </c>
      <c r="BF76" s="76">
        <v>68.95</v>
      </c>
    </row>
    <row r="77" spans="1:58" s="5" customFormat="1">
      <c r="A77" s="1"/>
      <c r="B77" s="32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59.18</v>
      </c>
      <c r="AC77" s="76">
        <v>59.38</v>
      </c>
      <c r="AD77" s="76">
        <v>59.58</v>
      </c>
      <c r="AE77" s="76">
        <v>59.78</v>
      </c>
      <c r="AF77" s="76">
        <v>59.98</v>
      </c>
      <c r="AG77" s="76">
        <v>60.17</v>
      </c>
      <c r="AH77" s="76">
        <v>60.37</v>
      </c>
      <c r="AI77" s="76">
        <v>60.56</v>
      </c>
      <c r="AJ77" s="76">
        <v>60.76</v>
      </c>
      <c r="AK77" s="76">
        <v>60.97</v>
      </c>
      <c r="AL77" s="76">
        <v>61.19</v>
      </c>
      <c r="AM77" s="76">
        <v>61.42</v>
      </c>
      <c r="AN77" s="76">
        <v>61.66</v>
      </c>
      <c r="AO77" s="76">
        <v>61.91</v>
      </c>
      <c r="AP77" s="76">
        <v>62.17</v>
      </c>
      <c r="AQ77" s="76">
        <v>62.45</v>
      </c>
      <c r="AR77" s="76">
        <v>62.73</v>
      </c>
      <c r="AS77" s="76">
        <v>63.04</v>
      </c>
      <c r="AT77" s="76">
        <v>63.35</v>
      </c>
      <c r="AU77" s="76">
        <v>63.69</v>
      </c>
      <c r="AV77" s="76">
        <v>64.03</v>
      </c>
      <c r="AW77" s="76">
        <v>64.400000000000006</v>
      </c>
      <c r="AX77" s="76">
        <v>64.78</v>
      </c>
      <c r="AY77" s="76">
        <v>65.180000000000007</v>
      </c>
      <c r="AZ77" s="76">
        <v>65.599999999999994</v>
      </c>
      <c r="BA77" s="76">
        <v>66.040000000000006</v>
      </c>
      <c r="BB77" s="76">
        <v>66.489999999999995</v>
      </c>
      <c r="BC77" s="76">
        <v>66.97</v>
      </c>
      <c r="BD77" s="76">
        <v>67.459999999999994</v>
      </c>
      <c r="BE77" s="76">
        <v>67.97</v>
      </c>
      <c r="BF77" s="76">
        <v>68.650000000000006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U2:AA2"/>
    <mergeCell ref="AE2:AK2"/>
    <mergeCell ref="AO2:AU2"/>
    <mergeCell ref="AY2:BE2"/>
    <mergeCell ref="J3:P3"/>
    <mergeCell ref="U3:AA3"/>
    <mergeCell ref="AE3:AK3"/>
    <mergeCell ref="AO3:AU3"/>
    <mergeCell ref="AY3:BE3"/>
    <mergeCell ref="J2:P2"/>
    <mergeCell ref="U4:AA4"/>
    <mergeCell ref="AE4:AK4"/>
    <mergeCell ref="AO4:AU4"/>
    <mergeCell ref="AY4:BE4"/>
    <mergeCell ref="J5:P5"/>
    <mergeCell ref="U5:AA5"/>
    <mergeCell ref="AE5:AK5"/>
    <mergeCell ref="AO5:AU5"/>
    <mergeCell ref="AY5:BE5"/>
    <mergeCell ref="J4:P4"/>
    <mergeCell ref="U6:AA6"/>
    <mergeCell ref="AE6:AK6"/>
    <mergeCell ref="AO6:AU6"/>
    <mergeCell ref="AY6:BE6"/>
    <mergeCell ref="J6:P6"/>
    <mergeCell ref="S8:U8"/>
    <mergeCell ref="AC8:AE8"/>
    <mergeCell ref="AM8:AO8"/>
    <mergeCell ref="AW8:AY8"/>
    <mergeCell ref="I8:K8"/>
    <mergeCell ref="C8:E8"/>
    <mergeCell ref="C2:H2"/>
    <mergeCell ref="C3:H3"/>
    <mergeCell ref="C4:H4"/>
    <mergeCell ref="C5:H5"/>
    <mergeCell ref="C6:H7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1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view="pageBreakPreview" zoomScaleNormal="100" zoomScaleSheetLayoutView="100" workbookViewId="0">
      <pane xSplit="2" topLeftCell="C1" activePane="topRight" state="frozen"/>
      <selection activeCell="K9" sqref="K9:K64"/>
      <selection pane="topRight" activeCell="K9" sqref="K9:K64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16384" width="9.140625" style="1"/>
  </cols>
  <sheetData>
    <row r="1" spans="1:148" customFormat="1" ht="13.5" thickBot="1">
      <c r="B1" s="1"/>
      <c r="C1" s="6"/>
      <c r="D1" s="6"/>
      <c r="E1" s="6"/>
      <c r="F1" s="6"/>
      <c r="G1" s="6"/>
      <c r="H1" s="6"/>
      <c r="I1" s="1"/>
      <c r="J1" s="7"/>
      <c r="K1" s="7"/>
      <c r="L1" s="1"/>
      <c r="S1" t="s">
        <v>5</v>
      </c>
      <c r="U1" s="7"/>
      <c r="V1" s="7"/>
      <c r="W1" s="1"/>
      <c r="AF1" s="7"/>
      <c r="AG1" s="1"/>
    </row>
    <row r="2" spans="1:148" customFormat="1" ht="21" customHeight="1">
      <c r="A2" s="1"/>
      <c r="B2" s="11"/>
      <c r="C2" s="93" t="s">
        <v>23</v>
      </c>
      <c r="D2" s="94"/>
      <c r="E2" s="94"/>
      <c r="F2" s="94"/>
      <c r="G2" s="94"/>
      <c r="H2" s="94"/>
      <c r="I2" s="1"/>
      <c r="J2" s="93" t="s">
        <v>23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J2</f>
        <v>SBI LIFE - SWARNA JEEVAN (111N049V0X)</v>
      </c>
      <c r="V2" s="94"/>
      <c r="W2" s="94"/>
      <c r="X2" s="94"/>
      <c r="Y2" s="94"/>
      <c r="Z2" s="94"/>
      <c r="AA2" s="95"/>
      <c r="AE2" s="93" t="str">
        <f>$J$2</f>
        <v>SBI LIFE - SWARNA JEEVAN (111N049V0X)</v>
      </c>
      <c r="AF2" s="94"/>
      <c r="AG2" s="94"/>
      <c r="AH2" s="94"/>
      <c r="AI2" s="94"/>
      <c r="AJ2" s="94"/>
      <c r="AK2" s="95"/>
      <c r="AO2" s="93" t="str">
        <f>$J$2</f>
        <v>SBI LIFE - SWARNA JEEVAN (111N049V0X)</v>
      </c>
      <c r="AP2" s="94"/>
      <c r="AQ2" s="94"/>
      <c r="AR2" s="94"/>
      <c r="AS2" s="94"/>
      <c r="AT2" s="94"/>
      <c r="AU2" s="95"/>
      <c r="AY2" s="93" t="str">
        <f>$J$2</f>
        <v>SBI LIFE - SWARNA JEEVAN (111N049V0X)</v>
      </c>
      <c r="AZ2" s="94"/>
      <c r="BA2" s="94"/>
      <c r="BB2" s="94"/>
      <c r="BC2" s="94"/>
      <c r="BD2" s="94"/>
      <c r="BE2" s="95"/>
    </row>
    <row r="3" spans="1:148" customFormat="1" ht="15.75">
      <c r="A3" s="1"/>
      <c r="B3" s="20"/>
      <c r="C3" s="90" t="s">
        <v>15</v>
      </c>
      <c r="D3" s="91"/>
      <c r="E3" s="91"/>
      <c r="F3" s="91"/>
      <c r="G3" s="91"/>
      <c r="H3" s="91"/>
      <c r="I3" s="1"/>
      <c r="J3" s="90" t="s">
        <v>15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tr">
        <f>J3</f>
        <v>Annexure 1</v>
      </c>
      <c r="V3" s="91"/>
      <c r="W3" s="91"/>
      <c r="X3" s="91"/>
      <c r="Y3" s="91"/>
      <c r="Z3" s="91"/>
      <c r="AA3" s="92"/>
      <c r="AE3" s="90" t="str">
        <f>$J$3</f>
        <v>Annexure 1</v>
      </c>
      <c r="AF3" s="91"/>
      <c r="AG3" s="91"/>
      <c r="AH3" s="91"/>
      <c r="AI3" s="91"/>
      <c r="AJ3" s="91"/>
      <c r="AK3" s="92"/>
      <c r="AO3" s="90" t="str">
        <f>$J$3</f>
        <v>Annexure 1</v>
      </c>
      <c r="AP3" s="91"/>
      <c r="AQ3" s="91"/>
      <c r="AR3" s="91"/>
      <c r="AS3" s="91"/>
      <c r="AT3" s="91"/>
      <c r="AU3" s="92"/>
      <c r="AY3" s="90" t="str">
        <f>$J$3</f>
        <v>Annexure 1</v>
      </c>
      <c r="AZ3" s="91"/>
      <c r="BA3" s="91"/>
      <c r="BB3" s="91"/>
      <c r="BC3" s="91"/>
      <c r="BD3" s="91"/>
      <c r="BE3" s="92"/>
    </row>
    <row r="4" spans="1:148" customFormat="1" ht="15.75">
      <c r="A4" s="1"/>
      <c r="B4" s="20"/>
      <c r="C4" s="90" t="s">
        <v>4</v>
      </c>
      <c r="D4" s="91"/>
      <c r="E4" s="91"/>
      <c r="F4" s="91"/>
      <c r="G4" s="91"/>
      <c r="H4" s="91"/>
      <c r="I4" s="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tr">
        <f>J4</f>
        <v xml:space="preserve"> Group Immediate Annuity Rates P.A. Payable Monthly</v>
      </c>
      <c r="V4" s="91"/>
      <c r="W4" s="91"/>
      <c r="X4" s="91"/>
      <c r="Y4" s="91"/>
      <c r="Z4" s="91"/>
      <c r="AA4" s="92"/>
      <c r="AE4" s="90" t="str">
        <f>J4</f>
        <v xml:space="preserve"> Group Immediate Annuity Rates P.A. Payable Monthly</v>
      </c>
      <c r="AF4" s="91"/>
      <c r="AG4" s="91"/>
      <c r="AH4" s="91"/>
      <c r="AI4" s="91"/>
      <c r="AJ4" s="91"/>
      <c r="AK4" s="92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</row>
    <row r="5" spans="1:148" customFormat="1" ht="15.75">
      <c r="A5" s="1"/>
      <c r="B5" s="20"/>
      <c r="C5" s="90" t="s">
        <v>6</v>
      </c>
      <c r="D5" s="91"/>
      <c r="E5" s="91"/>
      <c r="F5" s="91"/>
      <c r="G5" s="91"/>
      <c r="H5" s="91"/>
      <c r="I5" s="1"/>
      <c r="J5" s="90" t="s">
        <v>6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6</v>
      </c>
      <c r="V5" s="91"/>
      <c r="W5" s="91"/>
      <c r="X5" s="91"/>
      <c r="Y5" s="91"/>
      <c r="Z5" s="91"/>
      <c r="AA5" s="92"/>
      <c r="AE5" s="90" t="s">
        <v>6</v>
      </c>
      <c r="AF5" s="91"/>
      <c r="AG5" s="91"/>
      <c r="AH5" s="91"/>
      <c r="AI5" s="91"/>
      <c r="AJ5" s="91"/>
      <c r="AK5" s="92"/>
      <c r="AO5" s="90" t="s">
        <v>6</v>
      </c>
      <c r="AP5" s="91"/>
      <c r="AQ5" s="91"/>
      <c r="AR5" s="91"/>
      <c r="AS5" s="91"/>
      <c r="AT5" s="91"/>
      <c r="AU5" s="92"/>
      <c r="AY5" s="90" t="s">
        <v>6</v>
      </c>
      <c r="AZ5" s="91"/>
      <c r="BA5" s="91"/>
      <c r="BB5" s="91"/>
      <c r="BC5" s="91"/>
      <c r="BD5" s="91"/>
      <c r="BE5" s="92"/>
    </row>
    <row r="6" spans="1:148" customFormat="1" ht="16.5" thickBot="1">
      <c r="B6" s="20"/>
      <c r="C6" s="111" t="s">
        <v>19</v>
      </c>
      <c r="D6" s="111"/>
      <c r="E6" s="111"/>
      <c r="F6" s="111"/>
      <c r="G6" s="111"/>
      <c r="H6" s="111"/>
      <c r="I6" s="1"/>
      <c r="J6" s="87" t="s">
        <v>19</v>
      </c>
      <c r="K6" s="88"/>
      <c r="L6" s="88"/>
      <c r="M6" s="88"/>
      <c r="N6" s="88"/>
      <c r="O6" s="88"/>
      <c r="P6" s="89"/>
      <c r="T6" s="12"/>
      <c r="U6" s="87" t="str">
        <f>J6</f>
        <v>Life and Last Survivor with refund of purchase price - 100% Income</v>
      </c>
      <c r="V6" s="88"/>
      <c r="W6" s="88"/>
      <c r="X6" s="88"/>
      <c r="Y6" s="88"/>
      <c r="Z6" s="88"/>
      <c r="AA6" s="89"/>
      <c r="AE6" s="112" t="str">
        <f>$J$6</f>
        <v>Life and Last Survivor with refund of purchase price - 100% Income</v>
      </c>
      <c r="AF6" s="113"/>
      <c r="AG6" s="113"/>
      <c r="AH6" s="113"/>
      <c r="AI6" s="113"/>
      <c r="AJ6" s="113"/>
      <c r="AK6" s="114"/>
      <c r="AO6" s="115" t="str">
        <f>$J$6</f>
        <v>Life and Last Survivor with refund of purchase price - 100% Income</v>
      </c>
      <c r="AP6" s="116"/>
      <c r="AQ6" s="116"/>
      <c r="AR6" s="116"/>
      <c r="AS6" s="116"/>
      <c r="AT6" s="116"/>
      <c r="AU6" s="117"/>
      <c r="AY6" s="115" t="str">
        <f>$J$6</f>
        <v>Life and Last Survivor with refund of purchase price - 100% Income</v>
      </c>
      <c r="AZ6" s="116"/>
      <c r="BA6" s="116"/>
      <c r="BB6" s="116"/>
      <c r="BC6" s="116"/>
      <c r="BD6" s="116"/>
      <c r="BE6" s="117"/>
    </row>
    <row r="7" spans="1:148" customFormat="1" ht="13.5" thickBot="1">
      <c r="B7" s="1"/>
      <c r="C7" s="111"/>
      <c r="D7" s="111"/>
      <c r="E7" s="111"/>
      <c r="F7" s="111"/>
      <c r="G7" s="111"/>
      <c r="H7" s="111"/>
    </row>
    <row r="8" spans="1:148" customFormat="1" ht="30" customHeight="1" thickBot="1">
      <c r="B8" s="1"/>
      <c r="C8" s="105" t="s">
        <v>1</v>
      </c>
      <c r="D8" s="106"/>
      <c r="E8" s="107"/>
      <c r="F8" s="20"/>
      <c r="G8" s="20"/>
      <c r="H8" s="20"/>
      <c r="I8" s="105" t="s">
        <v>1</v>
      </c>
      <c r="J8" s="106"/>
      <c r="K8" s="107"/>
      <c r="L8" s="1"/>
      <c r="M8" s="1"/>
      <c r="N8" s="1"/>
      <c r="O8" s="1"/>
      <c r="S8" s="108" t="s">
        <v>1</v>
      </c>
      <c r="T8" s="109"/>
      <c r="U8" s="110"/>
      <c r="X8" s="1"/>
      <c r="Y8" s="1"/>
      <c r="Z8" s="1"/>
      <c r="AC8" s="108" t="s">
        <v>1</v>
      </c>
      <c r="AD8" s="109"/>
      <c r="AE8" s="110"/>
      <c r="AH8" s="1"/>
      <c r="AI8" s="1"/>
      <c r="AJ8" s="1"/>
      <c r="AM8" s="108" t="s">
        <v>1</v>
      </c>
      <c r="AN8" s="109"/>
      <c r="AO8" s="110"/>
      <c r="AR8" s="1"/>
      <c r="AS8" s="1"/>
      <c r="AT8" s="1"/>
      <c r="AW8" s="108" t="s">
        <v>1</v>
      </c>
      <c r="AX8" s="109"/>
      <c r="AY8" s="110"/>
      <c r="BB8" s="1"/>
      <c r="BC8" s="1"/>
      <c r="BD8" s="1"/>
    </row>
    <row r="9" spans="1:148" s="3" customFormat="1" ht="46.5" customHeight="1" thickBot="1">
      <c r="A9"/>
      <c r="B9" s="21" t="s">
        <v>2</v>
      </c>
      <c r="C9" s="22">
        <v>30</v>
      </c>
      <c r="D9" s="22">
        <v>31</v>
      </c>
      <c r="E9" s="22">
        <v>32</v>
      </c>
      <c r="F9" s="22">
        <v>33</v>
      </c>
      <c r="G9" s="22">
        <v>34</v>
      </c>
      <c r="H9" s="22">
        <v>35</v>
      </c>
      <c r="I9" s="22">
        <v>36</v>
      </c>
      <c r="J9" s="22">
        <v>37</v>
      </c>
      <c r="K9" s="22">
        <v>38</v>
      </c>
      <c r="L9" s="22">
        <v>39</v>
      </c>
      <c r="M9" s="22">
        <v>40</v>
      </c>
      <c r="N9" s="23">
        <v>41</v>
      </c>
      <c r="O9" s="23">
        <v>42</v>
      </c>
      <c r="P9" s="23">
        <v>43</v>
      </c>
      <c r="Q9" s="23">
        <v>44</v>
      </c>
      <c r="R9" s="23">
        <v>45</v>
      </c>
      <c r="S9" s="23">
        <v>46</v>
      </c>
      <c r="T9" s="23">
        <v>47</v>
      </c>
      <c r="U9" s="23">
        <v>48</v>
      </c>
      <c r="V9" s="23">
        <v>49</v>
      </c>
      <c r="W9" s="24">
        <v>50</v>
      </c>
      <c r="X9" s="26">
        <v>51</v>
      </c>
      <c r="Y9" s="23">
        <v>52</v>
      </c>
      <c r="Z9" s="23">
        <v>53</v>
      </c>
      <c r="AA9" s="23">
        <v>54</v>
      </c>
      <c r="AB9" s="23">
        <v>55</v>
      </c>
      <c r="AC9" s="23">
        <v>56</v>
      </c>
      <c r="AD9" s="23">
        <v>57</v>
      </c>
      <c r="AE9" s="23">
        <v>58</v>
      </c>
      <c r="AF9" s="23">
        <v>59</v>
      </c>
      <c r="AG9" s="23">
        <v>60</v>
      </c>
      <c r="AH9" s="23">
        <v>61</v>
      </c>
      <c r="AI9" s="23">
        <v>62</v>
      </c>
      <c r="AJ9" s="23">
        <v>63</v>
      </c>
      <c r="AK9" s="23">
        <v>64</v>
      </c>
      <c r="AL9" s="23">
        <v>65</v>
      </c>
      <c r="AM9" s="23">
        <v>66</v>
      </c>
      <c r="AN9" s="23">
        <v>67</v>
      </c>
      <c r="AO9" s="23">
        <v>68</v>
      </c>
      <c r="AP9" s="23">
        <v>69</v>
      </c>
      <c r="AQ9" s="23">
        <v>70</v>
      </c>
      <c r="AR9" s="23">
        <v>71</v>
      </c>
      <c r="AS9" s="23">
        <v>72</v>
      </c>
      <c r="AT9" s="23">
        <v>73</v>
      </c>
      <c r="AU9" s="23">
        <v>74</v>
      </c>
      <c r="AV9" s="23">
        <v>75</v>
      </c>
      <c r="AW9" s="23">
        <v>76</v>
      </c>
      <c r="AX9" s="23">
        <v>77</v>
      </c>
      <c r="AY9" s="23">
        <v>78</v>
      </c>
      <c r="AZ9" s="23">
        <v>79</v>
      </c>
      <c r="BA9" s="23">
        <v>80</v>
      </c>
      <c r="BB9" s="23">
        <v>81</v>
      </c>
      <c r="BC9" s="23">
        <v>82</v>
      </c>
      <c r="BD9" s="23">
        <v>83</v>
      </c>
      <c r="BE9" s="23">
        <v>84</v>
      </c>
      <c r="BF9" s="23">
        <v>85</v>
      </c>
    </row>
    <row r="10" spans="1:148" customFormat="1" ht="12" customHeight="1">
      <c r="B10" s="32">
        <v>18</v>
      </c>
      <c r="C10" s="76">
        <v>51.37</v>
      </c>
      <c r="D10" s="76">
        <v>51.37</v>
      </c>
      <c r="E10" s="76">
        <v>51.44</v>
      </c>
      <c r="F10" s="76">
        <v>51.44</v>
      </c>
      <c r="G10" s="76">
        <v>51.44</v>
      </c>
      <c r="H10" s="76">
        <v>51.54</v>
      </c>
      <c r="I10" s="76">
        <v>51.54</v>
      </c>
      <c r="J10" s="76">
        <v>51.54</v>
      </c>
      <c r="K10" s="76">
        <v>51.62</v>
      </c>
      <c r="L10" s="76">
        <v>51.62</v>
      </c>
      <c r="M10" s="76">
        <v>51.62</v>
      </c>
      <c r="N10" s="76">
        <v>51.62</v>
      </c>
      <c r="O10" s="76">
        <v>51.71</v>
      </c>
      <c r="P10" s="76">
        <v>51.71</v>
      </c>
      <c r="Q10" s="76">
        <v>51.71</v>
      </c>
      <c r="R10" s="76">
        <v>51.71</v>
      </c>
      <c r="S10" s="76">
        <v>51.71</v>
      </c>
      <c r="T10" s="76">
        <v>51.8</v>
      </c>
      <c r="U10" s="76">
        <v>51.8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1:148" customFormat="1" ht="13.5" thickBot="1">
      <c r="B11" s="32">
        <v>19</v>
      </c>
      <c r="C11" s="76">
        <v>51.41</v>
      </c>
      <c r="D11" s="76">
        <v>51.5</v>
      </c>
      <c r="E11" s="76">
        <v>51.5</v>
      </c>
      <c r="F11" s="76">
        <v>51.57</v>
      </c>
      <c r="G11" s="76">
        <v>51.57</v>
      </c>
      <c r="H11" s="76">
        <v>51.57</v>
      </c>
      <c r="I11" s="76">
        <v>51.67</v>
      </c>
      <c r="J11" s="76">
        <v>51.67</v>
      </c>
      <c r="K11" s="76">
        <v>51.67</v>
      </c>
      <c r="L11" s="76">
        <v>51.76</v>
      </c>
      <c r="M11" s="76">
        <v>51.76</v>
      </c>
      <c r="N11" s="76">
        <v>51.76</v>
      </c>
      <c r="O11" s="76">
        <v>51.76</v>
      </c>
      <c r="P11" s="76">
        <v>51.85</v>
      </c>
      <c r="Q11" s="76">
        <v>51.85</v>
      </c>
      <c r="R11" s="76">
        <v>51.85</v>
      </c>
      <c r="S11" s="76">
        <v>51.85</v>
      </c>
      <c r="T11" s="76">
        <v>51.85</v>
      </c>
      <c r="U11" s="76">
        <v>51.93</v>
      </c>
      <c r="V11" s="76">
        <v>51.93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1:148" customFormat="1" ht="13.5" thickBot="1">
      <c r="B12" s="25">
        <v>20</v>
      </c>
      <c r="C12" s="76">
        <v>51.54</v>
      </c>
      <c r="D12" s="76">
        <v>51.54</v>
      </c>
      <c r="E12" s="76">
        <v>51.63</v>
      </c>
      <c r="F12" s="76">
        <v>51.63</v>
      </c>
      <c r="G12" s="76">
        <v>51.7</v>
      </c>
      <c r="H12" s="76">
        <v>51.7</v>
      </c>
      <c r="I12" s="76">
        <v>51.7</v>
      </c>
      <c r="J12" s="76">
        <v>51.81</v>
      </c>
      <c r="K12" s="76">
        <v>51.81</v>
      </c>
      <c r="L12" s="76">
        <v>51.81</v>
      </c>
      <c r="M12" s="76">
        <v>51.89</v>
      </c>
      <c r="N12" s="76">
        <v>51.89</v>
      </c>
      <c r="O12" s="76">
        <v>51.89</v>
      </c>
      <c r="P12" s="76">
        <v>51.97</v>
      </c>
      <c r="Q12" s="76">
        <v>51.97</v>
      </c>
      <c r="R12" s="76">
        <v>51.97</v>
      </c>
      <c r="S12" s="76">
        <v>51.97</v>
      </c>
      <c r="T12" s="76">
        <v>52.04</v>
      </c>
      <c r="U12" s="76">
        <v>52.04</v>
      </c>
      <c r="V12" s="76">
        <v>52.04</v>
      </c>
      <c r="W12" s="76">
        <v>52.4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1:148" customFormat="1" ht="13.5" thickBot="1">
      <c r="A13" s="2"/>
      <c r="B13" s="32">
        <v>21</v>
      </c>
      <c r="C13" s="76">
        <v>51.58</v>
      </c>
      <c r="D13" s="76">
        <v>51.68</v>
      </c>
      <c r="E13" s="76">
        <v>51.68</v>
      </c>
      <c r="F13" s="76">
        <v>51.76</v>
      </c>
      <c r="G13" s="76">
        <v>51.76</v>
      </c>
      <c r="H13" s="76">
        <v>51.84</v>
      </c>
      <c r="I13" s="76">
        <v>51.84</v>
      </c>
      <c r="J13" s="76">
        <v>51.84</v>
      </c>
      <c r="K13" s="76">
        <v>51.94</v>
      </c>
      <c r="L13" s="76">
        <v>51.94</v>
      </c>
      <c r="M13" s="76">
        <v>51.94</v>
      </c>
      <c r="N13" s="76">
        <v>52.03</v>
      </c>
      <c r="O13" s="76">
        <v>52.03</v>
      </c>
      <c r="P13" s="76">
        <v>52.03</v>
      </c>
      <c r="Q13" s="76">
        <v>52.11</v>
      </c>
      <c r="R13" s="76">
        <v>52.11</v>
      </c>
      <c r="S13" s="76">
        <v>52.11</v>
      </c>
      <c r="T13" s="76">
        <v>52.11</v>
      </c>
      <c r="U13" s="76">
        <v>52.18</v>
      </c>
      <c r="V13" s="76">
        <v>52.18</v>
      </c>
      <c r="W13" s="76">
        <v>52.53</v>
      </c>
      <c r="X13" s="76">
        <v>52.53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1:148" customFormat="1" ht="13.5" thickBot="1">
      <c r="B14" s="32">
        <v>22</v>
      </c>
      <c r="C14" s="76">
        <v>51.72</v>
      </c>
      <c r="D14" s="76">
        <v>51.72</v>
      </c>
      <c r="E14" s="76">
        <v>51.81</v>
      </c>
      <c r="F14" s="76">
        <v>51.81</v>
      </c>
      <c r="G14" s="76">
        <v>51.9</v>
      </c>
      <c r="H14" s="76">
        <v>51.9</v>
      </c>
      <c r="I14" s="76">
        <v>51.98</v>
      </c>
      <c r="J14" s="76">
        <v>51.98</v>
      </c>
      <c r="K14" s="76">
        <v>51.98</v>
      </c>
      <c r="L14" s="76">
        <v>52.09</v>
      </c>
      <c r="M14" s="76">
        <v>52.09</v>
      </c>
      <c r="N14" s="76">
        <v>52.09</v>
      </c>
      <c r="O14" s="76">
        <v>52.17</v>
      </c>
      <c r="P14" s="76">
        <v>52.17</v>
      </c>
      <c r="Q14" s="76">
        <v>52.17</v>
      </c>
      <c r="R14" s="76">
        <v>52.25</v>
      </c>
      <c r="S14" s="76">
        <v>52.25</v>
      </c>
      <c r="T14" s="76">
        <v>52.25</v>
      </c>
      <c r="U14" s="76">
        <v>52.25</v>
      </c>
      <c r="V14" s="76">
        <v>52.33</v>
      </c>
      <c r="W14" s="76">
        <v>52.67</v>
      </c>
      <c r="X14" s="76">
        <v>52.67</v>
      </c>
      <c r="Y14" s="76">
        <v>52.67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1:148" customFormat="1">
      <c r="B15" s="25">
        <v>23</v>
      </c>
      <c r="C15" s="76">
        <v>51.75</v>
      </c>
      <c r="D15" s="76">
        <v>51.86</v>
      </c>
      <c r="E15" s="76">
        <v>51.86</v>
      </c>
      <c r="F15" s="76">
        <v>51.95</v>
      </c>
      <c r="G15" s="76">
        <v>51.95</v>
      </c>
      <c r="H15" s="76">
        <v>52.04</v>
      </c>
      <c r="I15" s="76">
        <v>52.04</v>
      </c>
      <c r="J15" s="76">
        <v>52.12</v>
      </c>
      <c r="K15" s="76">
        <v>52.12</v>
      </c>
      <c r="L15" s="76">
        <v>52.2</v>
      </c>
      <c r="M15" s="76">
        <v>52.2</v>
      </c>
      <c r="N15" s="76">
        <v>52.2</v>
      </c>
      <c r="O15" s="76">
        <v>52.29</v>
      </c>
      <c r="P15" s="76">
        <v>52.29</v>
      </c>
      <c r="Q15" s="76">
        <v>52.29</v>
      </c>
      <c r="R15" s="76">
        <v>52.37</v>
      </c>
      <c r="S15" s="76">
        <v>52.37</v>
      </c>
      <c r="T15" s="76">
        <v>52.37</v>
      </c>
      <c r="U15" s="76">
        <v>52.37</v>
      </c>
      <c r="V15" s="76">
        <v>52.46</v>
      </c>
      <c r="W15" s="76">
        <v>52.8</v>
      </c>
      <c r="X15" s="76">
        <v>52.8</v>
      </c>
      <c r="Y15" s="76">
        <v>52.8</v>
      </c>
      <c r="Z15" s="76">
        <v>52.8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1:148" customFormat="1">
      <c r="B16" s="32">
        <v>24</v>
      </c>
      <c r="C16" s="76">
        <v>51.89</v>
      </c>
      <c r="D16" s="76">
        <v>51.89</v>
      </c>
      <c r="E16" s="76">
        <v>52</v>
      </c>
      <c r="F16" s="76">
        <v>52</v>
      </c>
      <c r="G16" s="76">
        <v>52.09</v>
      </c>
      <c r="H16" s="76">
        <v>52.09</v>
      </c>
      <c r="I16" s="76">
        <v>52.18</v>
      </c>
      <c r="J16" s="76">
        <v>52.18</v>
      </c>
      <c r="K16" s="76">
        <v>52.27</v>
      </c>
      <c r="L16" s="76">
        <v>52.27</v>
      </c>
      <c r="M16" s="76">
        <v>52.34</v>
      </c>
      <c r="N16" s="76">
        <v>52.34</v>
      </c>
      <c r="O16" s="76">
        <v>52.34</v>
      </c>
      <c r="P16" s="76">
        <v>52.44</v>
      </c>
      <c r="Q16" s="76">
        <v>52.44</v>
      </c>
      <c r="R16" s="76">
        <v>52.44</v>
      </c>
      <c r="S16" s="76">
        <v>52.52</v>
      </c>
      <c r="T16" s="76">
        <v>52.52</v>
      </c>
      <c r="U16" s="76">
        <v>52.52</v>
      </c>
      <c r="V16" s="76">
        <v>52.52</v>
      </c>
      <c r="W16" s="76">
        <v>52.94</v>
      </c>
      <c r="X16" s="76">
        <v>52.94</v>
      </c>
      <c r="Y16" s="76">
        <v>52.94</v>
      </c>
      <c r="Z16" s="76">
        <v>52.94</v>
      </c>
      <c r="AA16" s="76">
        <v>52.94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2:148" customFormat="1" ht="13.5" thickBot="1">
      <c r="B17" s="32">
        <v>25</v>
      </c>
      <c r="C17" s="76">
        <v>51.91</v>
      </c>
      <c r="D17" s="76">
        <v>52.03</v>
      </c>
      <c r="E17" s="76">
        <v>52.03</v>
      </c>
      <c r="F17" s="76">
        <v>52.14</v>
      </c>
      <c r="G17" s="76">
        <v>52.14</v>
      </c>
      <c r="H17" s="76">
        <v>52.24</v>
      </c>
      <c r="I17" s="76">
        <v>52.24</v>
      </c>
      <c r="J17" s="76">
        <v>52.33</v>
      </c>
      <c r="K17" s="76">
        <v>52.33</v>
      </c>
      <c r="L17" s="76">
        <v>52.41</v>
      </c>
      <c r="M17" s="76">
        <v>52.41</v>
      </c>
      <c r="N17" s="76">
        <v>52.49</v>
      </c>
      <c r="O17" s="76">
        <v>52.49</v>
      </c>
      <c r="P17" s="76">
        <v>52.49</v>
      </c>
      <c r="Q17" s="76">
        <v>52.59</v>
      </c>
      <c r="R17" s="76">
        <v>52.59</v>
      </c>
      <c r="S17" s="76">
        <v>52.59</v>
      </c>
      <c r="T17" s="76">
        <v>52.67</v>
      </c>
      <c r="U17" s="76">
        <v>52.67</v>
      </c>
      <c r="V17" s="76">
        <v>52.67</v>
      </c>
      <c r="W17" s="76">
        <v>53.08</v>
      </c>
      <c r="X17" s="76">
        <v>53.08</v>
      </c>
      <c r="Y17" s="76">
        <v>53.08</v>
      </c>
      <c r="Z17" s="76">
        <v>53.08</v>
      </c>
      <c r="AA17" s="76">
        <v>53.08</v>
      </c>
      <c r="AB17" s="76">
        <v>53.16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2:148" customFormat="1">
      <c r="B18" s="25">
        <v>26</v>
      </c>
      <c r="C18" s="76">
        <v>52.05</v>
      </c>
      <c r="D18" s="76">
        <v>52.05</v>
      </c>
      <c r="E18" s="76">
        <v>52.17</v>
      </c>
      <c r="F18" s="76">
        <v>52.17</v>
      </c>
      <c r="G18" s="76">
        <v>52.28</v>
      </c>
      <c r="H18" s="76">
        <v>52.28</v>
      </c>
      <c r="I18" s="76">
        <v>52.39</v>
      </c>
      <c r="J18" s="76">
        <v>52.39</v>
      </c>
      <c r="K18" s="76">
        <v>52.48</v>
      </c>
      <c r="L18" s="76">
        <v>52.48</v>
      </c>
      <c r="M18" s="76">
        <v>52.57</v>
      </c>
      <c r="N18" s="76">
        <v>52.57</v>
      </c>
      <c r="O18" s="76">
        <v>52.64</v>
      </c>
      <c r="P18" s="76">
        <v>52.64</v>
      </c>
      <c r="Q18" s="76">
        <v>52.64</v>
      </c>
      <c r="R18" s="76">
        <v>52.74</v>
      </c>
      <c r="S18" s="76">
        <v>52.74</v>
      </c>
      <c r="T18" s="76">
        <v>52.74</v>
      </c>
      <c r="U18" s="76">
        <v>52.83</v>
      </c>
      <c r="V18" s="76">
        <v>52.83</v>
      </c>
      <c r="W18" s="76">
        <v>53.23</v>
      </c>
      <c r="X18" s="76">
        <v>53.23</v>
      </c>
      <c r="Y18" s="76">
        <v>53.23</v>
      </c>
      <c r="Z18" s="76">
        <v>53.23</v>
      </c>
      <c r="AA18" s="76">
        <v>53.23</v>
      </c>
      <c r="AB18" s="76">
        <v>53.31</v>
      </c>
      <c r="AC18" s="76">
        <v>53.31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2:148" customFormat="1">
      <c r="B19" s="32">
        <v>27</v>
      </c>
      <c r="C19" s="76">
        <v>52.07</v>
      </c>
      <c r="D19" s="76">
        <v>52.2</v>
      </c>
      <c r="E19" s="76">
        <v>52.2</v>
      </c>
      <c r="F19" s="76">
        <v>52.32</v>
      </c>
      <c r="G19" s="76">
        <v>52.32</v>
      </c>
      <c r="H19" s="76">
        <v>52.43</v>
      </c>
      <c r="I19" s="76">
        <v>52.43</v>
      </c>
      <c r="J19" s="76">
        <v>52.54</v>
      </c>
      <c r="K19" s="76">
        <v>52.54</v>
      </c>
      <c r="L19" s="76">
        <v>52.63</v>
      </c>
      <c r="M19" s="76">
        <v>52.63</v>
      </c>
      <c r="N19" s="76">
        <v>52.72</v>
      </c>
      <c r="O19" s="76">
        <v>52.72</v>
      </c>
      <c r="P19" s="76">
        <v>52.8</v>
      </c>
      <c r="Q19" s="76">
        <v>52.8</v>
      </c>
      <c r="R19" s="76">
        <v>52.8</v>
      </c>
      <c r="S19" s="76">
        <v>52.9</v>
      </c>
      <c r="T19" s="76">
        <v>52.9</v>
      </c>
      <c r="U19" s="76">
        <v>52.9</v>
      </c>
      <c r="V19" s="76">
        <v>52.99</v>
      </c>
      <c r="W19" s="76">
        <v>53.37</v>
      </c>
      <c r="X19" s="76">
        <v>53.37</v>
      </c>
      <c r="Y19" s="76">
        <v>53.37</v>
      </c>
      <c r="Z19" s="76">
        <v>53.37</v>
      </c>
      <c r="AA19" s="76">
        <v>53.45</v>
      </c>
      <c r="AB19" s="76">
        <v>53.45</v>
      </c>
      <c r="AC19" s="76">
        <v>53.45</v>
      </c>
      <c r="AD19" s="76">
        <v>53.45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2:148" customFormat="1" ht="13.5" thickBot="1">
      <c r="B20" s="32">
        <v>28</v>
      </c>
      <c r="C20" s="76">
        <v>52.21</v>
      </c>
      <c r="D20" s="76">
        <v>52.21</v>
      </c>
      <c r="E20" s="76">
        <v>52.35</v>
      </c>
      <c r="F20" s="76">
        <v>52.35</v>
      </c>
      <c r="G20" s="76">
        <v>52.47</v>
      </c>
      <c r="H20" s="76">
        <v>52.47</v>
      </c>
      <c r="I20" s="76">
        <v>52.58</v>
      </c>
      <c r="J20" s="76">
        <v>52.58</v>
      </c>
      <c r="K20" s="76">
        <v>52.69</v>
      </c>
      <c r="L20" s="76">
        <v>52.69</v>
      </c>
      <c r="M20" s="76">
        <v>52.79</v>
      </c>
      <c r="N20" s="76">
        <v>52.79</v>
      </c>
      <c r="O20" s="76">
        <v>52.88</v>
      </c>
      <c r="P20" s="76">
        <v>52.88</v>
      </c>
      <c r="Q20" s="76">
        <v>52.96</v>
      </c>
      <c r="R20" s="76">
        <v>52.96</v>
      </c>
      <c r="S20" s="76">
        <v>52.96</v>
      </c>
      <c r="T20" s="76">
        <v>53.06</v>
      </c>
      <c r="U20" s="76">
        <v>53.06</v>
      </c>
      <c r="V20" s="76">
        <v>53.06</v>
      </c>
      <c r="W20" s="76">
        <v>53.51</v>
      </c>
      <c r="X20" s="76">
        <v>53.51</v>
      </c>
      <c r="Y20" s="76">
        <v>53.51</v>
      </c>
      <c r="Z20" s="76">
        <v>53.51</v>
      </c>
      <c r="AA20" s="76">
        <v>53.6</v>
      </c>
      <c r="AB20" s="76">
        <v>53.6</v>
      </c>
      <c r="AC20" s="76">
        <v>53.6</v>
      </c>
      <c r="AD20" s="76">
        <v>53.6</v>
      </c>
      <c r="AE20" s="76">
        <v>53.6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2:148" customFormat="1">
      <c r="B21" s="25">
        <v>29</v>
      </c>
      <c r="C21" s="76">
        <v>52.22</v>
      </c>
      <c r="D21" s="76">
        <v>52.36</v>
      </c>
      <c r="E21" s="76">
        <v>52.36</v>
      </c>
      <c r="F21" s="76">
        <v>52.5</v>
      </c>
      <c r="G21" s="76">
        <v>52.5</v>
      </c>
      <c r="H21" s="76">
        <v>52.62</v>
      </c>
      <c r="I21" s="76">
        <v>52.62</v>
      </c>
      <c r="J21" s="76">
        <v>52.74</v>
      </c>
      <c r="K21" s="76">
        <v>52.74</v>
      </c>
      <c r="L21" s="76">
        <v>52.85</v>
      </c>
      <c r="M21" s="76">
        <v>52.85</v>
      </c>
      <c r="N21" s="76">
        <v>52.95</v>
      </c>
      <c r="O21" s="76">
        <v>52.95</v>
      </c>
      <c r="P21" s="76">
        <v>53.04</v>
      </c>
      <c r="Q21" s="76">
        <v>53.04</v>
      </c>
      <c r="R21" s="76">
        <v>53.12</v>
      </c>
      <c r="S21" s="76">
        <v>53.12</v>
      </c>
      <c r="T21" s="76">
        <v>53.12</v>
      </c>
      <c r="U21" s="76">
        <v>53.23</v>
      </c>
      <c r="V21" s="76">
        <v>53.23</v>
      </c>
      <c r="W21" s="76">
        <v>53.66</v>
      </c>
      <c r="X21" s="76">
        <v>53.66</v>
      </c>
      <c r="Y21" s="76">
        <v>53.66</v>
      </c>
      <c r="Z21" s="76">
        <v>53.66</v>
      </c>
      <c r="AA21" s="76">
        <v>53.75</v>
      </c>
      <c r="AB21" s="76">
        <v>53.75</v>
      </c>
      <c r="AC21" s="76">
        <v>53.75</v>
      </c>
      <c r="AD21" s="76">
        <v>53.75</v>
      </c>
      <c r="AE21" s="76">
        <v>53.75</v>
      </c>
      <c r="AF21" s="76">
        <v>53.83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2:148" customFormat="1">
      <c r="B22" s="32">
        <v>30</v>
      </c>
      <c r="C22" s="76">
        <v>52.37</v>
      </c>
      <c r="D22" s="76">
        <v>52.44</v>
      </c>
      <c r="E22" s="76">
        <v>52.44</v>
      </c>
      <c r="F22" s="76">
        <v>52.58</v>
      </c>
      <c r="G22" s="76">
        <v>52.58</v>
      </c>
      <c r="H22" s="76">
        <v>52.71</v>
      </c>
      <c r="I22" s="76">
        <v>52.71</v>
      </c>
      <c r="J22" s="76">
        <v>52.84</v>
      </c>
      <c r="K22" s="76">
        <v>52.84</v>
      </c>
      <c r="L22" s="76">
        <v>52.95</v>
      </c>
      <c r="M22" s="76">
        <v>52.95</v>
      </c>
      <c r="N22" s="76">
        <v>53.06</v>
      </c>
      <c r="O22" s="76">
        <v>53.06</v>
      </c>
      <c r="P22" s="76">
        <v>53.16</v>
      </c>
      <c r="Q22" s="76">
        <v>53.16</v>
      </c>
      <c r="R22" s="76">
        <v>53.25</v>
      </c>
      <c r="S22" s="76">
        <v>53.25</v>
      </c>
      <c r="T22" s="76">
        <v>53.32</v>
      </c>
      <c r="U22" s="76">
        <v>53.32</v>
      </c>
      <c r="V22" s="76">
        <v>53.32</v>
      </c>
      <c r="W22" s="76">
        <v>53.86</v>
      </c>
      <c r="X22" s="76">
        <v>53.86</v>
      </c>
      <c r="Y22" s="76">
        <v>53.86</v>
      </c>
      <c r="Z22" s="76">
        <v>53.86</v>
      </c>
      <c r="AA22" s="76">
        <v>53.86</v>
      </c>
      <c r="AB22" s="76">
        <v>53.86</v>
      </c>
      <c r="AC22" s="76">
        <v>53.95</v>
      </c>
      <c r="AD22" s="76">
        <v>53.95</v>
      </c>
      <c r="AE22" s="76">
        <v>53.95</v>
      </c>
      <c r="AF22" s="76">
        <v>53.95</v>
      </c>
      <c r="AG22" s="76">
        <v>53.95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2:148" customFormat="1" ht="13.5" thickBot="1">
      <c r="B23" s="32">
        <v>31</v>
      </c>
      <c r="C23" s="76">
        <v>52.42</v>
      </c>
      <c r="D23" s="76">
        <v>52.52</v>
      </c>
      <c r="E23" s="76">
        <v>52.59</v>
      </c>
      <c r="F23" s="76">
        <v>52.67</v>
      </c>
      <c r="G23" s="76">
        <v>52.67</v>
      </c>
      <c r="H23" s="76">
        <v>52.81</v>
      </c>
      <c r="I23" s="76">
        <v>52.81</v>
      </c>
      <c r="J23" s="76">
        <v>52.94</v>
      </c>
      <c r="K23" s="76">
        <v>52.94</v>
      </c>
      <c r="L23" s="76">
        <v>53.06</v>
      </c>
      <c r="M23" s="76">
        <v>53.06</v>
      </c>
      <c r="N23" s="76">
        <v>53.17</v>
      </c>
      <c r="O23" s="76">
        <v>53.17</v>
      </c>
      <c r="P23" s="76">
        <v>53.28</v>
      </c>
      <c r="Q23" s="76">
        <v>53.28</v>
      </c>
      <c r="R23" s="76">
        <v>53.37</v>
      </c>
      <c r="S23" s="76">
        <v>53.37</v>
      </c>
      <c r="T23" s="76">
        <v>53.45</v>
      </c>
      <c r="U23" s="76">
        <v>53.45</v>
      </c>
      <c r="V23" s="76">
        <v>53.53</v>
      </c>
      <c r="W23" s="76">
        <v>53.95</v>
      </c>
      <c r="X23" s="76">
        <v>53.95</v>
      </c>
      <c r="Y23" s="76">
        <v>53.95</v>
      </c>
      <c r="Z23" s="76">
        <v>54.04</v>
      </c>
      <c r="AA23" s="76">
        <v>54.04</v>
      </c>
      <c r="AB23" s="76">
        <v>54.04</v>
      </c>
      <c r="AC23" s="76">
        <v>54.04</v>
      </c>
      <c r="AD23" s="76">
        <v>54.12</v>
      </c>
      <c r="AE23" s="76">
        <v>54.12</v>
      </c>
      <c r="AF23" s="76">
        <v>54.12</v>
      </c>
      <c r="AG23" s="76">
        <v>54.12</v>
      </c>
      <c r="AH23" s="76">
        <v>54.12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2:148" customFormat="1">
      <c r="B24" s="25">
        <v>32</v>
      </c>
      <c r="C24" s="76">
        <v>52.49</v>
      </c>
      <c r="D24" s="76">
        <v>52.57</v>
      </c>
      <c r="E24" s="76">
        <v>52.67</v>
      </c>
      <c r="F24" s="76">
        <v>52.75</v>
      </c>
      <c r="G24" s="76">
        <v>52.82</v>
      </c>
      <c r="H24" s="76">
        <v>52.82</v>
      </c>
      <c r="I24" s="76">
        <v>52.97</v>
      </c>
      <c r="J24" s="76">
        <v>52.97</v>
      </c>
      <c r="K24" s="76">
        <v>53.1</v>
      </c>
      <c r="L24" s="76">
        <v>53.1</v>
      </c>
      <c r="M24" s="76">
        <v>53.23</v>
      </c>
      <c r="N24" s="76">
        <v>53.23</v>
      </c>
      <c r="O24" s="76">
        <v>53.34</v>
      </c>
      <c r="P24" s="76">
        <v>53.34</v>
      </c>
      <c r="Q24" s="76">
        <v>53.45</v>
      </c>
      <c r="R24" s="76">
        <v>53.45</v>
      </c>
      <c r="S24" s="76">
        <v>53.54</v>
      </c>
      <c r="T24" s="76">
        <v>53.54</v>
      </c>
      <c r="U24" s="76">
        <v>53.63</v>
      </c>
      <c r="V24" s="76">
        <v>53.63</v>
      </c>
      <c r="W24" s="76">
        <v>54.16</v>
      </c>
      <c r="X24" s="76">
        <v>54.16</v>
      </c>
      <c r="Y24" s="76">
        <v>54.16</v>
      </c>
      <c r="Z24" s="76">
        <v>54.16</v>
      </c>
      <c r="AA24" s="76">
        <v>54.16</v>
      </c>
      <c r="AB24" s="76">
        <v>54.24</v>
      </c>
      <c r="AC24" s="76">
        <v>54.24</v>
      </c>
      <c r="AD24" s="76">
        <v>54.24</v>
      </c>
      <c r="AE24" s="76">
        <v>54.24</v>
      </c>
      <c r="AF24" s="76">
        <v>54.32</v>
      </c>
      <c r="AG24" s="76">
        <v>54.32</v>
      </c>
      <c r="AH24" s="76">
        <v>54.32</v>
      </c>
      <c r="AI24" s="76">
        <v>54.32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2:148" customFormat="1">
      <c r="B25" s="32">
        <v>33</v>
      </c>
      <c r="C25" s="76">
        <v>52.56</v>
      </c>
      <c r="D25" s="76">
        <v>52.64</v>
      </c>
      <c r="E25" s="76">
        <v>52.72</v>
      </c>
      <c r="F25" s="76">
        <v>52.83</v>
      </c>
      <c r="G25" s="76">
        <v>52.91</v>
      </c>
      <c r="H25" s="76">
        <v>52.98</v>
      </c>
      <c r="I25" s="76">
        <v>53.06</v>
      </c>
      <c r="J25" s="76">
        <v>53.06</v>
      </c>
      <c r="K25" s="76">
        <v>53.2</v>
      </c>
      <c r="L25" s="76">
        <v>53.2</v>
      </c>
      <c r="M25" s="76">
        <v>53.33</v>
      </c>
      <c r="N25" s="76">
        <v>53.33</v>
      </c>
      <c r="O25" s="76">
        <v>53.46</v>
      </c>
      <c r="P25" s="76">
        <v>53.46</v>
      </c>
      <c r="Q25" s="76">
        <v>53.57</v>
      </c>
      <c r="R25" s="76">
        <v>53.57</v>
      </c>
      <c r="S25" s="76">
        <v>53.67</v>
      </c>
      <c r="T25" s="76">
        <v>53.67</v>
      </c>
      <c r="U25" s="76">
        <v>53.76</v>
      </c>
      <c r="V25" s="76">
        <v>53.76</v>
      </c>
      <c r="W25" s="76">
        <v>54.3</v>
      </c>
      <c r="X25" s="76">
        <v>54.3</v>
      </c>
      <c r="Y25" s="76">
        <v>54.3</v>
      </c>
      <c r="Z25" s="76">
        <v>54.3</v>
      </c>
      <c r="AA25" s="76">
        <v>54.38</v>
      </c>
      <c r="AB25" s="76">
        <v>54.38</v>
      </c>
      <c r="AC25" s="76">
        <v>54.38</v>
      </c>
      <c r="AD25" s="76">
        <v>54.38</v>
      </c>
      <c r="AE25" s="76">
        <v>54.47</v>
      </c>
      <c r="AF25" s="76">
        <v>54.47</v>
      </c>
      <c r="AG25" s="76">
        <v>54.47</v>
      </c>
      <c r="AH25" s="76">
        <v>54.47</v>
      </c>
      <c r="AI25" s="76">
        <v>54.47</v>
      </c>
      <c r="AJ25" s="76">
        <v>54.47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2:148" customFormat="1" ht="13.5" thickBot="1">
      <c r="B26" s="32">
        <v>34</v>
      </c>
      <c r="C26" s="76">
        <v>52.63</v>
      </c>
      <c r="D26" s="76">
        <v>52.71</v>
      </c>
      <c r="E26" s="76">
        <v>52.8</v>
      </c>
      <c r="F26" s="76">
        <v>52.88</v>
      </c>
      <c r="G26" s="76">
        <v>52.99</v>
      </c>
      <c r="H26" s="76">
        <v>53.07</v>
      </c>
      <c r="I26" s="76">
        <v>53.15</v>
      </c>
      <c r="J26" s="76">
        <v>53.22</v>
      </c>
      <c r="K26" s="76">
        <v>53.22</v>
      </c>
      <c r="L26" s="76">
        <v>53.37</v>
      </c>
      <c r="M26" s="76">
        <v>53.37</v>
      </c>
      <c r="N26" s="76">
        <v>53.5</v>
      </c>
      <c r="O26" s="76">
        <v>53.5</v>
      </c>
      <c r="P26" s="76">
        <v>53.63</v>
      </c>
      <c r="Q26" s="76">
        <v>53.63</v>
      </c>
      <c r="R26" s="76">
        <v>53.74</v>
      </c>
      <c r="S26" s="76">
        <v>53.74</v>
      </c>
      <c r="T26" s="76">
        <v>53.85</v>
      </c>
      <c r="U26" s="76">
        <v>53.85</v>
      </c>
      <c r="V26" s="76">
        <v>53.94</v>
      </c>
      <c r="W26" s="76">
        <v>54.4</v>
      </c>
      <c r="X26" s="76">
        <v>54.4</v>
      </c>
      <c r="Y26" s="76">
        <v>54.4</v>
      </c>
      <c r="Z26" s="76">
        <v>54.51</v>
      </c>
      <c r="AA26" s="76">
        <v>54.51</v>
      </c>
      <c r="AB26" s="76">
        <v>54.51</v>
      </c>
      <c r="AC26" s="76">
        <v>54.59</v>
      </c>
      <c r="AD26" s="76">
        <v>54.59</v>
      </c>
      <c r="AE26" s="76">
        <v>54.59</v>
      </c>
      <c r="AF26" s="76">
        <v>54.59</v>
      </c>
      <c r="AG26" s="76">
        <v>54.67</v>
      </c>
      <c r="AH26" s="76">
        <v>54.67</v>
      </c>
      <c r="AI26" s="76">
        <v>54.67</v>
      </c>
      <c r="AJ26" s="76">
        <v>54.67</v>
      </c>
      <c r="AK26" s="76">
        <v>54.67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2:148" customFormat="1">
      <c r="B27" s="25">
        <v>35</v>
      </c>
      <c r="C27" s="76">
        <v>52.69</v>
      </c>
      <c r="D27" s="76">
        <v>52.78</v>
      </c>
      <c r="E27" s="76">
        <v>52.87</v>
      </c>
      <c r="F27" s="76">
        <v>52.96</v>
      </c>
      <c r="G27" s="76">
        <v>53.05</v>
      </c>
      <c r="H27" s="76">
        <v>53.15</v>
      </c>
      <c r="I27" s="76">
        <v>53.24</v>
      </c>
      <c r="J27" s="76">
        <v>53.32</v>
      </c>
      <c r="K27" s="76">
        <v>53.39</v>
      </c>
      <c r="L27" s="76">
        <v>53.47</v>
      </c>
      <c r="M27" s="76">
        <v>53.47</v>
      </c>
      <c r="N27" s="76">
        <v>53.61</v>
      </c>
      <c r="O27" s="76">
        <v>53.61</v>
      </c>
      <c r="P27" s="76">
        <v>53.75</v>
      </c>
      <c r="Q27" s="76">
        <v>53.75</v>
      </c>
      <c r="R27" s="76">
        <v>53.87</v>
      </c>
      <c r="S27" s="76">
        <v>53.87</v>
      </c>
      <c r="T27" s="76">
        <v>53.98</v>
      </c>
      <c r="U27" s="76">
        <v>53.98</v>
      </c>
      <c r="V27" s="76">
        <v>54.08</v>
      </c>
      <c r="W27" s="76">
        <v>54.62</v>
      </c>
      <c r="X27" s="76">
        <v>54.62</v>
      </c>
      <c r="Y27" s="76">
        <v>54.62</v>
      </c>
      <c r="Z27" s="76">
        <v>54.62</v>
      </c>
      <c r="AA27" s="76">
        <v>54.7</v>
      </c>
      <c r="AB27" s="76">
        <v>54.7</v>
      </c>
      <c r="AC27" s="76">
        <v>54.7</v>
      </c>
      <c r="AD27" s="76">
        <v>54.78</v>
      </c>
      <c r="AE27" s="76">
        <v>54.78</v>
      </c>
      <c r="AF27" s="76">
        <v>54.78</v>
      </c>
      <c r="AG27" s="76">
        <v>54.78</v>
      </c>
      <c r="AH27" s="76">
        <v>54.86</v>
      </c>
      <c r="AI27" s="76">
        <v>54.86</v>
      </c>
      <c r="AJ27" s="76">
        <v>54.86</v>
      </c>
      <c r="AK27" s="76">
        <v>54.86</v>
      </c>
      <c r="AL27" s="76">
        <v>54.86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2:148" customFormat="1">
      <c r="B28" s="32">
        <v>36</v>
      </c>
      <c r="C28" s="76">
        <v>52.75</v>
      </c>
      <c r="D28" s="76">
        <v>52.85</v>
      </c>
      <c r="E28" s="76">
        <v>52.94</v>
      </c>
      <c r="F28" s="76">
        <v>53.03</v>
      </c>
      <c r="G28" s="76">
        <v>53.12</v>
      </c>
      <c r="H28" s="76">
        <v>53.21</v>
      </c>
      <c r="I28" s="76">
        <v>53.32</v>
      </c>
      <c r="J28" s="76">
        <v>53.41</v>
      </c>
      <c r="K28" s="76">
        <v>53.49</v>
      </c>
      <c r="L28" s="76">
        <v>53.57</v>
      </c>
      <c r="M28" s="76">
        <v>53.64</v>
      </c>
      <c r="N28" s="76">
        <v>53.64</v>
      </c>
      <c r="O28" s="76">
        <v>53.79</v>
      </c>
      <c r="P28" s="76">
        <v>53.79</v>
      </c>
      <c r="Q28" s="76">
        <v>53.93</v>
      </c>
      <c r="R28" s="76">
        <v>53.93</v>
      </c>
      <c r="S28" s="76">
        <v>54.05</v>
      </c>
      <c r="T28" s="76">
        <v>54.05</v>
      </c>
      <c r="U28" s="76">
        <v>54.16</v>
      </c>
      <c r="V28" s="76">
        <v>54.16</v>
      </c>
      <c r="W28" s="76">
        <v>54.7</v>
      </c>
      <c r="X28" s="76">
        <v>54.7</v>
      </c>
      <c r="Y28" s="76">
        <v>54.78</v>
      </c>
      <c r="Z28" s="76">
        <v>54.78</v>
      </c>
      <c r="AA28" s="76">
        <v>54.78</v>
      </c>
      <c r="AB28" s="76">
        <v>54.89</v>
      </c>
      <c r="AC28" s="76">
        <v>54.89</v>
      </c>
      <c r="AD28" s="76">
        <v>54.89</v>
      </c>
      <c r="AE28" s="76">
        <v>54.98</v>
      </c>
      <c r="AF28" s="76">
        <v>54.98</v>
      </c>
      <c r="AG28" s="76">
        <v>54.98</v>
      </c>
      <c r="AH28" s="76">
        <v>54.98</v>
      </c>
      <c r="AI28" s="76">
        <v>55.05</v>
      </c>
      <c r="AJ28" s="76">
        <v>55.05</v>
      </c>
      <c r="AK28" s="76">
        <v>55.05</v>
      </c>
      <c r="AL28" s="76">
        <v>55.05</v>
      </c>
      <c r="AM28" s="76">
        <v>55.05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2:148" customFormat="1" ht="13.5" thickBot="1">
      <c r="B29" s="32">
        <v>37</v>
      </c>
      <c r="C29" s="76">
        <v>52.82</v>
      </c>
      <c r="D29" s="76">
        <v>52.91</v>
      </c>
      <c r="E29" s="76">
        <v>53.01</v>
      </c>
      <c r="F29" s="76">
        <v>53.11</v>
      </c>
      <c r="G29" s="76">
        <v>53.2</v>
      </c>
      <c r="H29" s="76">
        <v>53.29</v>
      </c>
      <c r="I29" s="76">
        <v>53.38</v>
      </c>
      <c r="J29" s="76">
        <v>53.49</v>
      </c>
      <c r="K29" s="76">
        <v>53.58</v>
      </c>
      <c r="L29" s="76">
        <v>53.66</v>
      </c>
      <c r="M29" s="76">
        <v>53.74</v>
      </c>
      <c r="N29" s="76">
        <v>53.82</v>
      </c>
      <c r="O29" s="76">
        <v>53.9</v>
      </c>
      <c r="P29" s="76">
        <v>53.9</v>
      </c>
      <c r="Q29" s="76">
        <v>54.04</v>
      </c>
      <c r="R29" s="76">
        <v>54.04</v>
      </c>
      <c r="S29" s="76">
        <v>54.17</v>
      </c>
      <c r="T29" s="76">
        <v>54.17</v>
      </c>
      <c r="U29" s="76">
        <v>54.29</v>
      </c>
      <c r="V29" s="76">
        <v>54.29</v>
      </c>
      <c r="W29" s="76">
        <v>54.84</v>
      </c>
      <c r="X29" s="76">
        <v>54.84</v>
      </c>
      <c r="Y29" s="76">
        <v>54.94</v>
      </c>
      <c r="Z29" s="76">
        <v>54.94</v>
      </c>
      <c r="AA29" s="76">
        <v>55.02</v>
      </c>
      <c r="AB29" s="76">
        <v>55.02</v>
      </c>
      <c r="AC29" s="76">
        <v>55.02</v>
      </c>
      <c r="AD29" s="76">
        <v>55.12</v>
      </c>
      <c r="AE29" s="76">
        <v>55.12</v>
      </c>
      <c r="AF29" s="76">
        <v>55.12</v>
      </c>
      <c r="AG29" s="76">
        <v>55.12</v>
      </c>
      <c r="AH29" s="76">
        <v>55.21</v>
      </c>
      <c r="AI29" s="76">
        <v>55.21</v>
      </c>
      <c r="AJ29" s="76">
        <v>55.21</v>
      </c>
      <c r="AK29" s="76">
        <v>55.21</v>
      </c>
      <c r="AL29" s="76">
        <v>55.21</v>
      </c>
      <c r="AM29" s="76">
        <v>55.21</v>
      </c>
      <c r="AN29" s="76">
        <v>55.21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2:148" customFormat="1">
      <c r="B30" s="25">
        <v>38</v>
      </c>
      <c r="C30" s="76">
        <v>52.87</v>
      </c>
      <c r="D30" s="76">
        <v>52.98</v>
      </c>
      <c r="E30" s="76">
        <v>53.08</v>
      </c>
      <c r="F30" s="76">
        <v>53.18</v>
      </c>
      <c r="G30" s="76">
        <v>53.27</v>
      </c>
      <c r="H30" s="76">
        <v>53.37</v>
      </c>
      <c r="I30" s="76">
        <v>53.47</v>
      </c>
      <c r="J30" s="76">
        <v>53.56</v>
      </c>
      <c r="K30" s="76">
        <v>53.67</v>
      </c>
      <c r="L30" s="76">
        <v>53.76</v>
      </c>
      <c r="M30" s="76">
        <v>53.84</v>
      </c>
      <c r="N30" s="76">
        <v>53.93</v>
      </c>
      <c r="O30" s="76">
        <v>54.01</v>
      </c>
      <c r="P30" s="76">
        <v>54.08</v>
      </c>
      <c r="Q30" s="76">
        <v>54.08</v>
      </c>
      <c r="R30" s="76">
        <v>54.23</v>
      </c>
      <c r="S30" s="76">
        <v>54.23</v>
      </c>
      <c r="T30" s="76">
        <v>54.36</v>
      </c>
      <c r="U30" s="76">
        <v>54.36</v>
      </c>
      <c r="V30" s="76">
        <v>54.49</v>
      </c>
      <c r="W30" s="76">
        <v>55.03</v>
      </c>
      <c r="X30" s="76">
        <v>55.03</v>
      </c>
      <c r="Y30" s="76">
        <v>55.03</v>
      </c>
      <c r="Z30" s="76">
        <v>55.14</v>
      </c>
      <c r="AA30" s="76">
        <v>55.14</v>
      </c>
      <c r="AB30" s="76">
        <v>55.22</v>
      </c>
      <c r="AC30" s="76">
        <v>55.22</v>
      </c>
      <c r="AD30" s="76">
        <v>55.22</v>
      </c>
      <c r="AE30" s="76">
        <v>55.32</v>
      </c>
      <c r="AF30" s="76">
        <v>55.32</v>
      </c>
      <c r="AG30" s="76">
        <v>55.32</v>
      </c>
      <c r="AH30" s="76">
        <v>55.32</v>
      </c>
      <c r="AI30" s="76">
        <v>55.41</v>
      </c>
      <c r="AJ30" s="76">
        <v>55.41</v>
      </c>
      <c r="AK30" s="76">
        <v>55.41</v>
      </c>
      <c r="AL30" s="76">
        <v>55.41</v>
      </c>
      <c r="AM30" s="76">
        <v>55.41</v>
      </c>
      <c r="AN30" s="76">
        <v>55.41</v>
      </c>
      <c r="AO30" s="76">
        <v>55.41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2:148" customFormat="1">
      <c r="B31" s="32">
        <v>39</v>
      </c>
      <c r="C31" s="76">
        <v>52.93</v>
      </c>
      <c r="D31" s="76">
        <v>53.04</v>
      </c>
      <c r="E31" s="76">
        <v>53.14</v>
      </c>
      <c r="F31" s="76">
        <v>53.24</v>
      </c>
      <c r="G31" s="76">
        <v>53.35</v>
      </c>
      <c r="H31" s="76">
        <v>53.45</v>
      </c>
      <c r="I31" s="76">
        <v>53.54</v>
      </c>
      <c r="J31" s="76">
        <v>53.64</v>
      </c>
      <c r="K31" s="76">
        <v>53.73</v>
      </c>
      <c r="L31" s="76">
        <v>53.85</v>
      </c>
      <c r="M31" s="76">
        <v>53.94</v>
      </c>
      <c r="N31" s="76">
        <v>54.03</v>
      </c>
      <c r="O31" s="76">
        <v>54.11</v>
      </c>
      <c r="P31" s="76">
        <v>54.19</v>
      </c>
      <c r="Q31" s="76">
        <v>54.27</v>
      </c>
      <c r="R31" s="76">
        <v>54.27</v>
      </c>
      <c r="S31" s="76">
        <v>54.42</v>
      </c>
      <c r="T31" s="76">
        <v>54.42</v>
      </c>
      <c r="U31" s="76">
        <v>54.56</v>
      </c>
      <c r="V31" s="76">
        <v>54.56</v>
      </c>
      <c r="W31" s="76">
        <v>55.1</v>
      </c>
      <c r="X31" s="76">
        <v>55.19</v>
      </c>
      <c r="Y31" s="76">
        <v>55.19</v>
      </c>
      <c r="Z31" s="76">
        <v>55.29</v>
      </c>
      <c r="AA31" s="76">
        <v>55.29</v>
      </c>
      <c r="AB31" s="76">
        <v>55.38</v>
      </c>
      <c r="AC31" s="76">
        <v>55.38</v>
      </c>
      <c r="AD31" s="76">
        <v>55.38</v>
      </c>
      <c r="AE31" s="76">
        <v>55.49</v>
      </c>
      <c r="AF31" s="76">
        <v>55.49</v>
      </c>
      <c r="AG31" s="76">
        <v>55.49</v>
      </c>
      <c r="AH31" s="76">
        <v>55.57</v>
      </c>
      <c r="AI31" s="76">
        <v>55.57</v>
      </c>
      <c r="AJ31" s="76">
        <v>55.57</v>
      </c>
      <c r="AK31" s="76">
        <v>55.57</v>
      </c>
      <c r="AL31" s="76">
        <v>55.57</v>
      </c>
      <c r="AM31" s="76">
        <v>55.65</v>
      </c>
      <c r="AN31" s="76">
        <v>55.65</v>
      </c>
      <c r="AO31" s="76">
        <v>55.65</v>
      </c>
      <c r="AP31" s="76">
        <v>55.65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2:148" customFormat="1" ht="13.5" thickBot="1">
      <c r="B32" s="32">
        <v>40</v>
      </c>
      <c r="C32" s="76">
        <v>52.99</v>
      </c>
      <c r="D32" s="76">
        <v>53.1</v>
      </c>
      <c r="E32" s="76">
        <v>53.2</v>
      </c>
      <c r="F32" s="76">
        <v>53.31</v>
      </c>
      <c r="G32" s="76">
        <v>53.42</v>
      </c>
      <c r="H32" s="76">
        <v>53.52</v>
      </c>
      <c r="I32" s="76">
        <v>53.62</v>
      </c>
      <c r="J32" s="76">
        <v>53.72</v>
      </c>
      <c r="K32" s="76">
        <v>53.82</v>
      </c>
      <c r="L32" s="76">
        <v>53.92</v>
      </c>
      <c r="M32" s="76">
        <v>54.03</v>
      </c>
      <c r="N32" s="76">
        <v>54.12</v>
      </c>
      <c r="O32" s="76">
        <v>54.21</v>
      </c>
      <c r="P32" s="76">
        <v>54.3</v>
      </c>
      <c r="Q32" s="76">
        <v>54.38</v>
      </c>
      <c r="R32" s="76">
        <v>54.46</v>
      </c>
      <c r="S32" s="76">
        <v>54.54</v>
      </c>
      <c r="T32" s="76">
        <v>54.54</v>
      </c>
      <c r="U32" s="76">
        <v>54.69</v>
      </c>
      <c r="V32" s="76">
        <v>54.69</v>
      </c>
      <c r="W32" s="76">
        <v>55.23</v>
      </c>
      <c r="X32" s="76">
        <v>55.34</v>
      </c>
      <c r="Y32" s="76">
        <v>55.34</v>
      </c>
      <c r="Z32" s="76">
        <v>55.45</v>
      </c>
      <c r="AA32" s="76">
        <v>55.45</v>
      </c>
      <c r="AB32" s="76">
        <v>55.55</v>
      </c>
      <c r="AC32" s="76">
        <v>55.55</v>
      </c>
      <c r="AD32" s="76">
        <v>55.63</v>
      </c>
      <c r="AE32" s="76">
        <v>55.63</v>
      </c>
      <c r="AF32" s="76">
        <v>55.63</v>
      </c>
      <c r="AG32" s="76">
        <v>55.72</v>
      </c>
      <c r="AH32" s="76">
        <v>55.72</v>
      </c>
      <c r="AI32" s="76">
        <v>55.72</v>
      </c>
      <c r="AJ32" s="76">
        <v>55.72</v>
      </c>
      <c r="AK32" s="76">
        <v>55.81</v>
      </c>
      <c r="AL32" s="76">
        <v>55.81</v>
      </c>
      <c r="AM32" s="76">
        <v>55.81</v>
      </c>
      <c r="AN32" s="76">
        <v>55.81</v>
      </c>
      <c r="AO32" s="76">
        <v>55.81</v>
      </c>
      <c r="AP32" s="76">
        <v>55.81</v>
      </c>
      <c r="AQ32" s="76">
        <v>55.81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1:148" customFormat="1">
      <c r="B33" s="25">
        <v>41</v>
      </c>
      <c r="C33" s="76">
        <v>53.04</v>
      </c>
      <c r="D33" s="76">
        <v>53.15</v>
      </c>
      <c r="E33" s="76">
        <v>53.26</v>
      </c>
      <c r="F33" s="76">
        <v>53.37</v>
      </c>
      <c r="G33" s="76">
        <v>53.48</v>
      </c>
      <c r="H33" s="76">
        <v>53.59</v>
      </c>
      <c r="I33" s="76">
        <v>53.7</v>
      </c>
      <c r="J33" s="76">
        <v>53.8</v>
      </c>
      <c r="K33" s="76">
        <v>53.9</v>
      </c>
      <c r="L33" s="76">
        <v>54</v>
      </c>
      <c r="M33" s="76">
        <v>54.1</v>
      </c>
      <c r="N33" s="76">
        <v>54.22</v>
      </c>
      <c r="O33" s="76">
        <v>54.31</v>
      </c>
      <c r="P33" s="76">
        <v>54.4</v>
      </c>
      <c r="Q33" s="76">
        <v>54.49</v>
      </c>
      <c r="R33" s="76">
        <v>54.58</v>
      </c>
      <c r="S33" s="76">
        <v>54.66</v>
      </c>
      <c r="T33" s="76">
        <v>54.74</v>
      </c>
      <c r="U33" s="76">
        <v>54.74</v>
      </c>
      <c r="V33" s="76">
        <v>54.88</v>
      </c>
      <c r="W33" s="76">
        <v>55.43</v>
      </c>
      <c r="X33" s="76">
        <v>55.43</v>
      </c>
      <c r="Y33" s="76">
        <v>55.55</v>
      </c>
      <c r="Z33" s="76">
        <v>55.55</v>
      </c>
      <c r="AA33" s="76">
        <v>55.66</v>
      </c>
      <c r="AB33" s="76">
        <v>55.66</v>
      </c>
      <c r="AC33" s="76">
        <v>55.75</v>
      </c>
      <c r="AD33" s="76">
        <v>55.75</v>
      </c>
      <c r="AE33" s="76">
        <v>55.84</v>
      </c>
      <c r="AF33" s="76">
        <v>55.84</v>
      </c>
      <c r="AG33" s="76">
        <v>55.84</v>
      </c>
      <c r="AH33" s="76">
        <v>55.93</v>
      </c>
      <c r="AI33" s="76">
        <v>55.93</v>
      </c>
      <c r="AJ33" s="76">
        <v>55.93</v>
      </c>
      <c r="AK33" s="76">
        <v>55.93</v>
      </c>
      <c r="AL33" s="76">
        <v>56.01</v>
      </c>
      <c r="AM33" s="76">
        <v>56.01</v>
      </c>
      <c r="AN33" s="76">
        <v>56.01</v>
      </c>
      <c r="AO33" s="76">
        <v>56.01</v>
      </c>
      <c r="AP33" s="76">
        <v>56.01</v>
      </c>
      <c r="AQ33" s="76">
        <v>56.01</v>
      </c>
      <c r="AR33" s="76">
        <v>56.01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1:148" customFormat="1">
      <c r="B34" s="32">
        <v>42</v>
      </c>
      <c r="C34" s="76">
        <v>53.09</v>
      </c>
      <c r="D34" s="76">
        <v>53.2</v>
      </c>
      <c r="E34" s="76">
        <v>53.32</v>
      </c>
      <c r="F34" s="76">
        <v>53.43</v>
      </c>
      <c r="G34" s="76">
        <v>53.55</v>
      </c>
      <c r="H34" s="76">
        <v>53.66</v>
      </c>
      <c r="I34" s="76">
        <v>53.77</v>
      </c>
      <c r="J34" s="76">
        <v>53.88</v>
      </c>
      <c r="K34" s="76">
        <v>53.98</v>
      </c>
      <c r="L34" s="76">
        <v>54.09</v>
      </c>
      <c r="M34" s="76">
        <v>54.19</v>
      </c>
      <c r="N34" s="76">
        <v>54.29</v>
      </c>
      <c r="O34" s="76">
        <v>54.41</v>
      </c>
      <c r="P34" s="76">
        <v>54.51</v>
      </c>
      <c r="Q34" s="76">
        <v>54.6</v>
      </c>
      <c r="R34" s="76">
        <v>54.69</v>
      </c>
      <c r="S34" s="76">
        <v>54.78</v>
      </c>
      <c r="T34" s="76">
        <v>54.86</v>
      </c>
      <c r="U34" s="76">
        <v>54.94</v>
      </c>
      <c r="V34" s="76">
        <v>54.94</v>
      </c>
      <c r="W34" s="76">
        <v>55.49</v>
      </c>
      <c r="X34" s="76">
        <v>55.63</v>
      </c>
      <c r="Y34" s="76">
        <v>55.63</v>
      </c>
      <c r="Z34" s="76">
        <v>55.76</v>
      </c>
      <c r="AA34" s="76">
        <v>55.76</v>
      </c>
      <c r="AB34" s="76">
        <v>55.87</v>
      </c>
      <c r="AC34" s="76">
        <v>55.87</v>
      </c>
      <c r="AD34" s="76">
        <v>55.97</v>
      </c>
      <c r="AE34" s="76">
        <v>55.97</v>
      </c>
      <c r="AF34" s="76">
        <v>55.97</v>
      </c>
      <c r="AG34" s="76">
        <v>56.08</v>
      </c>
      <c r="AH34" s="76">
        <v>56.08</v>
      </c>
      <c r="AI34" s="76">
        <v>56.08</v>
      </c>
      <c r="AJ34" s="76">
        <v>56.16</v>
      </c>
      <c r="AK34" s="76">
        <v>56.16</v>
      </c>
      <c r="AL34" s="76">
        <v>56.16</v>
      </c>
      <c r="AM34" s="76">
        <v>56.16</v>
      </c>
      <c r="AN34" s="76">
        <v>56.16</v>
      </c>
      <c r="AO34" s="76">
        <v>56.24</v>
      </c>
      <c r="AP34" s="76">
        <v>56.24</v>
      </c>
      <c r="AQ34" s="76">
        <v>56.24</v>
      </c>
      <c r="AR34" s="76">
        <v>56.24</v>
      </c>
      <c r="AS34" s="76">
        <v>56.24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1:148" customFormat="1" ht="13.5" thickBot="1">
      <c r="B35" s="32">
        <v>43</v>
      </c>
      <c r="C35" s="76">
        <v>53.13</v>
      </c>
      <c r="D35" s="76">
        <v>53.25</v>
      </c>
      <c r="E35" s="76">
        <v>53.37</v>
      </c>
      <c r="F35" s="76">
        <v>53.49</v>
      </c>
      <c r="G35" s="76">
        <v>53.61</v>
      </c>
      <c r="H35" s="76">
        <v>53.72</v>
      </c>
      <c r="I35" s="76">
        <v>53.84</v>
      </c>
      <c r="J35" s="76">
        <v>53.95</v>
      </c>
      <c r="K35" s="76">
        <v>54.06</v>
      </c>
      <c r="L35" s="76">
        <v>54.17</v>
      </c>
      <c r="M35" s="76">
        <v>54.28</v>
      </c>
      <c r="N35" s="76">
        <v>54.38</v>
      </c>
      <c r="O35" s="76">
        <v>54.48</v>
      </c>
      <c r="P35" s="76">
        <v>54.61</v>
      </c>
      <c r="Q35" s="76">
        <v>54.7</v>
      </c>
      <c r="R35" s="76">
        <v>54.8</v>
      </c>
      <c r="S35" s="76">
        <v>54.89</v>
      </c>
      <c r="T35" s="76">
        <v>54.98</v>
      </c>
      <c r="U35" s="76">
        <v>55.06</v>
      </c>
      <c r="V35" s="76">
        <v>55.14</v>
      </c>
      <c r="W35" s="76">
        <v>55.69</v>
      </c>
      <c r="X35" s="76">
        <v>55.78</v>
      </c>
      <c r="Y35" s="76">
        <v>55.78</v>
      </c>
      <c r="Z35" s="76">
        <v>55.91</v>
      </c>
      <c r="AA35" s="76">
        <v>55.91</v>
      </c>
      <c r="AB35" s="76">
        <v>56.03</v>
      </c>
      <c r="AC35" s="76">
        <v>56.03</v>
      </c>
      <c r="AD35" s="76">
        <v>56.13</v>
      </c>
      <c r="AE35" s="76">
        <v>56.13</v>
      </c>
      <c r="AF35" s="76">
        <v>56.22</v>
      </c>
      <c r="AG35" s="76">
        <v>56.22</v>
      </c>
      <c r="AH35" s="76">
        <v>56.22</v>
      </c>
      <c r="AI35" s="76">
        <v>56.32</v>
      </c>
      <c r="AJ35" s="76">
        <v>56.32</v>
      </c>
      <c r="AK35" s="76">
        <v>56.32</v>
      </c>
      <c r="AL35" s="76">
        <v>56.32</v>
      </c>
      <c r="AM35" s="76">
        <v>56.41</v>
      </c>
      <c r="AN35" s="76">
        <v>56.41</v>
      </c>
      <c r="AO35" s="76">
        <v>56.41</v>
      </c>
      <c r="AP35" s="76">
        <v>56.41</v>
      </c>
      <c r="AQ35" s="76">
        <v>56.41</v>
      </c>
      <c r="AR35" s="76">
        <v>56.41</v>
      </c>
      <c r="AS35" s="76">
        <v>56.41</v>
      </c>
      <c r="AT35" s="76">
        <v>56.41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1:148" customFormat="1">
      <c r="B36" s="25">
        <v>44</v>
      </c>
      <c r="C36" s="76">
        <v>53.18</v>
      </c>
      <c r="D36" s="76">
        <v>53.3</v>
      </c>
      <c r="E36" s="76">
        <v>53.42</v>
      </c>
      <c r="F36" s="76">
        <v>53.55</v>
      </c>
      <c r="G36" s="76">
        <v>53.67</v>
      </c>
      <c r="H36" s="76">
        <v>53.79</v>
      </c>
      <c r="I36" s="76">
        <v>53.9</v>
      </c>
      <c r="J36" s="76">
        <v>54.02</v>
      </c>
      <c r="K36" s="76">
        <v>54.14</v>
      </c>
      <c r="L36" s="76">
        <v>54.25</v>
      </c>
      <c r="M36" s="76">
        <v>54.36</v>
      </c>
      <c r="N36" s="76">
        <v>54.47</v>
      </c>
      <c r="O36" s="76">
        <v>54.58</v>
      </c>
      <c r="P36" s="76">
        <v>54.68</v>
      </c>
      <c r="Q36" s="76">
        <v>54.81</v>
      </c>
      <c r="R36" s="76">
        <v>54.9</v>
      </c>
      <c r="S36" s="76">
        <v>55</v>
      </c>
      <c r="T36" s="76">
        <v>55.09</v>
      </c>
      <c r="U36" s="76">
        <v>55.18</v>
      </c>
      <c r="V36" s="76">
        <v>55.27</v>
      </c>
      <c r="W36" s="76">
        <v>55.82</v>
      </c>
      <c r="X36" s="76">
        <v>55.92</v>
      </c>
      <c r="Y36" s="76">
        <v>55.92</v>
      </c>
      <c r="Z36" s="76">
        <v>56.06</v>
      </c>
      <c r="AA36" s="76">
        <v>56.06</v>
      </c>
      <c r="AB36" s="76">
        <v>56.19</v>
      </c>
      <c r="AC36" s="76">
        <v>56.19</v>
      </c>
      <c r="AD36" s="76">
        <v>56.3</v>
      </c>
      <c r="AE36" s="76">
        <v>56.3</v>
      </c>
      <c r="AF36" s="76">
        <v>56.39</v>
      </c>
      <c r="AG36" s="76">
        <v>56.39</v>
      </c>
      <c r="AH36" s="76">
        <v>56.39</v>
      </c>
      <c r="AI36" s="76">
        <v>56.5</v>
      </c>
      <c r="AJ36" s="76">
        <v>56.5</v>
      </c>
      <c r="AK36" s="76">
        <v>56.5</v>
      </c>
      <c r="AL36" s="76">
        <v>56.5</v>
      </c>
      <c r="AM36" s="76">
        <v>56.59</v>
      </c>
      <c r="AN36" s="76">
        <v>56.59</v>
      </c>
      <c r="AO36" s="76">
        <v>56.59</v>
      </c>
      <c r="AP36" s="76">
        <v>56.59</v>
      </c>
      <c r="AQ36" s="76">
        <v>56.59</v>
      </c>
      <c r="AR36" s="76">
        <v>56.59</v>
      </c>
      <c r="AS36" s="76">
        <v>56.59</v>
      </c>
      <c r="AT36" s="76">
        <v>56.59</v>
      </c>
      <c r="AU36" s="76">
        <v>56.59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 customFormat="1">
      <c r="B37" s="32">
        <v>45</v>
      </c>
      <c r="C37" s="76">
        <v>53.22</v>
      </c>
      <c r="D37" s="76">
        <v>53.35</v>
      </c>
      <c r="E37" s="76">
        <v>53.47</v>
      </c>
      <c r="F37" s="76">
        <v>53.6</v>
      </c>
      <c r="G37" s="76">
        <v>53.72</v>
      </c>
      <c r="H37" s="76">
        <v>53.85</v>
      </c>
      <c r="I37" s="76">
        <v>53.97</v>
      </c>
      <c r="J37" s="76">
        <v>54.09</v>
      </c>
      <c r="K37" s="76">
        <v>54.21</v>
      </c>
      <c r="L37" s="76">
        <v>54.33</v>
      </c>
      <c r="M37" s="76">
        <v>54.44</v>
      </c>
      <c r="N37" s="76">
        <v>54.56</v>
      </c>
      <c r="O37" s="76">
        <v>54.67</v>
      </c>
      <c r="P37" s="76">
        <v>54.78</v>
      </c>
      <c r="Q37" s="76">
        <v>54.88</v>
      </c>
      <c r="R37" s="76">
        <v>55.01</v>
      </c>
      <c r="S37" s="76">
        <v>55.11</v>
      </c>
      <c r="T37" s="76">
        <v>55.21</v>
      </c>
      <c r="U37" s="76">
        <v>55.3</v>
      </c>
      <c r="V37" s="76">
        <v>55.39</v>
      </c>
      <c r="W37" s="76">
        <v>55.94</v>
      </c>
      <c r="X37" s="76">
        <v>56.05</v>
      </c>
      <c r="Y37" s="76">
        <v>56.05</v>
      </c>
      <c r="Z37" s="76">
        <v>56.21</v>
      </c>
      <c r="AA37" s="76">
        <v>56.21</v>
      </c>
      <c r="AB37" s="76">
        <v>56.34</v>
      </c>
      <c r="AC37" s="76">
        <v>56.34</v>
      </c>
      <c r="AD37" s="76">
        <v>56.46</v>
      </c>
      <c r="AE37" s="76">
        <v>56.46</v>
      </c>
      <c r="AF37" s="76">
        <v>56.56</v>
      </c>
      <c r="AG37" s="76">
        <v>56.56</v>
      </c>
      <c r="AH37" s="76">
        <v>56.64</v>
      </c>
      <c r="AI37" s="76">
        <v>56.64</v>
      </c>
      <c r="AJ37" s="76">
        <v>56.64</v>
      </c>
      <c r="AK37" s="76">
        <v>56.74</v>
      </c>
      <c r="AL37" s="76">
        <v>56.74</v>
      </c>
      <c r="AM37" s="76">
        <v>56.74</v>
      </c>
      <c r="AN37" s="76">
        <v>56.74</v>
      </c>
      <c r="AO37" s="76">
        <v>56.74</v>
      </c>
      <c r="AP37" s="76">
        <v>56.83</v>
      </c>
      <c r="AQ37" s="76">
        <v>56.83</v>
      </c>
      <c r="AR37" s="76">
        <v>56.83</v>
      </c>
      <c r="AS37" s="76">
        <v>56.83</v>
      </c>
      <c r="AT37" s="76">
        <v>56.83</v>
      </c>
      <c r="AU37" s="76">
        <v>56.83</v>
      </c>
      <c r="AV37" s="76">
        <v>56.83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1:148" customFormat="1" ht="13.5" thickBot="1">
      <c r="B38" s="32">
        <v>46</v>
      </c>
      <c r="C38" s="76">
        <v>53.26</v>
      </c>
      <c r="D38" s="76">
        <v>53.39</v>
      </c>
      <c r="E38" s="76">
        <v>53.52</v>
      </c>
      <c r="F38" s="76">
        <v>53.65</v>
      </c>
      <c r="G38" s="76">
        <v>53.78</v>
      </c>
      <c r="H38" s="76">
        <v>53.9</v>
      </c>
      <c r="I38" s="76">
        <v>54.03</v>
      </c>
      <c r="J38" s="76">
        <v>54.15</v>
      </c>
      <c r="K38" s="76">
        <v>54.28</v>
      </c>
      <c r="L38" s="76">
        <v>54.4</v>
      </c>
      <c r="M38" s="76">
        <v>54.52</v>
      </c>
      <c r="N38" s="76">
        <v>54.64</v>
      </c>
      <c r="O38" s="76">
        <v>54.75</v>
      </c>
      <c r="P38" s="76">
        <v>54.87</v>
      </c>
      <c r="Q38" s="76">
        <v>54.98</v>
      </c>
      <c r="R38" s="76">
        <v>55.09</v>
      </c>
      <c r="S38" s="76">
        <v>55.21</v>
      </c>
      <c r="T38" s="76">
        <v>55.32</v>
      </c>
      <c r="U38" s="76">
        <v>55.41</v>
      </c>
      <c r="V38" s="76">
        <v>55.51</v>
      </c>
      <c r="W38" s="76">
        <v>56.06</v>
      </c>
      <c r="X38" s="76">
        <v>56.19</v>
      </c>
      <c r="Y38" s="76">
        <v>56.27</v>
      </c>
      <c r="Z38" s="76">
        <v>56.27</v>
      </c>
      <c r="AA38" s="76">
        <v>56.43</v>
      </c>
      <c r="AB38" s="76">
        <v>56.43</v>
      </c>
      <c r="AC38" s="76">
        <v>56.56</v>
      </c>
      <c r="AD38" s="76">
        <v>56.56</v>
      </c>
      <c r="AE38" s="76">
        <v>56.68</v>
      </c>
      <c r="AF38" s="76">
        <v>56.68</v>
      </c>
      <c r="AG38" s="76">
        <v>56.78</v>
      </c>
      <c r="AH38" s="76">
        <v>56.78</v>
      </c>
      <c r="AI38" s="76">
        <v>56.78</v>
      </c>
      <c r="AJ38" s="76">
        <v>56.89</v>
      </c>
      <c r="AK38" s="76">
        <v>56.89</v>
      </c>
      <c r="AL38" s="76">
        <v>56.89</v>
      </c>
      <c r="AM38" s="76">
        <v>56.89</v>
      </c>
      <c r="AN38" s="76">
        <v>56.99</v>
      </c>
      <c r="AO38" s="76">
        <v>56.99</v>
      </c>
      <c r="AP38" s="76">
        <v>56.99</v>
      </c>
      <c r="AQ38" s="76">
        <v>56.99</v>
      </c>
      <c r="AR38" s="76">
        <v>56.99</v>
      </c>
      <c r="AS38" s="76">
        <v>56.99</v>
      </c>
      <c r="AT38" s="76">
        <v>56.99</v>
      </c>
      <c r="AU38" s="76">
        <v>56.99</v>
      </c>
      <c r="AV38" s="76">
        <v>56.99</v>
      </c>
      <c r="AW38" s="76">
        <v>56.99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1:148" customFormat="1">
      <c r="B39" s="25">
        <v>47</v>
      </c>
      <c r="C39" s="76">
        <v>53.3</v>
      </c>
      <c r="D39" s="76">
        <v>53.43</v>
      </c>
      <c r="E39" s="76">
        <v>53.56</v>
      </c>
      <c r="F39" s="76">
        <v>53.69</v>
      </c>
      <c r="G39" s="76">
        <v>53.83</v>
      </c>
      <c r="H39" s="76">
        <v>53.96</v>
      </c>
      <c r="I39" s="76">
        <v>54.09</v>
      </c>
      <c r="J39" s="76">
        <v>54.21</v>
      </c>
      <c r="K39" s="76">
        <v>54.34</v>
      </c>
      <c r="L39" s="76">
        <v>54.47</v>
      </c>
      <c r="M39" s="76">
        <v>54.59</v>
      </c>
      <c r="N39" s="76">
        <v>54.72</v>
      </c>
      <c r="O39" s="76">
        <v>54.84</v>
      </c>
      <c r="P39" s="76">
        <v>54.96</v>
      </c>
      <c r="Q39" s="76">
        <v>55.07</v>
      </c>
      <c r="R39" s="76">
        <v>55.18</v>
      </c>
      <c r="S39" s="76">
        <v>55.29</v>
      </c>
      <c r="T39" s="76">
        <v>55.42</v>
      </c>
      <c r="U39" s="76">
        <v>55.53</v>
      </c>
      <c r="V39" s="76">
        <v>55.63</v>
      </c>
      <c r="W39" s="76">
        <v>56.18</v>
      </c>
      <c r="X39" s="76">
        <v>56.32</v>
      </c>
      <c r="Y39" s="76">
        <v>56.41</v>
      </c>
      <c r="Z39" s="76">
        <v>56.49</v>
      </c>
      <c r="AA39" s="76">
        <v>56.49</v>
      </c>
      <c r="AB39" s="76">
        <v>56.65</v>
      </c>
      <c r="AC39" s="76">
        <v>56.65</v>
      </c>
      <c r="AD39" s="76">
        <v>56.78</v>
      </c>
      <c r="AE39" s="76">
        <v>56.78</v>
      </c>
      <c r="AF39" s="76">
        <v>56.9</v>
      </c>
      <c r="AG39" s="76">
        <v>56.9</v>
      </c>
      <c r="AH39" s="76">
        <v>56.99</v>
      </c>
      <c r="AI39" s="76">
        <v>56.99</v>
      </c>
      <c r="AJ39" s="76">
        <v>56.99</v>
      </c>
      <c r="AK39" s="76">
        <v>57.1</v>
      </c>
      <c r="AL39" s="76">
        <v>57.1</v>
      </c>
      <c r="AM39" s="76">
        <v>57.1</v>
      </c>
      <c r="AN39" s="76">
        <v>57.1</v>
      </c>
      <c r="AO39" s="76">
        <v>57.19</v>
      </c>
      <c r="AP39" s="76">
        <v>57.19</v>
      </c>
      <c r="AQ39" s="76">
        <v>57.19</v>
      </c>
      <c r="AR39" s="76">
        <v>57.19</v>
      </c>
      <c r="AS39" s="76">
        <v>57.19</v>
      </c>
      <c r="AT39" s="76">
        <v>57.19</v>
      </c>
      <c r="AU39" s="76">
        <v>57.19</v>
      </c>
      <c r="AV39" s="76">
        <v>57.19</v>
      </c>
      <c r="AW39" s="76">
        <v>57.19</v>
      </c>
      <c r="AX39" s="76">
        <v>57.19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1:148" customFormat="1">
      <c r="B40" s="32">
        <v>48</v>
      </c>
      <c r="C40" s="76">
        <v>53.34</v>
      </c>
      <c r="D40" s="76">
        <v>53.47</v>
      </c>
      <c r="E40" s="76">
        <v>53.61</v>
      </c>
      <c r="F40" s="76">
        <v>53.74</v>
      </c>
      <c r="G40" s="76">
        <v>53.87</v>
      </c>
      <c r="H40" s="76">
        <v>54.01</v>
      </c>
      <c r="I40" s="76">
        <v>54.14</v>
      </c>
      <c r="J40" s="76">
        <v>54.27</v>
      </c>
      <c r="K40" s="76">
        <v>54.41</v>
      </c>
      <c r="L40" s="76">
        <v>54.54</v>
      </c>
      <c r="M40" s="76">
        <v>54.66</v>
      </c>
      <c r="N40" s="76">
        <v>54.79</v>
      </c>
      <c r="O40" s="76">
        <v>54.92</v>
      </c>
      <c r="P40" s="76">
        <v>55.04</v>
      </c>
      <c r="Q40" s="76">
        <v>55.16</v>
      </c>
      <c r="R40" s="76">
        <v>55.28</v>
      </c>
      <c r="S40" s="76">
        <v>55.39</v>
      </c>
      <c r="T40" s="76">
        <v>55.5</v>
      </c>
      <c r="U40" s="76">
        <v>55.63</v>
      </c>
      <c r="V40" s="76">
        <v>55.74</v>
      </c>
      <c r="W40" s="76">
        <v>56.3</v>
      </c>
      <c r="X40" s="76">
        <v>56.45</v>
      </c>
      <c r="Y40" s="76">
        <v>56.54</v>
      </c>
      <c r="Z40" s="76">
        <v>56.63</v>
      </c>
      <c r="AA40" s="76">
        <v>56.72</v>
      </c>
      <c r="AB40" s="76">
        <v>56.72</v>
      </c>
      <c r="AC40" s="76">
        <v>56.87</v>
      </c>
      <c r="AD40" s="76">
        <v>56.87</v>
      </c>
      <c r="AE40" s="76">
        <v>57</v>
      </c>
      <c r="AF40" s="76">
        <v>57</v>
      </c>
      <c r="AG40" s="76">
        <v>57.11</v>
      </c>
      <c r="AH40" s="76">
        <v>57.11</v>
      </c>
      <c r="AI40" s="76">
        <v>57.2</v>
      </c>
      <c r="AJ40" s="76">
        <v>57.2</v>
      </c>
      <c r="AK40" s="76">
        <v>57.2</v>
      </c>
      <c r="AL40" s="76">
        <v>57.31</v>
      </c>
      <c r="AM40" s="76">
        <v>57.31</v>
      </c>
      <c r="AN40" s="76">
        <v>57.31</v>
      </c>
      <c r="AO40" s="76">
        <v>57.31</v>
      </c>
      <c r="AP40" s="76">
        <v>57.4</v>
      </c>
      <c r="AQ40" s="76">
        <v>57.4</v>
      </c>
      <c r="AR40" s="76">
        <v>57.4</v>
      </c>
      <c r="AS40" s="76">
        <v>57.4</v>
      </c>
      <c r="AT40" s="76">
        <v>57.4</v>
      </c>
      <c r="AU40" s="76">
        <v>57.4</v>
      </c>
      <c r="AV40" s="76">
        <v>57.4</v>
      </c>
      <c r="AW40" s="76">
        <v>57.4</v>
      </c>
      <c r="AX40" s="76">
        <v>57.4</v>
      </c>
      <c r="AY40" s="76">
        <v>57.4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</row>
    <row r="41" spans="1:148" customFormat="1" ht="13.5" thickBot="1">
      <c r="B41" s="32">
        <v>49</v>
      </c>
      <c r="C41" s="76">
        <v>53.37</v>
      </c>
      <c r="D41" s="76">
        <v>53.51</v>
      </c>
      <c r="E41" s="76">
        <v>53.64</v>
      </c>
      <c r="F41" s="76">
        <v>53.78</v>
      </c>
      <c r="G41" s="76">
        <v>53.92</v>
      </c>
      <c r="H41" s="76">
        <v>54.06</v>
      </c>
      <c r="I41" s="76">
        <v>54.19</v>
      </c>
      <c r="J41" s="76">
        <v>54.33</v>
      </c>
      <c r="K41" s="76">
        <v>54.46</v>
      </c>
      <c r="L41" s="76">
        <v>54.6</v>
      </c>
      <c r="M41" s="76">
        <v>54.73</v>
      </c>
      <c r="N41" s="76">
        <v>54.86</v>
      </c>
      <c r="O41" s="76">
        <v>54.99</v>
      </c>
      <c r="P41" s="76">
        <v>55.12</v>
      </c>
      <c r="Q41" s="76">
        <v>55.25</v>
      </c>
      <c r="R41" s="76">
        <v>55.37</v>
      </c>
      <c r="S41" s="76">
        <v>55.49</v>
      </c>
      <c r="T41" s="76">
        <v>55.6</v>
      </c>
      <c r="U41" s="76">
        <v>55.72</v>
      </c>
      <c r="V41" s="76">
        <v>55.85</v>
      </c>
      <c r="W41" s="76">
        <v>56.41</v>
      </c>
      <c r="X41" s="76">
        <v>56.57</v>
      </c>
      <c r="Y41" s="76">
        <v>56.67</v>
      </c>
      <c r="Z41" s="76">
        <v>56.76</v>
      </c>
      <c r="AA41" s="76">
        <v>56.85</v>
      </c>
      <c r="AB41" s="76">
        <v>56.94</v>
      </c>
      <c r="AC41" s="76">
        <v>56.94</v>
      </c>
      <c r="AD41" s="76">
        <v>57.09</v>
      </c>
      <c r="AE41" s="76">
        <v>57.09</v>
      </c>
      <c r="AF41" s="76">
        <v>57.22</v>
      </c>
      <c r="AG41" s="76">
        <v>57.22</v>
      </c>
      <c r="AH41" s="76">
        <v>57.33</v>
      </c>
      <c r="AI41" s="76">
        <v>57.33</v>
      </c>
      <c r="AJ41" s="76">
        <v>57.42</v>
      </c>
      <c r="AK41" s="76">
        <v>57.42</v>
      </c>
      <c r="AL41" s="76">
        <v>57.42</v>
      </c>
      <c r="AM41" s="76">
        <v>57.52</v>
      </c>
      <c r="AN41" s="76">
        <v>57.52</v>
      </c>
      <c r="AO41" s="76">
        <v>57.52</v>
      </c>
      <c r="AP41" s="76">
        <v>57.52</v>
      </c>
      <c r="AQ41" s="76">
        <v>57.52</v>
      </c>
      <c r="AR41" s="76">
        <v>57.61</v>
      </c>
      <c r="AS41" s="76">
        <v>57.61</v>
      </c>
      <c r="AT41" s="76">
        <v>57.61</v>
      </c>
      <c r="AU41" s="76">
        <v>57.61</v>
      </c>
      <c r="AV41" s="76">
        <v>57.61</v>
      </c>
      <c r="AW41" s="76">
        <v>57.61</v>
      </c>
      <c r="AX41" s="76">
        <v>57.61</v>
      </c>
      <c r="AY41" s="76">
        <v>57.61</v>
      </c>
      <c r="AZ41" s="76">
        <v>57.61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</row>
    <row r="42" spans="1:148" customFormat="1">
      <c r="B42" s="25">
        <v>50</v>
      </c>
      <c r="C42" s="76">
        <v>53.4</v>
      </c>
      <c r="D42" s="76">
        <v>53.54</v>
      </c>
      <c r="E42" s="76">
        <v>53.68</v>
      </c>
      <c r="F42" s="76">
        <v>53.82</v>
      </c>
      <c r="G42" s="76">
        <v>53.96</v>
      </c>
      <c r="H42" s="76">
        <v>54.1</v>
      </c>
      <c r="I42" s="76">
        <v>54.24</v>
      </c>
      <c r="J42" s="76">
        <v>54.38</v>
      </c>
      <c r="K42" s="76">
        <v>54.52</v>
      </c>
      <c r="L42" s="76">
        <v>54.66</v>
      </c>
      <c r="M42" s="76">
        <v>54.8</v>
      </c>
      <c r="N42" s="76">
        <v>54.93</v>
      </c>
      <c r="O42" s="76">
        <v>55.07</v>
      </c>
      <c r="P42" s="76">
        <v>55.2</v>
      </c>
      <c r="Q42" s="76">
        <v>55.33</v>
      </c>
      <c r="R42" s="76">
        <v>55.45</v>
      </c>
      <c r="S42" s="76">
        <v>55.58</v>
      </c>
      <c r="T42" s="76">
        <v>55.7</v>
      </c>
      <c r="U42" s="76">
        <v>55.82</v>
      </c>
      <c r="V42" s="76">
        <v>55.93</v>
      </c>
      <c r="W42" s="76">
        <v>56.58</v>
      </c>
      <c r="X42" s="76">
        <v>56.69</v>
      </c>
      <c r="Y42" s="76">
        <v>56.79</v>
      </c>
      <c r="Z42" s="76">
        <v>56.89</v>
      </c>
      <c r="AA42" s="76">
        <v>56.99</v>
      </c>
      <c r="AB42" s="76">
        <v>57.07</v>
      </c>
      <c r="AC42" s="76">
        <v>57.16</v>
      </c>
      <c r="AD42" s="76">
        <v>57.16</v>
      </c>
      <c r="AE42" s="76">
        <v>57.31</v>
      </c>
      <c r="AF42" s="76">
        <v>57.31</v>
      </c>
      <c r="AG42" s="76">
        <v>57.43</v>
      </c>
      <c r="AH42" s="76">
        <v>57.43</v>
      </c>
      <c r="AI42" s="76">
        <v>57.54</v>
      </c>
      <c r="AJ42" s="76">
        <v>57.54</v>
      </c>
      <c r="AK42" s="76">
        <v>57.63</v>
      </c>
      <c r="AL42" s="76">
        <v>57.63</v>
      </c>
      <c r="AM42" s="76">
        <v>57.63</v>
      </c>
      <c r="AN42" s="76">
        <v>57.72</v>
      </c>
      <c r="AO42" s="76">
        <v>57.72</v>
      </c>
      <c r="AP42" s="76">
        <v>57.72</v>
      </c>
      <c r="AQ42" s="76">
        <v>57.72</v>
      </c>
      <c r="AR42" s="76">
        <v>57.72</v>
      </c>
      <c r="AS42" s="76">
        <v>57.72</v>
      </c>
      <c r="AT42" s="76">
        <v>57.81</v>
      </c>
      <c r="AU42" s="76">
        <v>57.81</v>
      </c>
      <c r="AV42" s="76">
        <v>57.81</v>
      </c>
      <c r="AW42" s="76">
        <v>57.81</v>
      </c>
      <c r="AX42" s="76">
        <v>57.81</v>
      </c>
      <c r="AY42" s="76">
        <v>57.81</v>
      </c>
      <c r="AZ42" s="76">
        <v>57.81</v>
      </c>
      <c r="BA42" s="76">
        <v>57.81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</row>
    <row r="43" spans="1:148" customFormat="1">
      <c r="B43" s="32">
        <v>51</v>
      </c>
      <c r="C43" s="76">
        <v>53.43</v>
      </c>
      <c r="D43" s="76">
        <v>53.57</v>
      </c>
      <c r="E43" s="76">
        <v>53.72</v>
      </c>
      <c r="F43" s="76">
        <v>53.86</v>
      </c>
      <c r="G43" s="76">
        <v>54</v>
      </c>
      <c r="H43" s="76">
        <v>54.14</v>
      </c>
      <c r="I43" s="76">
        <v>54.29</v>
      </c>
      <c r="J43" s="76">
        <v>54.43</v>
      </c>
      <c r="K43" s="76">
        <v>54.57</v>
      </c>
      <c r="L43" s="76">
        <v>54.72</v>
      </c>
      <c r="M43" s="76">
        <v>54.86</v>
      </c>
      <c r="N43" s="76">
        <v>55</v>
      </c>
      <c r="O43" s="76">
        <v>55.14</v>
      </c>
      <c r="P43" s="76">
        <v>55.27</v>
      </c>
      <c r="Q43" s="76">
        <v>55.41</v>
      </c>
      <c r="R43" s="76">
        <v>55.54</v>
      </c>
      <c r="S43" s="76">
        <v>55.67</v>
      </c>
      <c r="T43" s="76">
        <v>55.79</v>
      </c>
      <c r="U43" s="76">
        <v>55.92</v>
      </c>
      <c r="V43" s="76">
        <v>56.04</v>
      </c>
      <c r="W43" s="76">
        <v>56.68</v>
      </c>
      <c r="X43" s="76">
        <v>56.8</v>
      </c>
      <c r="Y43" s="76">
        <v>56.91</v>
      </c>
      <c r="Z43" s="76">
        <v>57.02</v>
      </c>
      <c r="AA43" s="76">
        <v>57.12</v>
      </c>
      <c r="AB43" s="76">
        <v>57.21</v>
      </c>
      <c r="AC43" s="76">
        <v>57.3</v>
      </c>
      <c r="AD43" s="76">
        <v>57.3</v>
      </c>
      <c r="AE43" s="76">
        <v>57.45</v>
      </c>
      <c r="AF43" s="76">
        <v>57.45</v>
      </c>
      <c r="AG43" s="76">
        <v>57.59</v>
      </c>
      <c r="AH43" s="76">
        <v>57.59</v>
      </c>
      <c r="AI43" s="76">
        <v>57.7</v>
      </c>
      <c r="AJ43" s="76">
        <v>57.7</v>
      </c>
      <c r="AK43" s="76">
        <v>57.79</v>
      </c>
      <c r="AL43" s="76">
        <v>57.79</v>
      </c>
      <c r="AM43" s="76">
        <v>57.79</v>
      </c>
      <c r="AN43" s="76">
        <v>57.89</v>
      </c>
      <c r="AO43" s="76">
        <v>57.89</v>
      </c>
      <c r="AP43" s="76">
        <v>57.89</v>
      </c>
      <c r="AQ43" s="76">
        <v>57.89</v>
      </c>
      <c r="AR43" s="76">
        <v>57.89</v>
      </c>
      <c r="AS43" s="76">
        <v>57.99</v>
      </c>
      <c r="AT43" s="76">
        <v>57.99</v>
      </c>
      <c r="AU43" s="76">
        <v>57.99</v>
      </c>
      <c r="AV43" s="76">
        <v>57.99</v>
      </c>
      <c r="AW43" s="76">
        <v>57.99</v>
      </c>
      <c r="AX43" s="76">
        <v>57.99</v>
      </c>
      <c r="AY43" s="76">
        <v>57.99</v>
      </c>
      <c r="AZ43" s="76">
        <v>57.99</v>
      </c>
      <c r="BA43" s="76">
        <v>57.99</v>
      </c>
      <c r="BB43" s="76">
        <v>57.99</v>
      </c>
      <c r="BC43" s="76" t="s">
        <v>73</v>
      </c>
      <c r="BD43" s="76" t="s">
        <v>73</v>
      </c>
      <c r="BE43" s="76" t="s">
        <v>73</v>
      </c>
      <c r="BF43" s="76" t="s">
        <v>73</v>
      </c>
    </row>
    <row r="44" spans="1:148" ht="13.5" thickBot="1">
      <c r="A44"/>
      <c r="B44" s="32">
        <v>52</v>
      </c>
      <c r="C44" s="76">
        <v>53.46</v>
      </c>
      <c r="D44" s="76">
        <v>53.6</v>
      </c>
      <c r="E44" s="76">
        <v>53.75</v>
      </c>
      <c r="F44" s="76">
        <v>53.89</v>
      </c>
      <c r="G44" s="76">
        <v>54.04</v>
      </c>
      <c r="H44" s="76">
        <v>54.18</v>
      </c>
      <c r="I44" s="76">
        <v>54.33</v>
      </c>
      <c r="J44" s="76">
        <v>54.48</v>
      </c>
      <c r="K44" s="76">
        <v>54.62</v>
      </c>
      <c r="L44" s="76">
        <v>54.77</v>
      </c>
      <c r="M44" s="76">
        <v>54.91</v>
      </c>
      <c r="N44" s="76">
        <v>55.06</v>
      </c>
      <c r="O44" s="76">
        <v>55.2</v>
      </c>
      <c r="P44" s="76">
        <v>55.34</v>
      </c>
      <c r="Q44" s="76">
        <v>55.48</v>
      </c>
      <c r="R44" s="76">
        <v>55.62</v>
      </c>
      <c r="S44" s="76">
        <v>55.75</v>
      </c>
      <c r="T44" s="76">
        <v>55.88</v>
      </c>
      <c r="U44" s="76">
        <v>56.01</v>
      </c>
      <c r="V44" s="76">
        <v>56.13</v>
      </c>
      <c r="W44" s="76">
        <v>56.79</v>
      </c>
      <c r="X44" s="76">
        <v>56.9</v>
      </c>
      <c r="Y44" s="76">
        <v>57.03</v>
      </c>
      <c r="Z44" s="76">
        <v>57.14</v>
      </c>
      <c r="AA44" s="76">
        <v>57.24</v>
      </c>
      <c r="AB44" s="76">
        <v>57.34</v>
      </c>
      <c r="AC44" s="76">
        <v>57.43</v>
      </c>
      <c r="AD44" s="76">
        <v>57.51</v>
      </c>
      <c r="AE44" s="76">
        <v>57.51</v>
      </c>
      <c r="AF44" s="76">
        <v>57.67</v>
      </c>
      <c r="AG44" s="76">
        <v>57.67</v>
      </c>
      <c r="AH44" s="76">
        <v>57.8</v>
      </c>
      <c r="AI44" s="76">
        <v>57.8</v>
      </c>
      <c r="AJ44" s="76">
        <v>57.91</v>
      </c>
      <c r="AK44" s="76">
        <v>57.91</v>
      </c>
      <c r="AL44" s="76">
        <v>58</v>
      </c>
      <c r="AM44" s="76">
        <v>58</v>
      </c>
      <c r="AN44" s="76">
        <v>58</v>
      </c>
      <c r="AO44" s="76">
        <v>58.09</v>
      </c>
      <c r="AP44" s="76">
        <v>58.09</v>
      </c>
      <c r="AQ44" s="76">
        <v>58.09</v>
      </c>
      <c r="AR44" s="76">
        <v>58.09</v>
      </c>
      <c r="AS44" s="76">
        <v>58.09</v>
      </c>
      <c r="AT44" s="76">
        <v>58.09</v>
      </c>
      <c r="AU44" s="76">
        <v>58.18</v>
      </c>
      <c r="AV44" s="76">
        <v>58.18</v>
      </c>
      <c r="AW44" s="76">
        <v>58.18</v>
      </c>
      <c r="AX44" s="76">
        <v>58.18</v>
      </c>
      <c r="AY44" s="76">
        <v>58.18</v>
      </c>
      <c r="AZ44" s="76">
        <v>58.18</v>
      </c>
      <c r="BA44" s="76">
        <v>58.18</v>
      </c>
      <c r="BB44" s="76">
        <v>58.18</v>
      </c>
      <c r="BC44" s="76">
        <v>58.18</v>
      </c>
      <c r="BD44" s="76" t="s">
        <v>73</v>
      </c>
      <c r="BE44" s="76" t="s">
        <v>73</v>
      </c>
      <c r="BF44" s="76" t="s">
        <v>73</v>
      </c>
    </row>
    <row r="45" spans="1:148">
      <c r="A45"/>
      <c r="B45" s="25">
        <v>53</v>
      </c>
      <c r="C45" s="76">
        <v>53.48</v>
      </c>
      <c r="D45" s="76">
        <v>53.63</v>
      </c>
      <c r="E45" s="76">
        <v>53.78</v>
      </c>
      <c r="F45" s="76">
        <v>53.92</v>
      </c>
      <c r="G45" s="76">
        <v>54.07</v>
      </c>
      <c r="H45" s="76">
        <v>54.22</v>
      </c>
      <c r="I45" s="76">
        <v>54.37</v>
      </c>
      <c r="J45" s="76">
        <v>54.52</v>
      </c>
      <c r="K45" s="76">
        <v>54.67</v>
      </c>
      <c r="L45" s="76">
        <v>54.82</v>
      </c>
      <c r="M45" s="76">
        <v>54.97</v>
      </c>
      <c r="N45" s="76">
        <v>55.12</v>
      </c>
      <c r="O45" s="76">
        <v>55.26</v>
      </c>
      <c r="P45" s="76">
        <v>55.41</v>
      </c>
      <c r="Q45" s="76">
        <v>55.55</v>
      </c>
      <c r="R45" s="76">
        <v>55.69</v>
      </c>
      <c r="S45" s="76">
        <v>55.83</v>
      </c>
      <c r="T45" s="76">
        <v>55.96</v>
      </c>
      <c r="U45" s="76">
        <v>56.1</v>
      </c>
      <c r="V45" s="76">
        <v>56.23</v>
      </c>
      <c r="W45" s="76">
        <v>56.88</v>
      </c>
      <c r="X45" s="76">
        <v>57.01</v>
      </c>
      <c r="Y45" s="76">
        <v>57.13</v>
      </c>
      <c r="Z45" s="76">
        <v>57.25</v>
      </c>
      <c r="AA45" s="76">
        <v>57.36</v>
      </c>
      <c r="AB45" s="76">
        <v>57.46</v>
      </c>
      <c r="AC45" s="76">
        <v>57.56</v>
      </c>
      <c r="AD45" s="76">
        <v>57.65</v>
      </c>
      <c r="AE45" s="76">
        <v>57.73</v>
      </c>
      <c r="AF45" s="76">
        <v>57.73</v>
      </c>
      <c r="AG45" s="76">
        <v>57.88</v>
      </c>
      <c r="AH45" s="76">
        <v>57.88</v>
      </c>
      <c r="AI45" s="76">
        <v>58.01</v>
      </c>
      <c r="AJ45" s="76">
        <v>58.01</v>
      </c>
      <c r="AK45" s="76">
        <v>58.11</v>
      </c>
      <c r="AL45" s="76">
        <v>58.11</v>
      </c>
      <c r="AM45" s="76">
        <v>58.11</v>
      </c>
      <c r="AN45" s="76">
        <v>58.23</v>
      </c>
      <c r="AO45" s="76">
        <v>58.23</v>
      </c>
      <c r="AP45" s="76">
        <v>58.23</v>
      </c>
      <c r="AQ45" s="76">
        <v>58.23</v>
      </c>
      <c r="AR45" s="76">
        <v>58.32</v>
      </c>
      <c r="AS45" s="76">
        <v>58.32</v>
      </c>
      <c r="AT45" s="76">
        <v>58.32</v>
      </c>
      <c r="AU45" s="76">
        <v>58.32</v>
      </c>
      <c r="AV45" s="76">
        <v>58.32</v>
      </c>
      <c r="AW45" s="76">
        <v>58.32</v>
      </c>
      <c r="AX45" s="76">
        <v>58.32</v>
      </c>
      <c r="AY45" s="76">
        <v>58.32</v>
      </c>
      <c r="AZ45" s="76">
        <v>58.32</v>
      </c>
      <c r="BA45" s="76">
        <v>58.32</v>
      </c>
      <c r="BB45" s="76">
        <v>58.32</v>
      </c>
      <c r="BC45" s="76">
        <v>58.32</v>
      </c>
      <c r="BD45" s="76">
        <v>58.32</v>
      </c>
      <c r="BE45" s="76" t="s">
        <v>73</v>
      </c>
      <c r="BF45" s="76" t="s">
        <v>73</v>
      </c>
    </row>
    <row r="46" spans="1:148">
      <c r="A46"/>
      <c r="B46" s="32">
        <v>54</v>
      </c>
      <c r="C46" s="76">
        <v>53.51</v>
      </c>
      <c r="D46" s="76">
        <v>53.65</v>
      </c>
      <c r="E46" s="76">
        <v>53.8</v>
      </c>
      <c r="F46" s="76">
        <v>53.95</v>
      </c>
      <c r="G46" s="76">
        <v>54.11</v>
      </c>
      <c r="H46" s="76">
        <v>54.26</v>
      </c>
      <c r="I46" s="76">
        <v>54.41</v>
      </c>
      <c r="J46" s="76">
        <v>54.56</v>
      </c>
      <c r="K46" s="76">
        <v>54.72</v>
      </c>
      <c r="L46" s="76">
        <v>54.87</v>
      </c>
      <c r="M46" s="76">
        <v>55.02</v>
      </c>
      <c r="N46" s="76">
        <v>55.17</v>
      </c>
      <c r="O46" s="76">
        <v>55.32</v>
      </c>
      <c r="P46" s="76">
        <v>55.47</v>
      </c>
      <c r="Q46" s="76">
        <v>55.62</v>
      </c>
      <c r="R46" s="76">
        <v>55.76</v>
      </c>
      <c r="S46" s="76">
        <v>55.9</v>
      </c>
      <c r="T46" s="76">
        <v>56.04</v>
      </c>
      <c r="U46" s="76">
        <v>56.18</v>
      </c>
      <c r="V46" s="76">
        <v>56.31</v>
      </c>
      <c r="W46" s="76">
        <v>56.98</v>
      </c>
      <c r="X46" s="76">
        <v>57.11</v>
      </c>
      <c r="Y46" s="76">
        <v>57.23</v>
      </c>
      <c r="Z46" s="76">
        <v>57.35</v>
      </c>
      <c r="AA46" s="76">
        <v>57.47</v>
      </c>
      <c r="AB46" s="76">
        <v>57.58</v>
      </c>
      <c r="AC46" s="76">
        <v>57.68</v>
      </c>
      <c r="AD46" s="76">
        <v>57.77</v>
      </c>
      <c r="AE46" s="76">
        <v>57.86</v>
      </c>
      <c r="AF46" s="76">
        <v>57.86</v>
      </c>
      <c r="AG46" s="76">
        <v>58.02</v>
      </c>
      <c r="AH46" s="76">
        <v>58.02</v>
      </c>
      <c r="AI46" s="76">
        <v>58.15</v>
      </c>
      <c r="AJ46" s="76">
        <v>58.15</v>
      </c>
      <c r="AK46" s="76">
        <v>58.26</v>
      </c>
      <c r="AL46" s="76">
        <v>58.26</v>
      </c>
      <c r="AM46" s="76">
        <v>58.35</v>
      </c>
      <c r="AN46" s="76">
        <v>58.35</v>
      </c>
      <c r="AO46" s="76">
        <v>58.35</v>
      </c>
      <c r="AP46" s="76">
        <v>58.45</v>
      </c>
      <c r="AQ46" s="76">
        <v>58.45</v>
      </c>
      <c r="AR46" s="76">
        <v>58.45</v>
      </c>
      <c r="AS46" s="76">
        <v>58.45</v>
      </c>
      <c r="AT46" s="76">
        <v>58.45</v>
      </c>
      <c r="AU46" s="76">
        <v>58.45</v>
      </c>
      <c r="AV46" s="76">
        <v>58.45</v>
      </c>
      <c r="AW46" s="76">
        <v>58.54</v>
      </c>
      <c r="AX46" s="76">
        <v>58.54</v>
      </c>
      <c r="AY46" s="76">
        <v>58.54</v>
      </c>
      <c r="AZ46" s="76">
        <v>58.54</v>
      </c>
      <c r="BA46" s="76">
        <v>58.54</v>
      </c>
      <c r="BB46" s="76">
        <v>58.54</v>
      </c>
      <c r="BC46" s="76">
        <v>58.54</v>
      </c>
      <c r="BD46" s="76">
        <v>58.54</v>
      </c>
      <c r="BE46" s="76">
        <v>58.54</v>
      </c>
      <c r="BF46" s="76" t="s">
        <v>73</v>
      </c>
    </row>
    <row r="47" spans="1:148" ht="13.5" thickBot="1">
      <c r="A47"/>
      <c r="B47" s="32">
        <v>55</v>
      </c>
      <c r="C47" s="76">
        <v>53.53</v>
      </c>
      <c r="D47" s="76">
        <v>53.68</v>
      </c>
      <c r="E47" s="76">
        <v>53.83</v>
      </c>
      <c r="F47" s="76">
        <v>53.98</v>
      </c>
      <c r="G47" s="76">
        <v>54.14</v>
      </c>
      <c r="H47" s="76">
        <v>54.29</v>
      </c>
      <c r="I47" s="76">
        <v>54.44</v>
      </c>
      <c r="J47" s="76">
        <v>54.6</v>
      </c>
      <c r="K47" s="76">
        <v>54.76</v>
      </c>
      <c r="L47" s="76">
        <v>54.91</v>
      </c>
      <c r="M47" s="76">
        <v>55.07</v>
      </c>
      <c r="N47" s="76">
        <v>55.22</v>
      </c>
      <c r="O47" s="76">
        <v>55.38</v>
      </c>
      <c r="P47" s="76">
        <v>55.53</v>
      </c>
      <c r="Q47" s="76">
        <v>55.68</v>
      </c>
      <c r="R47" s="76">
        <v>55.83</v>
      </c>
      <c r="S47" s="76">
        <v>55.98</v>
      </c>
      <c r="T47" s="76">
        <v>56.12</v>
      </c>
      <c r="U47" s="76">
        <v>56.26</v>
      </c>
      <c r="V47" s="76">
        <v>56.4</v>
      </c>
      <c r="W47" s="76">
        <v>57.07</v>
      </c>
      <c r="X47" s="76">
        <v>57.2</v>
      </c>
      <c r="Y47" s="76">
        <v>57.33</v>
      </c>
      <c r="Z47" s="76">
        <v>57.45</v>
      </c>
      <c r="AA47" s="76">
        <v>57.57</v>
      </c>
      <c r="AB47" s="76">
        <v>57.69</v>
      </c>
      <c r="AC47" s="76">
        <v>57.79</v>
      </c>
      <c r="AD47" s="76">
        <v>57.89</v>
      </c>
      <c r="AE47" s="76">
        <v>57.98</v>
      </c>
      <c r="AF47" s="76">
        <v>58.07</v>
      </c>
      <c r="AG47" s="76">
        <v>58.07</v>
      </c>
      <c r="AH47" s="76">
        <v>58.22</v>
      </c>
      <c r="AI47" s="76">
        <v>58.22</v>
      </c>
      <c r="AJ47" s="76">
        <v>58.35</v>
      </c>
      <c r="AK47" s="76">
        <v>58.35</v>
      </c>
      <c r="AL47" s="76">
        <v>58.46</v>
      </c>
      <c r="AM47" s="76">
        <v>58.46</v>
      </c>
      <c r="AN47" s="76">
        <v>58.46</v>
      </c>
      <c r="AO47" s="76">
        <v>58.58</v>
      </c>
      <c r="AP47" s="76">
        <v>58.58</v>
      </c>
      <c r="AQ47" s="76">
        <v>58.58</v>
      </c>
      <c r="AR47" s="76">
        <v>58.58</v>
      </c>
      <c r="AS47" s="76">
        <v>58.67</v>
      </c>
      <c r="AT47" s="76">
        <v>58.67</v>
      </c>
      <c r="AU47" s="76">
        <v>58.67</v>
      </c>
      <c r="AV47" s="76">
        <v>58.67</v>
      </c>
      <c r="AW47" s="76">
        <v>58.67</v>
      </c>
      <c r="AX47" s="76">
        <v>58.67</v>
      </c>
      <c r="AY47" s="76">
        <v>58.67</v>
      </c>
      <c r="AZ47" s="76">
        <v>58.67</v>
      </c>
      <c r="BA47" s="76">
        <v>58.67</v>
      </c>
      <c r="BB47" s="76">
        <v>58.67</v>
      </c>
      <c r="BC47" s="76">
        <v>58.67</v>
      </c>
      <c r="BD47" s="76">
        <v>58.67</v>
      </c>
      <c r="BE47" s="76">
        <v>58.67</v>
      </c>
      <c r="BF47" s="76">
        <v>58.67</v>
      </c>
    </row>
    <row r="48" spans="1:148" s="5" customFormat="1">
      <c r="A48"/>
      <c r="B48" s="25">
        <v>56</v>
      </c>
      <c r="C48" s="76">
        <v>53.55</v>
      </c>
      <c r="D48" s="76">
        <v>53.7</v>
      </c>
      <c r="E48" s="76">
        <v>53.85</v>
      </c>
      <c r="F48" s="76">
        <v>54.01</v>
      </c>
      <c r="G48" s="76">
        <v>54.16</v>
      </c>
      <c r="H48" s="76">
        <v>54.32</v>
      </c>
      <c r="I48" s="76">
        <v>54.48</v>
      </c>
      <c r="J48" s="76">
        <v>54.64</v>
      </c>
      <c r="K48" s="76">
        <v>54.79</v>
      </c>
      <c r="L48" s="76">
        <v>54.95</v>
      </c>
      <c r="M48" s="76">
        <v>55.11</v>
      </c>
      <c r="N48" s="76">
        <v>55.27</v>
      </c>
      <c r="O48" s="76">
        <v>55.43</v>
      </c>
      <c r="P48" s="76">
        <v>55.58</v>
      </c>
      <c r="Q48" s="76">
        <v>55.74</v>
      </c>
      <c r="R48" s="76">
        <v>55.89</v>
      </c>
      <c r="S48" s="76">
        <v>56.04</v>
      </c>
      <c r="T48" s="76">
        <v>56.19</v>
      </c>
      <c r="U48" s="76">
        <v>56.34</v>
      </c>
      <c r="V48" s="76">
        <v>56.48</v>
      </c>
      <c r="W48" s="76">
        <v>57.15</v>
      </c>
      <c r="X48" s="76">
        <v>57.29</v>
      </c>
      <c r="Y48" s="76">
        <v>57.42</v>
      </c>
      <c r="Z48" s="76">
        <v>57.55</v>
      </c>
      <c r="AA48" s="76">
        <v>57.67</v>
      </c>
      <c r="AB48" s="76">
        <v>57.78</v>
      </c>
      <c r="AC48" s="76">
        <v>57.9</v>
      </c>
      <c r="AD48" s="76">
        <v>58.01</v>
      </c>
      <c r="AE48" s="76">
        <v>58.1</v>
      </c>
      <c r="AF48" s="76">
        <v>58.19</v>
      </c>
      <c r="AG48" s="76">
        <v>58.19</v>
      </c>
      <c r="AH48" s="76">
        <v>58.35</v>
      </c>
      <c r="AI48" s="76">
        <v>58.35</v>
      </c>
      <c r="AJ48" s="76">
        <v>58.49</v>
      </c>
      <c r="AK48" s="76">
        <v>58.49</v>
      </c>
      <c r="AL48" s="76">
        <v>58.6</v>
      </c>
      <c r="AM48" s="76">
        <v>58.6</v>
      </c>
      <c r="AN48" s="76">
        <v>58.6</v>
      </c>
      <c r="AO48" s="76">
        <v>58.73</v>
      </c>
      <c r="AP48" s="76">
        <v>58.73</v>
      </c>
      <c r="AQ48" s="76">
        <v>58.73</v>
      </c>
      <c r="AR48" s="76">
        <v>58.73</v>
      </c>
      <c r="AS48" s="76">
        <v>58.82</v>
      </c>
      <c r="AT48" s="76">
        <v>58.82</v>
      </c>
      <c r="AU48" s="76">
        <v>58.82</v>
      </c>
      <c r="AV48" s="76">
        <v>58.82</v>
      </c>
      <c r="AW48" s="76">
        <v>58.82</v>
      </c>
      <c r="AX48" s="76">
        <v>58.82</v>
      </c>
      <c r="AY48" s="76">
        <v>58.82</v>
      </c>
      <c r="AZ48" s="76">
        <v>58.82</v>
      </c>
      <c r="BA48" s="76">
        <v>58.82</v>
      </c>
      <c r="BB48" s="76">
        <v>58.82</v>
      </c>
      <c r="BC48" s="76">
        <v>58.82</v>
      </c>
      <c r="BD48" s="76">
        <v>58.82</v>
      </c>
      <c r="BE48" s="76">
        <v>58.82</v>
      </c>
      <c r="BF48" s="76">
        <v>58.82</v>
      </c>
    </row>
    <row r="49" spans="1:58" s="5" customFormat="1">
      <c r="A49" s="1"/>
      <c r="B49" s="32">
        <v>57</v>
      </c>
      <c r="C49" s="76">
        <v>53.57</v>
      </c>
      <c r="D49" s="76">
        <v>53.72</v>
      </c>
      <c r="E49" s="76">
        <v>53.87</v>
      </c>
      <c r="F49" s="76">
        <v>54.03</v>
      </c>
      <c r="G49" s="76">
        <v>54.19</v>
      </c>
      <c r="H49" s="76">
        <v>54.35</v>
      </c>
      <c r="I49" s="76">
        <v>54.51</v>
      </c>
      <c r="J49" s="76">
        <v>54.67</v>
      </c>
      <c r="K49" s="76">
        <v>54.83</v>
      </c>
      <c r="L49" s="76">
        <v>54.99</v>
      </c>
      <c r="M49" s="76">
        <v>55.15</v>
      </c>
      <c r="N49" s="76">
        <v>55.31</v>
      </c>
      <c r="O49" s="76">
        <v>55.47</v>
      </c>
      <c r="P49" s="76">
        <v>55.63</v>
      </c>
      <c r="Q49" s="76">
        <v>55.79</v>
      </c>
      <c r="R49" s="76">
        <v>55.95</v>
      </c>
      <c r="S49" s="76">
        <v>56.1</v>
      </c>
      <c r="T49" s="76">
        <v>56.26</v>
      </c>
      <c r="U49" s="76">
        <v>56.41</v>
      </c>
      <c r="V49" s="76">
        <v>56.55</v>
      </c>
      <c r="W49" s="76">
        <v>57.23</v>
      </c>
      <c r="X49" s="76">
        <v>57.37</v>
      </c>
      <c r="Y49" s="76">
        <v>57.51</v>
      </c>
      <c r="Z49" s="76">
        <v>57.64</v>
      </c>
      <c r="AA49" s="76">
        <v>57.76</v>
      </c>
      <c r="AB49" s="76">
        <v>57.88</v>
      </c>
      <c r="AC49" s="76">
        <v>58</v>
      </c>
      <c r="AD49" s="76">
        <v>58.11</v>
      </c>
      <c r="AE49" s="76">
        <v>58.21</v>
      </c>
      <c r="AF49" s="76">
        <v>58.31</v>
      </c>
      <c r="AG49" s="76">
        <v>58.4</v>
      </c>
      <c r="AH49" s="76">
        <v>58.4</v>
      </c>
      <c r="AI49" s="76">
        <v>58.55</v>
      </c>
      <c r="AJ49" s="76">
        <v>58.55</v>
      </c>
      <c r="AK49" s="76">
        <v>58.68</v>
      </c>
      <c r="AL49" s="76">
        <v>58.68</v>
      </c>
      <c r="AM49" s="76">
        <v>58.79</v>
      </c>
      <c r="AN49" s="76">
        <v>58.79</v>
      </c>
      <c r="AO49" s="76">
        <v>58.79</v>
      </c>
      <c r="AP49" s="76">
        <v>58.9</v>
      </c>
      <c r="AQ49" s="76">
        <v>58.9</v>
      </c>
      <c r="AR49" s="76">
        <v>58.9</v>
      </c>
      <c r="AS49" s="76">
        <v>58.9</v>
      </c>
      <c r="AT49" s="76">
        <v>58.9</v>
      </c>
      <c r="AU49" s="76">
        <v>59</v>
      </c>
      <c r="AV49" s="76">
        <v>59</v>
      </c>
      <c r="AW49" s="76">
        <v>59</v>
      </c>
      <c r="AX49" s="76">
        <v>59</v>
      </c>
      <c r="AY49" s="76">
        <v>59</v>
      </c>
      <c r="AZ49" s="76">
        <v>59</v>
      </c>
      <c r="BA49" s="76">
        <v>59</v>
      </c>
      <c r="BB49" s="76">
        <v>59</v>
      </c>
      <c r="BC49" s="76">
        <v>59</v>
      </c>
      <c r="BD49" s="76">
        <v>59</v>
      </c>
      <c r="BE49" s="76">
        <v>59</v>
      </c>
      <c r="BF49" s="76">
        <v>59</v>
      </c>
    </row>
    <row r="50" spans="1:58" s="5" customFormat="1" ht="13.5" thickBot="1">
      <c r="A50" s="1"/>
      <c r="B50" s="32">
        <v>58</v>
      </c>
      <c r="C50" s="76">
        <v>53.58</v>
      </c>
      <c r="D50" s="76">
        <v>53.74</v>
      </c>
      <c r="E50" s="76">
        <v>53.89</v>
      </c>
      <c r="F50" s="76">
        <v>54.05</v>
      </c>
      <c r="G50" s="76">
        <v>54.21</v>
      </c>
      <c r="H50" s="76">
        <v>54.37</v>
      </c>
      <c r="I50" s="76">
        <v>54.53</v>
      </c>
      <c r="J50" s="76">
        <v>54.7</v>
      </c>
      <c r="K50" s="76">
        <v>54.86</v>
      </c>
      <c r="L50" s="76">
        <v>55.02</v>
      </c>
      <c r="M50" s="76">
        <v>55.19</v>
      </c>
      <c r="N50" s="76">
        <v>55.35</v>
      </c>
      <c r="O50" s="76">
        <v>55.52</v>
      </c>
      <c r="P50" s="76">
        <v>55.68</v>
      </c>
      <c r="Q50" s="76">
        <v>55.84</v>
      </c>
      <c r="R50" s="76">
        <v>56</v>
      </c>
      <c r="S50" s="76">
        <v>56.16</v>
      </c>
      <c r="T50" s="76">
        <v>56.32</v>
      </c>
      <c r="U50" s="76">
        <v>56.47</v>
      </c>
      <c r="V50" s="76">
        <v>56.62</v>
      </c>
      <c r="W50" s="76">
        <v>57.3</v>
      </c>
      <c r="X50" s="76">
        <v>57.44</v>
      </c>
      <c r="Y50" s="76">
        <v>57.59</v>
      </c>
      <c r="Z50" s="76">
        <v>57.72</v>
      </c>
      <c r="AA50" s="76">
        <v>57.85</v>
      </c>
      <c r="AB50" s="76">
        <v>57.98</v>
      </c>
      <c r="AC50" s="76">
        <v>58.09</v>
      </c>
      <c r="AD50" s="76">
        <v>58.21</v>
      </c>
      <c r="AE50" s="76">
        <v>58.32</v>
      </c>
      <c r="AF50" s="76">
        <v>58.42</v>
      </c>
      <c r="AG50" s="76">
        <v>58.51</v>
      </c>
      <c r="AH50" s="76">
        <v>58.51</v>
      </c>
      <c r="AI50" s="76">
        <v>58.67</v>
      </c>
      <c r="AJ50" s="76">
        <v>58.67</v>
      </c>
      <c r="AK50" s="76">
        <v>58.81</v>
      </c>
      <c r="AL50" s="76">
        <v>58.81</v>
      </c>
      <c r="AM50" s="76">
        <v>58.92</v>
      </c>
      <c r="AN50" s="76">
        <v>58.92</v>
      </c>
      <c r="AO50" s="76">
        <v>58.92</v>
      </c>
      <c r="AP50" s="76">
        <v>59.04</v>
      </c>
      <c r="AQ50" s="76">
        <v>59.04</v>
      </c>
      <c r="AR50" s="76">
        <v>59.04</v>
      </c>
      <c r="AS50" s="76">
        <v>59.04</v>
      </c>
      <c r="AT50" s="76">
        <v>59.13</v>
      </c>
      <c r="AU50" s="76">
        <v>59.13</v>
      </c>
      <c r="AV50" s="76">
        <v>59.13</v>
      </c>
      <c r="AW50" s="76">
        <v>59.13</v>
      </c>
      <c r="AX50" s="76">
        <v>59.13</v>
      </c>
      <c r="AY50" s="76">
        <v>59.13</v>
      </c>
      <c r="AZ50" s="76">
        <v>59.13</v>
      </c>
      <c r="BA50" s="76">
        <v>59.13</v>
      </c>
      <c r="BB50" s="76">
        <v>59.13</v>
      </c>
      <c r="BC50" s="76">
        <v>59.13</v>
      </c>
      <c r="BD50" s="76">
        <v>59.13</v>
      </c>
      <c r="BE50" s="76">
        <v>59.13</v>
      </c>
      <c r="BF50" s="76">
        <v>59.13</v>
      </c>
    </row>
    <row r="51" spans="1:58" s="5" customFormat="1">
      <c r="A51" s="1"/>
      <c r="B51" s="25">
        <v>59</v>
      </c>
      <c r="C51" s="76">
        <v>53.6</v>
      </c>
      <c r="D51" s="76">
        <v>53.75</v>
      </c>
      <c r="E51" s="76">
        <v>53.91</v>
      </c>
      <c r="F51" s="76">
        <v>54.07</v>
      </c>
      <c r="G51" s="76">
        <v>54.23</v>
      </c>
      <c r="H51" s="76">
        <v>54.39</v>
      </c>
      <c r="I51" s="76">
        <v>54.56</v>
      </c>
      <c r="J51" s="76">
        <v>54.72</v>
      </c>
      <c r="K51" s="76">
        <v>54.89</v>
      </c>
      <c r="L51" s="76">
        <v>55.06</v>
      </c>
      <c r="M51" s="76">
        <v>55.22</v>
      </c>
      <c r="N51" s="76">
        <v>55.39</v>
      </c>
      <c r="O51" s="76">
        <v>55.56</v>
      </c>
      <c r="P51" s="76">
        <v>55.72</v>
      </c>
      <c r="Q51" s="76">
        <v>55.89</v>
      </c>
      <c r="R51" s="76">
        <v>56.05</v>
      </c>
      <c r="S51" s="76">
        <v>56.22</v>
      </c>
      <c r="T51" s="76">
        <v>56.38</v>
      </c>
      <c r="U51" s="76">
        <v>56.53</v>
      </c>
      <c r="V51" s="76">
        <v>56.69</v>
      </c>
      <c r="W51" s="76">
        <v>57.36</v>
      </c>
      <c r="X51" s="76">
        <v>57.52</v>
      </c>
      <c r="Y51" s="76">
        <v>57.66</v>
      </c>
      <c r="Z51" s="76">
        <v>57.8</v>
      </c>
      <c r="AA51" s="76">
        <v>57.93</v>
      </c>
      <c r="AB51" s="76">
        <v>58.06</v>
      </c>
      <c r="AC51" s="76">
        <v>58.19</v>
      </c>
      <c r="AD51" s="76">
        <v>58.3</v>
      </c>
      <c r="AE51" s="76">
        <v>58.41</v>
      </c>
      <c r="AF51" s="76">
        <v>58.52</v>
      </c>
      <c r="AG51" s="76">
        <v>58.61</v>
      </c>
      <c r="AH51" s="76">
        <v>58.7</v>
      </c>
      <c r="AI51" s="76">
        <v>58.7</v>
      </c>
      <c r="AJ51" s="76">
        <v>58.86</v>
      </c>
      <c r="AK51" s="76">
        <v>58.86</v>
      </c>
      <c r="AL51" s="76">
        <v>58.99</v>
      </c>
      <c r="AM51" s="76">
        <v>58.99</v>
      </c>
      <c r="AN51" s="76">
        <v>59.09</v>
      </c>
      <c r="AO51" s="76">
        <v>59.09</v>
      </c>
      <c r="AP51" s="76">
        <v>59.09</v>
      </c>
      <c r="AQ51" s="76">
        <v>59.2</v>
      </c>
      <c r="AR51" s="76">
        <v>59.2</v>
      </c>
      <c r="AS51" s="76">
        <v>59.2</v>
      </c>
      <c r="AT51" s="76">
        <v>59.2</v>
      </c>
      <c r="AU51" s="76">
        <v>59.2</v>
      </c>
      <c r="AV51" s="76">
        <v>59.29</v>
      </c>
      <c r="AW51" s="76">
        <v>59.29</v>
      </c>
      <c r="AX51" s="76">
        <v>59.29</v>
      </c>
      <c r="AY51" s="76">
        <v>59.29</v>
      </c>
      <c r="AZ51" s="76">
        <v>59.29</v>
      </c>
      <c r="BA51" s="76">
        <v>59.29</v>
      </c>
      <c r="BB51" s="76">
        <v>59.29</v>
      </c>
      <c r="BC51" s="76">
        <v>59.29</v>
      </c>
      <c r="BD51" s="76">
        <v>59.29</v>
      </c>
      <c r="BE51" s="76">
        <v>59.29</v>
      </c>
      <c r="BF51" s="76">
        <v>59.29</v>
      </c>
    </row>
    <row r="52" spans="1:58" s="5" customFormat="1">
      <c r="A52" s="1"/>
      <c r="B52" s="32">
        <v>60</v>
      </c>
      <c r="C52" s="76">
        <v>53.61</v>
      </c>
      <c r="D52" s="76">
        <v>53.77</v>
      </c>
      <c r="E52" s="76">
        <v>53.93</v>
      </c>
      <c r="F52" s="76">
        <v>54.09</v>
      </c>
      <c r="G52" s="76">
        <v>54.25</v>
      </c>
      <c r="H52" s="76">
        <v>54.42</v>
      </c>
      <c r="I52" s="76">
        <v>54.58</v>
      </c>
      <c r="J52" s="76">
        <v>54.75</v>
      </c>
      <c r="K52" s="76">
        <v>54.92</v>
      </c>
      <c r="L52" s="76">
        <v>55.09</v>
      </c>
      <c r="M52" s="76">
        <v>55.26</v>
      </c>
      <c r="N52" s="76">
        <v>55.42</v>
      </c>
      <c r="O52" s="76">
        <v>55.59</v>
      </c>
      <c r="P52" s="76">
        <v>55.76</v>
      </c>
      <c r="Q52" s="76">
        <v>55.93</v>
      </c>
      <c r="R52" s="76">
        <v>56.1</v>
      </c>
      <c r="S52" s="76">
        <v>56.27</v>
      </c>
      <c r="T52" s="76">
        <v>56.43</v>
      </c>
      <c r="U52" s="76">
        <v>56.59</v>
      </c>
      <c r="V52" s="76">
        <v>56.75</v>
      </c>
      <c r="W52" s="76">
        <v>57.43</v>
      </c>
      <c r="X52" s="76">
        <v>57.58</v>
      </c>
      <c r="Y52" s="76">
        <v>57.73</v>
      </c>
      <c r="Z52" s="76">
        <v>57.87</v>
      </c>
      <c r="AA52" s="76">
        <v>58.01</v>
      </c>
      <c r="AB52" s="76">
        <v>58.14</v>
      </c>
      <c r="AC52" s="76">
        <v>58.27</v>
      </c>
      <c r="AD52" s="76">
        <v>58.39</v>
      </c>
      <c r="AE52" s="76">
        <v>58.5</v>
      </c>
      <c r="AF52" s="76">
        <v>58.61</v>
      </c>
      <c r="AG52" s="76">
        <v>58.71</v>
      </c>
      <c r="AH52" s="76">
        <v>58.8</v>
      </c>
      <c r="AI52" s="76">
        <v>58.8</v>
      </c>
      <c r="AJ52" s="76">
        <v>58.97</v>
      </c>
      <c r="AK52" s="76">
        <v>58.97</v>
      </c>
      <c r="AL52" s="76">
        <v>59.1</v>
      </c>
      <c r="AM52" s="76">
        <v>59.1</v>
      </c>
      <c r="AN52" s="76">
        <v>59.21</v>
      </c>
      <c r="AO52" s="76">
        <v>59.21</v>
      </c>
      <c r="AP52" s="76">
        <v>59.21</v>
      </c>
      <c r="AQ52" s="76">
        <v>59.32</v>
      </c>
      <c r="AR52" s="76">
        <v>59.32</v>
      </c>
      <c r="AS52" s="76">
        <v>59.32</v>
      </c>
      <c r="AT52" s="76">
        <v>59.32</v>
      </c>
      <c r="AU52" s="76">
        <v>59.32</v>
      </c>
      <c r="AV52" s="76">
        <v>59.42</v>
      </c>
      <c r="AW52" s="76">
        <v>59.42</v>
      </c>
      <c r="AX52" s="76">
        <v>59.42</v>
      </c>
      <c r="AY52" s="76">
        <v>59.42</v>
      </c>
      <c r="AZ52" s="76">
        <v>59.42</v>
      </c>
      <c r="BA52" s="76">
        <v>59.42</v>
      </c>
      <c r="BB52" s="76">
        <v>59.42</v>
      </c>
      <c r="BC52" s="76">
        <v>59.42</v>
      </c>
      <c r="BD52" s="76">
        <v>59.42</v>
      </c>
      <c r="BE52" s="76">
        <v>59.42</v>
      </c>
      <c r="BF52" s="76">
        <v>59.42</v>
      </c>
    </row>
    <row r="53" spans="1:58" s="5" customFormat="1" ht="13.5" thickBot="1">
      <c r="A53" s="1"/>
      <c r="B53" s="32">
        <v>61</v>
      </c>
      <c r="C53" s="76" t="s">
        <v>73</v>
      </c>
      <c r="D53" s="76">
        <v>53.78</v>
      </c>
      <c r="E53" s="76">
        <v>53.94</v>
      </c>
      <c r="F53" s="76">
        <v>54.1</v>
      </c>
      <c r="G53" s="76">
        <v>54.27</v>
      </c>
      <c r="H53" s="76">
        <v>54.43</v>
      </c>
      <c r="I53" s="76">
        <v>54.6</v>
      </c>
      <c r="J53" s="76">
        <v>54.77</v>
      </c>
      <c r="K53" s="76">
        <v>54.94</v>
      </c>
      <c r="L53" s="76">
        <v>55.11</v>
      </c>
      <c r="M53" s="76">
        <v>55.28</v>
      </c>
      <c r="N53" s="76">
        <v>55.46</v>
      </c>
      <c r="O53" s="76">
        <v>55.63</v>
      </c>
      <c r="P53" s="76">
        <v>55.8</v>
      </c>
      <c r="Q53" s="76">
        <v>55.97</v>
      </c>
      <c r="R53" s="76">
        <v>56.14</v>
      </c>
      <c r="S53" s="76">
        <v>56.31</v>
      </c>
      <c r="T53" s="76">
        <v>56.48</v>
      </c>
      <c r="U53" s="76">
        <v>56.64</v>
      </c>
      <c r="V53" s="76">
        <v>56.81</v>
      </c>
      <c r="W53" s="76">
        <v>57.48</v>
      </c>
      <c r="X53" s="76">
        <v>57.64</v>
      </c>
      <c r="Y53" s="76">
        <v>57.79</v>
      </c>
      <c r="Z53" s="76">
        <v>57.94</v>
      </c>
      <c r="AA53" s="76">
        <v>58.08</v>
      </c>
      <c r="AB53" s="76">
        <v>58.22</v>
      </c>
      <c r="AC53" s="76">
        <v>58.35</v>
      </c>
      <c r="AD53" s="76">
        <v>58.47</v>
      </c>
      <c r="AE53" s="76">
        <v>58.59</v>
      </c>
      <c r="AF53" s="76">
        <v>58.69</v>
      </c>
      <c r="AG53" s="76">
        <v>58.8</v>
      </c>
      <c r="AH53" s="76">
        <v>58.9</v>
      </c>
      <c r="AI53" s="76">
        <v>58.9</v>
      </c>
      <c r="AJ53" s="76">
        <v>59.07</v>
      </c>
      <c r="AK53" s="76">
        <v>59.07</v>
      </c>
      <c r="AL53" s="76">
        <v>59.21</v>
      </c>
      <c r="AM53" s="76">
        <v>59.21</v>
      </c>
      <c r="AN53" s="76">
        <v>59.32</v>
      </c>
      <c r="AO53" s="76">
        <v>59.32</v>
      </c>
      <c r="AP53" s="76">
        <v>59.32</v>
      </c>
      <c r="AQ53" s="76">
        <v>59.44</v>
      </c>
      <c r="AR53" s="76">
        <v>59.44</v>
      </c>
      <c r="AS53" s="76">
        <v>59.44</v>
      </c>
      <c r="AT53" s="76">
        <v>59.44</v>
      </c>
      <c r="AU53" s="76">
        <v>59.44</v>
      </c>
      <c r="AV53" s="76">
        <v>59.55</v>
      </c>
      <c r="AW53" s="76">
        <v>59.55</v>
      </c>
      <c r="AX53" s="76">
        <v>59.55</v>
      </c>
      <c r="AY53" s="76">
        <v>59.55</v>
      </c>
      <c r="AZ53" s="76">
        <v>59.55</v>
      </c>
      <c r="BA53" s="76">
        <v>59.55</v>
      </c>
      <c r="BB53" s="76">
        <v>59.55</v>
      </c>
      <c r="BC53" s="76">
        <v>59.55</v>
      </c>
      <c r="BD53" s="76">
        <v>59.55</v>
      </c>
      <c r="BE53" s="76">
        <v>59.55</v>
      </c>
      <c r="BF53" s="76">
        <v>59.55</v>
      </c>
    </row>
    <row r="54" spans="1:58" s="5" customFormat="1">
      <c r="A54" s="1"/>
      <c r="B54" s="25">
        <v>62</v>
      </c>
      <c r="C54" s="76" t="s">
        <v>73</v>
      </c>
      <c r="D54" s="76" t="s">
        <v>73</v>
      </c>
      <c r="E54" s="76">
        <v>53.95</v>
      </c>
      <c r="F54" s="76">
        <v>54.12</v>
      </c>
      <c r="G54" s="76">
        <v>54.28</v>
      </c>
      <c r="H54" s="76">
        <v>54.45</v>
      </c>
      <c r="I54" s="76">
        <v>54.62</v>
      </c>
      <c r="J54" s="76">
        <v>54.79</v>
      </c>
      <c r="K54" s="76">
        <v>54.96</v>
      </c>
      <c r="L54" s="76">
        <v>55.14</v>
      </c>
      <c r="M54" s="76">
        <v>55.31</v>
      </c>
      <c r="N54" s="76">
        <v>55.48</v>
      </c>
      <c r="O54" s="76">
        <v>55.66</v>
      </c>
      <c r="P54" s="76">
        <v>55.83</v>
      </c>
      <c r="Q54" s="76">
        <v>56.01</v>
      </c>
      <c r="R54" s="76">
        <v>56.18</v>
      </c>
      <c r="S54" s="76">
        <v>56.35</v>
      </c>
      <c r="T54" s="76">
        <v>56.52</v>
      </c>
      <c r="U54" s="76">
        <v>56.69</v>
      </c>
      <c r="V54" s="76">
        <v>56.86</v>
      </c>
      <c r="W54" s="76">
        <v>57.53</v>
      </c>
      <c r="X54" s="76">
        <v>57.69</v>
      </c>
      <c r="Y54" s="76">
        <v>57.85</v>
      </c>
      <c r="Z54" s="76">
        <v>58</v>
      </c>
      <c r="AA54" s="76">
        <v>58.15</v>
      </c>
      <c r="AB54" s="76">
        <v>58.29</v>
      </c>
      <c r="AC54" s="76">
        <v>58.42</v>
      </c>
      <c r="AD54" s="76">
        <v>58.54</v>
      </c>
      <c r="AE54" s="76">
        <v>58.66</v>
      </c>
      <c r="AF54" s="76">
        <v>58.78</v>
      </c>
      <c r="AG54" s="76">
        <v>58.88</v>
      </c>
      <c r="AH54" s="76">
        <v>58.98</v>
      </c>
      <c r="AI54" s="76">
        <v>59.08</v>
      </c>
      <c r="AJ54" s="76">
        <v>59.08</v>
      </c>
      <c r="AK54" s="76">
        <v>59.24</v>
      </c>
      <c r="AL54" s="76">
        <v>59.24</v>
      </c>
      <c r="AM54" s="76">
        <v>59.37</v>
      </c>
      <c r="AN54" s="76">
        <v>59.37</v>
      </c>
      <c r="AO54" s="76">
        <v>59.47</v>
      </c>
      <c r="AP54" s="76">
        <v>59.47</v>
      </c>
      <c r="AQ54" s="76">
        <v>59.47</v>
      </c>
      <c r="AR54" s="76">
        <v>59.58</v>
      </c>
      <c r="AS54" s="76">
        <v>59.58</v>
      </c>
      <c r="AT54" s="76">
        <v>59.58</v>
      </c>
      <c r="AU54" s="76">
        <v>59.58</v>
      </c>
      <c r="AV54" s="76">
        <v>59.58</v>
      </c>
      <c r="AW54" s="76">
        <v>59.58</v>
      </c>
      <c r="AX54" s="76">
        <v>59.68</v>
      </c>
      <c r="AY54" s="76">
        <v>59.68</v>
      </c>
      <c r="AZ54" s="76">
        <v>59.68</v>
      </c>
      <c r="BA54" s="76">
        <v>59.68</v>
      </c>
      <c r="BB54" s="76">
        <v>59.68</v>
      </c>
      <c r="BC54" s="76">
        <v>59.68</v>
      </c>
      <c r="BD54" s="76">
        <v>59.68</v>
      </c>
      <c r="BE54" s="76">
        <v>59.68</v>
      </c>
      <c r="BF54" s="76">
        <v>59.68</v>
      </c>
    </row>
    <row r="55" spans="1:58" s="5" customFormat="1">
      <c r="A55" s="1"/>
      <c r="B55" s="32">
        <v>63</v>
      </c>
      <c r="C55" s="76" t="s">
        <v>73</v>
      </c>
      <c r="D55" s="76" t="s">
        <v>73</v>
      </c>
      <c r="E55" s="76" t="s">
        <v>73</v>
      </c>
      <c r="F55" s="76">
        <v>54.13</v>
      </c>
      <c r="G55" s="76">
        <v>54.3</v>
      </c>
      <c r="H55" s="76">
        <v>54.47</v>
      </c>
      <c r="I55" s="76">
        <v>54.64</v>
      </c>
      <c r="J55" s="76">
        <v>54.81</v>
      </c>
      <c r="K55" s="76">
        <v>54.98</v>
      </c>
      <c r="L55" s="76">
        <v>55.16</v>
      </c>
      <c r="M55" s="76">
        <v>55.33</v>
      </c>
      <c r="N55" s="76">
        <v>55.51</v>
      </c>
      <c r="O55" s="76">
        <v>55.69</v>
      </c>
      <c r="P55" s="76">
        <v>55.86</v>
      </c>
      <c r="Q55" s="76">
        <v>56.04</v>
      </c>
      <c r="R55" s="76">
        <v>56.22</v>
      </c>
      <c r="S55" s="76">
        <v>56.39</v>
      </c>
      <c r="T55" s="76">
        <v>56.56</v>
      </c>
      <c r="U55" s="76">
        <v>56.73</v>
      </c>
      <c r="V55" s="76">
        <v>56.9</v>
      </c>
      <c r="W55" s="76">
        <v>57.58</v>
      </c>
      <c r="X55" s="76">
        <v>57.74</v>
      </c>
      <c r="Y55" s="76">
        <v>57.9</v>
      </c>
      <c r="Z55" s="76">
        <v>58.06</v>
      </c>
      <c r="AA55" s="76">
        <v>58.2</v>
      </c>
      <c r="AB55" s="76">
        <v>58.35</v>
      </c>
      <c r="AC55" s="76">
        <v>58.48</v>
      </c>
      <c r="AD55" s="76">
        <v>58.61</v>
      </c>
      <c r="AE55" s="76">
        <v>58.74</v>
      </c>
      <c r="AF55" s="76">
        <v>58.85</v>
      </c>
      <c r="AG55" s="76">
        <v>58.96</v>
      </c>
      <c r="AH55" s="76">
        <v>59.06</v>
      </c>
      <c r="AI55" s="76">
        <v>59.15</v>
      </c>
      <c r="AJ55" s="76">
        <v>59.25</v>
      </c>
      <c r="AK55" s="76">
        <v>59.25</v>
      </c>
      <c r="AL55" s="76">
        <v>59.4</v>
      </c>
      <c r="AM55" s="76">
        <v>59.4</v>
      </c>
      <c r="AN55" s="76">
        <v>59.52</v>
      </c>
      <c r="AO55" s="76">
        <v>59.52</v>
      </c>
      <c r="AP55" s="76">
        <v>59.61</v>
      </c>
      <c r="AQ55" s="76">
        <v>59.61</v>
      </c>
      <c r="AR55" s="76">
        <v>59.61</v>
      </c>
      <c r="AS55" s="76">
        <v>59.71</v>
      </c>
      <c r="AT55" s="76">
        <v>59.71</v>
      </c>
      <c r="AU55" s="76">
        <v>59.71</v>
      </c>
      <c r="AV55" s="76">
        <v>59.71</v>
      </c>
      <c r="AW55" s="76">
        <v>59.71</v>
      </c>
      <c r="AX55" s="76">
        <v>59.71</v>
      </c>
      <c r="AY55" s="76">
        <v>59.71</v>
      </c>
      <c r="AZ55" s="76">
        <v>59.71</v>
      </c>
      <c r="BA55" s="76">
        <v>59.71</v>
      </c>
      <c r="BB55" s="76">
        <v>59.71</v>
      </c>
      <c r="BC55" s="76">
        <v>59.71</v>
      </c>
      <c r="BD55" s="76">
        <v>59.71</v>
      </c>
      <c r="BE55" s="76">
        <v>59.71</v>
      </c>
      <c r="BF55" s="76">
        <v>59.71</v>
      </c>
    </row>
    <row r="56" spans="1:58" s="5" customFormat="1" ht="13.5" thickBot="1">
      <c r="A56" s="1"/>
      <c r="B56" s="3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54.31</v>
      </c>
      <c r="H56" s="76">
        <v>54.48</v>
      </c>
      <c r="I56" s="76">
        <v>54.65</v>
      </c>
      <c r="J56" s="76">
        <v>54.82</v>
      </c>
      <c r="K56" s="76">
        <v>55</v>
      </c>
      <c r="L56" s="76">
        <v>55.18</v>
      </c>
      <c r="M56" s="76">
        <v>55.35</v>
      </c>
      <c r="N56" s="76">
        <v>55.53</v>
      </c>
      <c r="O56" s="76">
        <v>55.71</v>
      </c>
      <c r="P56" s="76">
        <v>55.89</v>
      </c>
      <c r="Q56" s="76">
        <v>56.07</v>
      </c>
      <c r="R56" s="76">
        <v>56.25</v>
      </c>
      <c r="S56" s="76">
        <v>56.42</v>
      </c>
      <c r="T56" s="76">
        <v>56.6</v>
      </c>
      <c r="U56" s="76">
        <v>56.77</v>
      </c>
      <c r="V56" s="76">
        <v>56.95</v>
      </c>
      <c r="W56" s="76">
        <v>57.62</v>
      </c>
      <c r="X56" s="76">
        <v>57.79</v>
      </c>
      <c r="Y56" s="76">
        <v>57.95</v>
      </c>
      <c r="Z56" s="76">
        <v>58.11</v>
      </c>
      <c r="AA56" s="76">
        <v>58.26</v>
      </c>
      <c r="AB56" s="76">
        <v>58.4</v>
      </c>
      <c r="AC56" s="76">
        <v>58.54</v>
      </c>
      <c r="AD56" s="76">
        <v>58.67</v>
      </c>
      <c r="AE56" s="76">
        <v>58.8</v>
      </c>
      <c r="AF56" s="76">
        <v>58.92</v>
      </c>
      <c r="AG56" s="76">
        <v>59.03</v>
      </c>
      <c r="AH56" s="76">
        <v>59.13</v>
      </c>
      <c r="AI56" s="76">
        <v>59.23</v>
      </c>
      <c r="AJ56" s="76">
        <v>59.23</v>
      </c>
      <c r="AK56" s="76">
        <v>59.41</v>
      </c>
      <c r="AL56" s="76">
        <v>59.41</v>
      </c>
      <c r="AM56" s="76">
        <v>59.55</v>
      </c>
      <c r="AN56" s="76">
        <v>59.55</v>
      </c>
      <c r="AO56" s="76">
        <v>59.66</v>
      </c>
      <c r="AP56" s="76">
        <v>59.66</v>
      </c>
      <c r="AQ56" s="76">
        <v>59.66</v>
      </c>
      <c r="AR56" s="76">
        <v>59.78</v>
      </c>
      <c r="AS56" s="76">
        <v>59.78</v>
      </c>
      <c r="AT56" s="76">
        <v>59.78</v>
      </c>
      <c r="AU56" s="76">
        <v>59.78</v>
      </c>
      <c r="AV56" s="76">
        <v>59.78</v>
      </c>
      <c r="AW56" s="76">
        <v>59.88</v>
      </c>
      <c r="AX56" s="76">
        <v>59.88</v>
      </c>
      <c r="AY56" s="76">
        <v>59.88</v>
      </c>
      <c r="AZ56" s="76">
        <v>59.88</v>
      </c>
      <c r="BA56" s="76">
        <v>59.88</v>
      </c>
      <c r="BB56" s="76">
        <v>59.88</v>
      </c>
      <c r="BC56" s="76">
        <v>59.88</v>
      </c>
      <c r="BD56" s="76">
        <v>59.88</v>
      </c>
      <c r="BE56" s="76">
        <v>59.88</v>
      </c>
      <c r="BF56" s="76">
        <v>59.88</v>
      </c>
    </row>
    <row r="57" spans="1:58" s="5" customFormat="1">
      <c r="A57" s="1"/>
      <c r="B57" s="25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54.49</v>
      </c>
      <c r="I57" s="76">
        <v>54.66</v>
      </c>
      <c r="J57" s="76">
        <v>54.84</v>
      </c>
      <c r="K57" s="76">
        <v>55.02</v>
      </c>
      <c r="L57" s="76">
        <v>55.19</v>
      </c>
      <c r="M57" s="76">
        <v>55.37</v>
      </c>
      <c r="N57" s="76">
        <v>55.55</v>
      </c>
      <c r="O57" s="76">
        <v>55.73</v>
      </c>
      <c r="P57" s="76">
        <v>55.91</v>
      </c>
      <c r="Q57" s="76">
        <v>56.1</v>
      </c>
      <c r="R57" s="76">
        <v>56.28</v>
      </c>
      <c r="S57" s="76">
        <v>56.46</v>
      </c>
      <c r="T57" s="76">
        <v>56.63</v>
      </c>
      <c r="U57" s="76">
        <v>56.81</v>
      </c>
      <c r="V57" s="76">
        <v>56.98</v>
      </c>
      <c r="W57" s="76">
        <v>57.65</v>
      </c>
      <c r="X57" s="76">
        <v>57.82</v>
      </c>
      <c r="Y57" s="76">
        <v>57.99</v>
      </c>
      <c r="Z57" s="76">
        <v>58.15</v>
      </c>
      <c r="AA57" s="76">
        <v>58.3</v>
      </c>
      <c r="AB57" s="76">
        <v>58.45</v>
      </c>
      <c r="AC57" s="76">
        <v>58.59</v>
      </c>
      <c r="AD57" s="76">
        <v>58.73</v>
      </c>
      <c r="AE57" s="76">
        <v>58.86</v>
      </c>
      <c r="AF57" s="76">
        <v>58.98</v>
      </c>
      <c r="AG57" s="76">
        <v>59.09</v>
      </c>
      <c r="AH57" s="76">
        <v>59.2</v>
      </c>
      <c r="AI57" s="76">
        <v>59.3</v>
      </c>
      <c r="AJ57" s="76">
        <v>59.3</v>
      </c>
      <c r="AK57" s="76">
        <v>59.47</v>
      </c>
      <c r="AL57" s="76">
        <v>59.47</v>
      </c>
      <c r="AM57" s="76">
        <v>59.62</v>
      </c>
      <c r="AN57" s="76">
        <v>59.62</v>
      </c>
      <c r="AO57" s="76">
        <v>59.74</v>
      </c>
      <c r="AP57" s="76">
        <v>59.74</v>
      </c>
      <c r="AQ57" s="76">
        <v>59.74</v>
      </c>
      <c r="AR57" s="76">
        <v>59.86</v>
      </c>
      <c r="AS57" s="76">
        <v>59.86</v>
      </c>
      <c r="AT57" s="76">
        <v>59.86</v>
      </c>
      <c r="AU57" s="76">
        <v>59.86</v>
      </c>
      <c r="AV57" s="76">
        <v>59.86</v>
      </c>
      <c r="AW57" s="76">
        <v>59.96</v>
      </c>
      <c r="AX57" s="76">
        <v>59.96</v>
      </c>
      <c r="AY57" s="76">
        <v>59.96</v>
      </c>
      <c r="AZ57" s="76">
        <v>59.96</v>
      </c>
      <c r="BA57" s="76">
        <v>59.96</v>
      </c>
      <c r="BB57" s="76">
        <v>59.96</v>
      </c>
      <c r="BC57" s="76">
        <v>59.96</v>
      </c>
      <c r="BD57" s="76">
        <v>59.96</v>
      </c>
      <c r="BE57" s="76">
        <v>59.96</v>
      </c>
      <c r="BF57" s="76">
        <v>59.96</v>
      </c>
    </row>
    <row r="58" spans="1:58" s="5" customFormat="1">
      <c r="A58" s="1"/>
      <c r="B58" s="3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54.68</v>
      </c>
      <c r="J58" s="76">
        <v>54.85</v>
      </c>
      <c r="K58" s="76">
        <v>55.03</v>
      </c>
      <c r="L58" s="76">
        <v>55.21</v>
      </c>
      <c r="M58" s="76">
        <v>55.39</v>
      </c>
      <c r="N58" s="76">
        <v>55.57</v>
      </c>
      <c r="O58" s="76">
        <v>55.75</v>
      </c>
      <c r="P58" s="76">
        <v>55.94</v>
      </c>
      <c r="Q58" s="76">
        <v>56.12</v>
      </c>
      <c r="R58" s="76">
        <v>56.3</v>
      </c>
      <c r="S58" s="76">
        <v>56.48</v>
      </c>
      <c r="T58" s="76">
        <v>56.66</v>
      </c>
      <c r="U58" s="76">
        <v>56.84</v>
      </c>
      <c r="V58" s="76">
        <v>57.02</v>
      </c>
      <c r="W58" s="76">
        <v>57.69</v>
      </c>
      <c r="X58" s="76">
        <v>57.86</v>
      </c>
      <c r="Y58" s="76">
        <v>58.03</v>
      </c>
      <c r="Z58" s="76">
        <v>58.19</v>
      </c>
      <c r="AA58" s="76">
        <v>58.35</v>
      </c>
      <c r="AB58" s="76">
        <v>58.5</v>
      </c>
      <c r="AC58" s="76">
        <v>58.64</v>
      </c>
      <c r="AD58" s="76">
        <v>58.78</v>
      </c>
      <c r="AE58" s="76">
        <v>58.91</v>
      </c>
      <c r="AF58" s="76">
        <v>59.03</v>
      </c>
      <c r="AG58" s="76">
        <v>59.15</v>
      </c>
      <c r="AH58" s="76">
        <v>59.26</v>
      </c>
      <c r="AI58" s="76">
        <v>59.36</v>
      </c>
      <c r="AJ58" s="76">
        <v>59.45</v>
      </c>
      <c r="AK58" s="76">
        <v>59.45</v>
      </c>
      <c r="AL58" s="76">
        <v>59.62</v>
      </c>
      <c r="AM58" s="76">
        <v>59.62</v>
      </c>
      <c r="AN58" s="76">
        <v>59.76</v>
      </c>
      <c r="AO58" s="76">
        <v>59.76</v>
      </c>
      <c r="AP58" s="76">
        <v>59.86</v>
      </c>
      <c r="AQ58" s="76">
        <v>59.86</v>
      </c>
      <c r="AR58" s="76">
        <v>59.86</v>
      </c>
      <c r="AS58" s="76">
        <v>59.97</v>
      </c>
      <c r="AT58" s="76">
        <v>59.97</v>
      </c>
      <c r="AU58" s="76">
        <v>59.97</v>
      </c>
      <c r="AV58" s="76">
        <v>59.97</v>
      </c>
      <c r="AW58" s="76">
        <v>59.97</v>
      </c>
      <c r="AX58" s="76">
        <v>59.97</v>
      </c>
      <c r="AY58" s="76">
        <v>59.97</v>
      </c>
      <c r="AZ58" s="76">
        <v>59.97</v>
      </c>
      <c r="BA58" s="76">
        <v>59.97</v>
      </c>
      <c r="BB58" s="76">
        <v>59.97</v>
      </c>
      <c r="BC58" s="76">
        <v>59.97</v>
      </c>
      <c r="BD58" s="76">
        <v>59.97</v>
      </c>
      <c r="BE58" s="76">
        <v>59.97</v>
      </c>
      <c r="BF58" s="76">
        <v>59.97</v>
      </c>
    </row>
    <row r="59" spans="1:58" s="5" customFormat="1" ht="13.5" thickBot="1">
      <c r="A59" s="1"/>
      <c r="B59" s="3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54.86</v>
      </c>
      <c r="K59" s="76">
        <v>55.04</v>
      </c>
      <c r="L59" s="76">
        <v>55.22</v>
      </c>
      <c r="M59" s="76">
        <v>55.4</v>
      </c>
      <c r="N59" s="76">
        <v>55.59</v>
      </c>
      <c r="O59" s="76">
        <v>55.77</v>
      </c>
      <c r="P59" s="76">
        <v>55.95</v>
      </c>
      <c r="Q59" s="76">
        <v>56.14</v>
      </c>
      <c r="R59" s="76">
        <v>56.32</v>
      </c>
      <c r="S59" s="76">
        <v>56.51</v>
      </c>
      <c r="T59" s="76">
        <v>56.69</v>
      </c>
      <c r="U59" s="76">
        <v>56.87</v>
      </c>
      <c r="V59" s="76">
        <v>57.05</v>
      </c>
      <c r="W59" s="76">
        <v>57.71</v>
      </c>
      <c r="X59" s="76">
        <v>57.89</v>
      </c>
      <c r="Y59" s="76">
        <v>58.06</v>
      </c>
      <c r="Z59" s="76">
        <v>58.22</v>
      </c>
      <c r="AA59" s="76">
        <v>58.38</v>
      </c>
      <c r="AB59" s="76">
        <v>58.54</v>
      </c>
      <c r="AC59" s="76">
        <v>58.68</v>
      </c>
      <c r="AD59" s="76">
        <v>58.82</v>
      </c>
      <c r="AE59" s="76">
        <v>58.96</v>
      </c>
      <c r="AF59" s="76">
        <v>59.08</v>
      </c>
      <c r="AG59" s="76">
        <v>59.2</v>
      </c>
      <c r="AH59" s="76">
        <v>59.31</v>
      </c>
      <c r="AI59" s="76">
        <v>59.42</v>
      </c>
      <c r="AJ59" s="76">
        <v>59.51</v>
      </c>
      <c r="AK59" s="76">
        <v>59.51</v>
      </c>
      <c r="AL59" s="76">
        <v>59.68</v>
      </c>
      <c r="AM59" s="76">
        <v>59.68</v>
      </c>
      <c r="AN59" s="76">
        <v>59.82</v>
      </c>
      <c r="AO59" s="76">
        <v>59.82</v>
      </c>
      <c r="AP59" s="76">
        <v>59.93</v>
      </c>
      <c r="AQ59" s="76">
        <v>59.93</v>
      </c>
      <c r="AR59" s="76">
        <v>59.93</v>
      </c>
      <c r="AS59" s="76">
        <v>60.04</v>
      </c>
      <c r="AT59" s="76">
        <v>60.04</v>
      </c>
      <c r="AU59" s="76">
        <v>60.04</v>
      </c>
      <c r="AV59" s="76">
        <v>60.04</v>
      </c>
      <c r="AW59" s="76">
        <v>60.04</v>
      </c>
      <c r="AX59" s="76">
        <v>60.04</v>
      </c>
      <c r="AY59" s="76">
        <v>60.04</v>
      </c>
      <c r="AZ59" s="76">
        <v>60.04</v>
      </c>
      <c r="BA59" s="76">
        <v>60.04</v>
      </c>
      <c r="BB59" s="76">
        <v>60.04</v>
      </c>
      <c r="BC59" s="76">
        <v>60.04</v>
      </c>
      <c r="BD59" s="76">
        <v>60.04</v>
      </c>
      <c r="BE59" s="76">
        <v>60.04</v>
      </c>
      <c r="BF59" s="76">
        <v>60.04</v>
      </c>
    </row>
    <row r="60" spans="1:58" s="5" customFormat="1">
      <c r="A60" s="1"/>
      <c r="B60" s="25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55.05</v>
      </c>
      <c r="L60" s="76">
        <v>55.23</v>
      </c>
      <c r="M60" s="76">
        <v>55.42</v>
      </c>
      <c r="N60" s="76">
        <v>55.6</v>
      </c>
      <c r="O60" s="76">
        <v>55.78</v>
      </c>
      <c r="P60" s="76">
        <v>55.97</v>
      </c>
      <c r="Q60" s="76">
        <v>56.16</v>
      </c>
      <c r="R60" s="76">
        <v>56.34</v>
      </c>
      <c r="S60" s="76">
        <v>56.53</v>
      </c>
      <c r="T60" s="76">
        <v>56.71</v>
      </c>
      <c r="U60" s="76">
        <v>56.9</v>
      </c>
      <c r="V60" s="76">
        <v>57.08</v>
      </c>
      <c r="W60" s="76">
        <v>57.74</v>
      </c>
      <c r="X60" s="76">
        <v>57.91</v>
      </c>
      <c r="Y60" s="76">
        <v>58.09</v>
      </c>
      <c r="Z60" s="76">
        <v>58.25</v>
      </c>
      <c r="AA60" s="76">
        <v>58.41</v>
      </c>
      <c r="AB60" s="76">
        <v>58.57</v>
      </c>
      <c r="AC60" s="76">
        <v>58.72</v>
      </c>
      <c r="AD60" s="76">
        <v>58.86</v>
      </c>
      <c r="AE60" s="76">
        <v>59</v>
      </c>
      <c r="AF60" s="76">
        <v>59.13</v>
      </c>
      <c r="AG60" s="76">
        <v>59.25</v>
      </c>
      <c r="AH60" s="76">
        <v>59.36</v>
      </c>
      <c r="AI60" s="76">
        <v>59.46</v>
      </c>
      <c r="AJ60" s="76">
        <v>59.56</v>
      </c>
      <c r="AK60" s="76">
        <v>59.56</v>
      </c>
      <c r="AL60" s="76">
        <v>59.73</v>
      </c>
      <c r="AM60" s="76">
        <v>59.73</v>
      </c>
      <c r="AN60" s="76">
        <v>59.87</v>
      </c>
      <c r="AO60" s="76">
        <v>59.87</v>
      </c>
      <c r="AP60" s="76">
        <v>59.99</v>
      </c>
      <c r="AQ60" s="76">
        <v>59.99</v>
      </c>
      <c r="AR60" s="76">
        <v>59.99</v>
      </c>
      <c r="AS60" s="76">
        <v>60.1</v>
      </c>
      <c r="AT60" s="76">
        <v>60.1</v>
      </c>
      <c r="AU60" s="76">
        <v>60.1</v>
      </c>
      <c r="AV60" s="76">
        <v>60.1</v>
      </c>
      <c r="AW60" s="76">
        <v>60.1</v>
      </c>
      <c r="AX60" s="76">
        <v>60.1</v>
      </c>
      <c r="AY60" s="76">
        <v>60.1</v>
      </c>
      <c r="AZ60" s="76">
        <v>60.1</v>
      </c>
      <c r="BA60" s="76">
        <v>60.1</v>
      </c>
      <c r="BB60" s="76">
        <v>60.1</v>
      </c>
      <c r="BC60" s="76">
        <v>60.1</v>
      </c>
      <c r="BD60" s="76">
        <v>60.1</v>
      </c>
      <c r="BE60" s="76">
        <v>60.1</v>
      </c>
      <c r="BF60" s="76">
        <v>60.1</v>
      </c>
    </row>
    <row r="61" spans="1:58" s="5" customFormat="1">
      <c r="A61" s="1"/>
      <c r="B61" s="3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55.24</v>
      </c>
      <c r="M61" s="76">
        <v>55.43</v>
      </c>
      <c r="N61" s="76">
        <v>55.61</v>
      </c>
      <c r="O61" s="76">
        <v>55.8</v>
      </c>
      <c r="P61" s="76">
        <v>55.98</v>
      </c>
      <c r="Q61" s="76">
        <v>56.17</v>
      </c>
      <c r="R61" s="76">
        <v>56.36</v>
      </c>
      <c r="S61" s="76">
        <v>56.55</v>
      </c>
      <c r="T61" s="76">
        <v>56.73</v>
      </c>
      <c r="U61" s="76">
        <v>56.92</v>
      </c>
      <c r="V61" s="76">
        <v>57.1</v>
      </c>
      <c r="W61" s="76">
        <v>57.76</v>
      </c>
      <c r="X61" s="76">
        <v>57.94</v>
      </c>
      <c r="Y61" s="76">
        <v>58.11</v>
      </c>
      <c r="Z61" s="76">
        <v>58.28</v>
      </c>
      <c r="AA61" s="76">
        <v>58.44</v>
      </c>
      <c r="AB61" s="76">
        <v>58.6</v>
      </c>
      <c r="AC61" s="76">
        <v>58.75</v>
      </c>
      <c r="AD61" s="76">
        <v>58.89</v>
      </c>
      <c r="AE61" s="76">
        <v>59.03</v>
      </c>
      <c r="AF61" s="76">
        <v>59.16</v>
      </c>
      <c r="AG61" s="76">
        <v>59.28</v>
      </c>
      <c r="AH61" s="76">
        <v>59.4</v>
      </c>
      <c r="AI61" s="76">
        <v>59.51</v>
      </c>
      <c r="AJ61" s="76">
        <v>59.61</v>
      </c>
      <c r="AK61" s="76">
        <v>59.61</v>
      </c>
      <c r="AL61" s="76">
        <v>59.78</v>
      </c>
      <c r="AM61" s="76">
        <v>59.78</v>
      </c>
      <c r="AN61" s="76">
        <v>59.92</v>
      </c>
      <c r="AO61" s="76">
        <v>59.92</v>
      </c>
      <c r="AP61" s="76">
        <v>60.04</v>
      </c>
      <c r="AQ61" s="76">
        <v>60.04</v>
      </c>
      <c r="AR61" s="76">
        <v>60.04</v>
      </c>
      <c r="AS61" s="76">
        <v>60.16</v>
      </c>
      <c r="AT61" s="76">
        <v>60.16</v>
      </c>
      <c r="AU61" s="76">
        <v>60.16</v>
      </c>
      <c r="AV61" s="76">
        <v>60.16</v>
      </c>
      <c r="AW61" s="76">
        <v>60.16</v>
      </c>
      <c r="AX61" s="76">
        <v>60.16</v>
      </c>
      <c r="AY61" s="76">
        <v>60.16</v>
      </c>
      <c r="AZ61" s="76">
        <v>60.16</v>
      </c>
      <c r="BA61" s="76">
        <v>60.16</v>
      </c>
      <c r="BB61" s="76">
        <v>60.16</v>
      </c>
      <c r="BC61" s="76">
        <v>60.16</v>
      </c>
      <c r="BD61" s="76">
        <v>60.16</v>
      </c>
      <c r="BE61" s="76">
        <v>60.16</v>
      </c>
      <c r="BF61" s="76">
        <v>60.16</v>
      </c>
    </row>
    <row r="62" spans="1:58" s="5" customFormat="1" ht="13.5" thickBot="1">
      <c r="A62" s="1"/>
      <c r="B62" s="3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55.43</v>
      </c>
      <c r="N62" s="76">
        <v>55.62</v>
      </c>
      <c r="O62" s="76">
        <v>55.81</v>
      </c>
      <c r="P62" s="76">
        <v>56</v>
      </c>
      <c r="Q62" s="76">
        <v>56.18</v>
      </c>
      <c r="R62" s="76">
        <v>56.37</v>
      </c>
      <c r="S62" s="76">
        <v>56.56</v>
      </c>
      <c r="T62" s="76">
        <v>56.75</v>
      </c>
      <c r="U62" s="76">
        <v>56.94</v>
      </c>
      <c r="V62" s="76">
        <v>57.12</v>
      </c>
      <c r="W62" s="76">
        <v>57.69</v>
      </c>
      <c r="X62" s="76">
        <v>57.95</v>
      </c>
      <c r="Y62" s="76">
        <v>58.13</v>
      </c>
      <c r="Z62" s="76">
        <v>58.3</v>
      </c>
      <c r="AA62" s="76">
        <v>58.46</v>
      </c>
      <c r="AB62" s="76">
        <v>58.62</v>
      </c>
      <c r="AC62" s="76">
        <v>58.78</v>
      </c>
      <c r="AD62" s="76">
        <v>58.92</v>
      </c>
      <c r="AE62" s="76">
        <v>59.06</v>
      </c>
      <c r="AF62" s="76">
        <v>59.19</v>
      </c>
      <c r="AG62" s="76">
        <v>59.32</v>
      </c>
      <c r="AH62" s="76">
        <v>59.43</v>
      </c>
      <c r="AI62" s="76">
        <v>59.54</v>
      </c>
      <c r="AJ62" s="76">
        <v>59.64</v>
      </c>
      <c r="AK62" s="76">
        <v>59.64</v>
      </c>
      <c r="AL62" s="76">
        <v>59.82</v>
      </c>
      <c r="AM62" s="76">
        <v>59.82</v>
      </c>
      <c r="AN62" s="76">
        <v>59.96</v>
      </c>
      <c r="AO62" s="76">
        <v>59.96</v>
      </c>
      <c r="AP62" s="76">
        <v>60.08</v>
      </c>
      <c r="AQ62" s="76">
        <v>60.08</v>
      </c>
      <c r="AR62" s="76">
        <v>60.08</v>
      </c>
      <c r="AS62" s="76">
        <v>60.2</v>
      </c>
      <c r="AT62" s="76">
        <v>60.2</v>
      </c>
      <c r="AU62" s="76">
        <v>60.2</v>
      </c>
      <c r="AV62" s="76">
        <v>60.2</v>
      </c>
      <c r="AW62" s="76">
        <v>60.2</v>
      </c>
      <c r="AX62" s="76">
        <v>60.2</v>
      </c>
      <c r="AY62" s="76">
        <v>60.2</v>
      </c>
      <c r="AZ62" s="76">
        <v>60.2</v>
      </c>
      <c r="BA62" s="76">
        <v>60.2</v>
      </c>
      <c r="BB62" s="76">
        <v>60.2</v>
      </c>
      <c r="BC62" s="76">
        <v>60.2</v>
      </c>
      <c r="BD62" s="76">
        <v>60.2</v>
      </c>
      <c r="BE62" s="76">
        <v>60.2</v>
      </c>
      <c r="BF62" s="76">
        <v>60.2</v>
      </c>
    </row>
    <row r="63" spans="1:58" s="5" customFormat="1">
      <c r="A63" s="1"/>
      <c r="B63" s="25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55.63</v>
      </c>
      <c r="O63" s="76">
        <v>55.82</v>
      </c>
      <c r="P63" s="76">
        <v>56.01</v>
      </c>
      <c r="Q63" s="76">
        <v>56.2</v>
      </c>
      <c r="R63" s="76">
        <v>56.39</v>
      </c>
      <c r="S63" s="76">
        <v>56.58</v>
      </c>
      <c r="T63" s="76">
        <v>56.76</v>
      </c>
      <c r="U63" s="76">
        <v>56.95</v>
      </c>
      <c r="V63" s="76">
        <v>57.14</v>
      </c>
      <c r="W63" s="76">
        <v>57.71</v>
      </c>
      <c r="X63" s="76">
        <v>57.97</v>
      </c>
      <c r="Y63" s="76">
        <v>58.14</v>
      </c>
      <c r="Z63" s="76">
        <v>58.32</v>
      </c>
      <c r="AA63" s="76">
        <v>58.48</v>
      </c>
      <c r="AB63" s="76">
        <v>58.64</v>
      </c>
      <c r="AC63" s="76">
        <v>58.8</v>
      </c>
      <c r="AD63" s="76">
        <v>58.95</v>
      </c>
      <c r="AE63" s="76">
        <v>59.09</v>
      </c>
      <c r="AF63" s="76">
        <v>59.22</v>
      </c>
      <c r="AG63" s="76">
        <v>59.35</v>
      </c>
      <c r="AH63" s="76">
        <v>59.46</v>
      </c>
      <c r="AI63" s="76">
        <v>59.57</v>
      </c>
      <c r="AJ63" s="76">
        <v>59.68</v>
      </c>
      <c r="AK63" s="76">
        <v>59.68</v>
      </c>
      <c r="AL63" s="76">
        <v>59.86</v>
      </c>
      <c r="AM63" s="76">
        <v>59.86</v>
      </c>
      <c r="AN63" s="76">
        <v>60</v>
      </c>
      <c r="AO63" s="76">
        <v>60</v>
      </c>
      <c r="AP63" s="76">
        <v>60.12</v>
      </c>
      <c r="AQ63" s="76">
        <v>60.12</v>
      </c>
      <c r="AR63" s="76">
        <v>60.12</v>
      </c>
      <c r="AS63" s="76">
        <v>60.24</v>
      </c>
      <c r="AT63" s="76">
        <v>60.24</v>
      </c>
      <c r="AU63" s="76">
        <v>60.24</v>
      </c>
      <c r="AV63" s="76">
        <v>60.24</v>
      </c>
      <c r="AW63" s="76">
        <v>60.24</v>
      </c>
      <c r="AX63" s="76">
        <v>60.24</v>
      </c>
      <c r="AY63" s="76">
        <v>60.24</v>
      </c>
      <c r="AZ63" s="76">
        <v>60.24</v>
      </c>
      <c r="BA63" s="76">
        <v>60.24</v>
      </c>
      <c r="BB63" s="76">
        <v>60.24</v>
      </c>
      <c r="BC63" s="76">
        <v>60.24</v>
      </c>
      <c r="BD63" s="76">
        <v>60.24</v>
      </c>
      <c r="BE63" s="76">
        <v>60.24</v>
      </c>
      <c r="BF63" s="76">
        <v>60.24</v>
      </c>
    </row>
    <row r="64" spans="1:58" s="5" customFormat="1">
      <c r="A64" s="1"/>
      <c r="B64" s="3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55.82</v>
      </c>
      <c r="P64" s="76">
        <v>56.01</v>
      </c>
      <c r="Q64" s="76">
        <v>56.21</v>
      </c>
      <c r="R64" s="76">
        <v>56.4</v>
      </c>
      <c r="S64" s="76">
        <v>56.59</v>
      </c>
      <c r="T64" s="76">
        <v>56.78</v>
      </c>
      <c r="U64" s="76">
        <v>56.97</v>
      </c>
      <c r="V64" s="76">
        <v>57.15</v>
      </c>
      <c r="W64" s="76">
        <v>57.72</v>
      </c>
      <c r="X64" s="76">
        <v>57.98</v>
      </c>
      <c r="Y64" s="76">
        <v>58.16</v>
      </c>
      <c r="Z64" s="76">
        <v>58.33</v>
      </c>
      <c r="AA64" s="76">
        <v>58.5</v>
      </c>
      <c r="AB64" s="76">
        <v>58.66</v>
      </c>
      <c r="AC64" s="76">
        <v>58.82</v>
      </c>
      <c r="AD64" s="76">
        <v>58.97</v>
      </c>
      <c r="AE64" s="76">
        <v>59.11</v>
      </c>
      <c r="AF64" s="76">
        <v>59.24</v>
      </c>
      <c r="AG64" s="76">
        <v>59.37</v>
      </c>
      <c r="AH64" s="76">
        <v>59.49</v>
      </c>
      <c r="AI64" s="76">
        <v>59.6</v>
      </c>
      <c r="AJ64" s="76">
        <v>59.7</v>
      </c>
      <c r="AK64" s="76">
        <v>59.7</v>
      </c>
      <c r="AL64" s="76">
        <v>59.88</v>
      </c>
      <c r="AM64" s="76">
        <v>59.88</v>
      </c>
      <c r="AN64" s="76">
        <v>60.03</v>
      </c>
      <c r="AO64" s="76">
        <v>60.03</v>
      </c>
      <c r="AP64" s="76">
        <v>60.15</v>
      </c>
      <c r="AQ64" s="76">
        <v>60.15</v>
      </c>
      <c r="AR64" s="76">
        <v>60.15</v>
      </c>
      <c r="AS64" s="76">
        <v>60.28</v>
      </c>
      <c r="AT64" s="76">
        <v>60.28</v>
      </c>
      <c r="AU64" s="76">
        <v>60.28</v>
      </c>
      <c r="AV64" s="76">
        <v>60.28</v>
      </c>
      <c r="AW64" s="76">
        <v>60.28</v>
      </c>
      <c r="AX64" s="76">
        <v>60.28</v>
      </c>
      <c r="AY64" s="76">
        <v>60.28</v>
      </c>
      <c r="AZ64" s="76">
        <v>60.28</v>
      </c>
      <c r="BA64" s="76">
        <v>60.28</v>
      </c>
      <c r="BB64" s="76">
        <v>60.28</v>
      </c>
      <c r="BC64" s="76">
        <v>60.28</v>
      </c>
      <c r="BD64" s="76">
        <v>60.28</v>
      </c>
      <c r="BE64" s="76">
        <v>60.28</v>
      </c>
      <c r="BF64" s="76">
        <v>60.28</v>
      </c>
    </row>
    <row r="65" spans="1:58" s="5" customFormat="1" ht="13.5" thickBot="1">
      <c r="A65" s="1"/>
      <c r="B65" s="3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56.02</v>
      </c>
      <c r="Q65" s="76">
        <v>56.21</v>
      </c>
      <c r="R65" s="76">
        <v>56.4</v>
      </c>
      <c r="S65" s="76">
        <v>56.6</v>
      </c>
      <c r="T65" s="76">
        <v>56.79</v>
      </c>
      <c r="U65" s="76">
        <v>56.98</v>
      </c>
      <c r="V65" s="76">
        <v>57.17</v>
      </c>
      <c r="W65" s="76">
        <v>57.74</v>
      </c>
      <c r="X65" s="76">
        <v>57.99</v>
      </c>
      <c r="Y65" s="76">
        <v>58.17</v>
      </c>
      <c r="Z65" s="76">
        <v>58.34</v>
      </c>
      <c r="AA65" s="76">
        <v>58.51</v>
      </c>
      <c r="AB65" s="76">
        <v>58.68</v>
      </c>
      <c r="AC65" s="76">
        <v>58.83</v>
      </c>
      <c r="AD65" s="76">
        <v>58.98</v>
      </c>
      <c r="AE65" s="76">
        <v>59.13</v>
      </c>
      <c r="AF65" s="76">
        <v>59.26</v>
      </c>
      <c r="AG65" s="76">
        <v>59.39</v>
      </c>
      <c r="AH65" s="76">
        <v>59.51</v>
      </c>
      <c r="AI65" s="76">
        <v>59.62</v>
      </c>
      <c r="AJ65" s="76">
        <v>59.73</v>
      </c>
      <c r="AK65" s="76">
        <v>59.73</v>
      </c>
      <c r="AL65" s="76">
        <v>59.91</v>
      </c>
      <c r="AM65" s="76">
        <v>59.91</v>
      </c>
      <c r="AN65" s="76">
        <v>60.06</v>
      </c>
      <c r="AO65" s="76">
        <v>60.06</v>
      </c>
      <c r="AP65" s="76">
        <v>60.18</v>
      </c>
      <c r="AQ65" s="76">
        <v>60.18</v>
      </c>
      <c r="AR65" s="76">
        <v>60.18</v>
      </c>
      <c r="AS65" s="76">
        <v>60.3</v>
      </c>
      <c r="AT65" s="76">
        <v>60.3</v>
      </c>
      <c r="AU65" s="76">
        <v>60.3</v>
      </c>
      <c r="AV65" s="76">
        <v>60.3</v>
      </c>
      <c r="AW65" s="76">
        <v>60.3</v>
      </c>
      <c r="AX65" s="76">
        <v>60.3</v>
      </c>
      <c r="AY65" s="76">
        <v>60.3</v>
      </c>
      <c r="AZ65" s="76">
        <v>60.3</v>
      </c>
      <c r="BA65" s="76">
        <v>60.3</v>
      </c>
      <c r="BB65" s="76">
        <v>60.3</v>
      </c>
      <c r="BC65" s="76">
        <v>60.3</v>
      </c>
      <c r="BD65" s="76">
        <v>60.3</v>
      </c>
      <c r="BE65" s="76">
        <v>60.3</v>
      </c>
      <c r="BF65" s="76">
        <v>60.3</v>
      </c>
    </row>
    <row r="66" spans="1:58" s="5" customFormat="1">
      <c r="A66" s="1"/>
      <c r="B66" s="25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56.22</v>
      </c>
      <c r="R66" s="76">
        <v>56.41</v>
      </c>
      <c r="S66" s="76">
        <v>56.6</v>
      </c>
      <c r="T66" s="76">
        <v>56.8</v>
      </c>
      <c r="U66" s="76">
        <v>56.99</v>
      </c>
      <c r="V66" s="76">
        <v>57.18</v>
      </c>
      <c r="W66" s="76">
        <v>57.75</v>
      </c>
      <c r="X66" s="76">
        <v>58</v>
      </c>
      <c r="Y66" s="76">
        <v>58.18</v>
      </c>
      <c r="Z66" s="76">
        <v>58.35</v>
      </c>
      <c r="AA66" s="76">
        <v>58.52</v>
      </c>
      <c r="AB66" s="76">
        <v>58.69</v>
      </c>
      <c r="AC66" s="76">
        <v>58.84</v>
      </c>
      <c r="AD66" s="76">
        <v>59</v>
      </c>
      <c r="AE66" s="76">
        <v>59.14</v>
      </c>
      <c r="AF66" s="76">
        <v>59.28</v>
      </c>
      <c r="AG66" s="76">
        <v>59.41</v>
      </c>
      <c r="AH66" s="76">
        <v>59.53</v>
      </c>
      <c r="AI66" s="76">
        <v>59.64</v>
      </c>
      <c r="AJ66" s="76">
        <v>59.75</v>
      </c>
      <c r="AK66" s="76">
        <v>59.75</v>
      </c>
      <c r="AL66" s="76">
        <v>59.93</v>
      </c>
      <c r="AM66" s="76">
        <v>59.93</v>
      </c>
      <c r="AN66" s="76">
        <v>60.08</v>
      </c>
      <c r="AO66" s="76">
        <v>60.08</v>
      </c>
      <c r="AP66" s="76">
        <v>60.2</v>
      </c>
      <c r="AQ66" s="76">
        <v>60.2</v>
      </c>
      <c r="AR66" s="76">
        <v>60.2</v>
      </c>
      <c r="AS66" s="76">
        <v>60.32</v>
      </c>
      <c r="AT66" s="76">
        <v>60.32</v>
      </c>
      <c r="AU66" s="76">
        <v>60.32</v>
      </c>
      <c r="AV66" s="76">
        <v>60.32</v>
      </c>
      <c r="AW66" s="76">
        <v>60.32</v>
      </c>
      <c r="AX66" s="76">
        <v>60.32</v>
      </c>
      <c r="AY66" s="76">
        <v>60.32</v>
      </c>
      <c r="AZ66" s="76">
        <v>60.32</v>
      </c>
      <c r="BA66" s="76">
        <v>60.32</v>
      </c>
      <c r="BB66" s="76">
        <v>60.32</v>
      </c>
      <c r="BC66" s="76">
        <v>60.32</v>
      </c>
      <c r="BD66" s="76">
        <v>60.32</v>
      </c>
      <c r="BE66" s="76">
        <v>60.32</v>
      </c>
      <c r="BF66" s="76">
        <v>60.32</v>
      </c>
    </row>
    <row r="67" spans="1:58" s="5" customFormat="1">
      <c r="A67" s="1"/>
      <c r="B67" s="3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56.42</v>
      </c>
      <c r="S67" s="76">
        <v>56.61</v>
      </c>
      <c r="T67" s="76">
        <v>56.8</v>
      </c>
      <c r="U67" s="76">
        <v>56.99</v>
      </c>
      <c r="V67" s="76">
        <v>57.18</v>
      </c>
      <c r="W67" s="76">
        <v>57.76</v>
      </c>
      <c r="X67" s="76">
        <v>58</v>
      </c>
      <c r="Y67" s="76">
        <v>58.18</v>
      </c>
      <c r="Z67" s="76">
        <v>58.36</v>
      </c>
      <c r="AA67" s="76">
        <v>58.53</v>
      </c>
      <c r="AB67" s="76">
        <v>58.69</v>
      </c>
      <c r="AC67" s="76">
        <v>58.85</v>
      </c>
      <c r="AD67" s="76">
        <v>59.01</v>
      </c>
      <c r="AE67" s="76">
        <v>59.15</v>
      </c>
      <c r="AF67" s="76">
        <v>59.29</v>
      </c>
      <c r="AG67" s="76">
        <v>59.42</v>
      </c>
      <c r="AH67" s="76">
        <v>59.54</v>
      </c>
      <c r="AI67" s="76">
        <v>59.65</v>
      </c>
      <c r="AJ67" s="76">
        <v>59.76</v>
      </c>
      <c r="AK67" s="76">
        <v>59.76</v>
      </c>
      <c r="AL67" s="76">
        <v>59.95</v>
      </c>
      <c r="AM67" s="76">
        <v>59.95</v>
      </c>
      <c r="AN67" s="76">
        <v>60.1</v>
      </c>
      <c r="AO67" s="76">
        <v>60.1</v>
      </c>
      <c r="AP67" s="76">
        <v>60.22</v>
      </c>
      <c r="AQ67" s="76">
        <v>60.22</v>
      </c>
      <c r="AR67" s="76">
        <v>60.22</v>
      </c>
      <c r="AS67" s="76">
        <v>60.34</v>
      </c>
      <c r="AT67" s="76">
        <v>60.34</v>
      </c>
      <c r="AU67" s="76">
        <v>60.34</v>
      </c>
      <c r="AV67" s="76">
        <v>60.34</v>
      </c>
      <c r="AW67" s="76">
        <v>60.34</v>
      </c>
      <c r="AX67" s="76">
        <v>60.34</v>
      </c>
      <c r="AY67" s="76">
        <v>60.34</v>
      </c>
      <c r="AZ67" s="76">
        <v>60.34</v>
      </c>
      <c r="BA67" s="76">
        <v>60.34</v>
      </c>
      <c r="BB67" s="76">
        <v>60.34</v>
      </c>
      <c r="BC67" s="76">
        <v>60.34</v>
      </c>
      <c r="BD67" s="76">
        <v>60.34</v>
      </c>
      <c r="BE67" s="76">
        <v>60.34</v>
      </c>
      <c r="BF67" s="76">
        <v>60.34</v>
      </c>
    </row>
    <row r="68" spans="1:58" s="5" customFormat="1" ht="13.5" thickBot="1">
      <c r="A68" s="1"/>
      <c r="B68" s="3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56.61</v>
      </c>
      <c r="T68" s="76">
        <v>56.81</v>
      </c>
      <c r="U68" s="76">
        <v>57</v>
      </c>
      <c r="V68" s="76">
        <v>57.19</v>
      </c>
      <c r="W68" s="76">
        <v>57.76</v>
      </c>
      <c r="X68" s="76">
        <v>58.01</v>
      </c>
      <c r="Y68" s="76">
        <v>58.19</v>
      </c>
      <c r="Z68" s="76">
        <v>58.36</v>
      </c>
      <c r="AA68" s="76">
        <v>58.54</v>
      </c>
      <c r="AB68" s="76">
        <v>58.7</v>
      </c>
      <c r="AC68" s="76">
        <v>58.86</v>
      </c>
      <c r="AD68" s="76">
        <v>59.01</v>
      </c>
      <c r="AE68" s="76">
        <v>59.16</v>
      </c>
      <c r="AF68" s="76">
        <v>59.3</v>
      </c>
      <c r="AG68" s="76">
        <v>59.43</v>
      </c>
      <c r="AH68" s="76">
        <v>59.55</v>
      </c>
      <c r="AI68" s="76">
        <v>59.67</v>
      </c>
      <c r="AJ68" s="76">
        <v>59.77</v>
      </c>
      <c r="AK68" s="76">
        <v>59.77</v>
      </c>
      <c r="AL68" s="76">
        <v>59.96</v>
      </c>
      <c r="AM68" s="76">
        <v>59.96</v>
      </c>
      <c r="AN68" s="76">
        <v>60.11</v>
      </c>
      <c r="AO68" s="76">
        <v>60.11</v>
      </c>
      <c r="AP68" s="76">
        <v>60.23</v>
      </c>
      <c r="AQ68" s="76">
        <v>60.23</v>
      </c>
      <c r="AR68" s="76">
        <v>60.23</v>
      </c>
      <c r="AS68" s="76">
        <v>60.35</v>
      </c>
      <c r="AT68" s="76">
        <v>60.35</v>
      </c>
      <c r="AU68" s="76">
        <v>60.35</v>
      </c>
      <c r="AV68" s="76">
        <v>60.35</v>
      </c>
      <c r="AW68" s="76">
        <v>60.35</v>
      </c>
      <c r="AX68" s="76">
        <v>60.35</v>
      </c>
      <c r="AY68" s="76">
        <v>60.35</v>
      </c>
      <c r="AZ68" s="76">
        <v>60.35</v>
      </c>
      <c r="BA68" s="76">
        <v>60.35</v>
      </c>
      <c r="BB68" s="76">
        <v>60.35</v>
      </c>
      <c r="BC68" s="76">
        <v>60.35</v>
      </c>
      <c r="BD68" s="76">
        <v>60.35</v>
      </c>
      <c r="BE68" s="76">
        <v>60.35</v>
      </c>
      <c r="BF68" s="76">
        <v>60.35</v>
      </c>
    </row>
    <row r="69" spans="1:58" s="5" customFormat="1">
      <c r="A69" s="1"/>
      <c r="B69" s="25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56.81</v>
      </c>
      <c r="U69" s="76">
        <v>57</v>
      </c>
      <c r="V69" s="76">
        <v>57.2</v>
      </c>
      <c r="W69" s="76">
        <v>57.77</v>
      </c>
      <c r="X69" s="76">
        <v>58.01</v>
      </c>
      <c r="Y69" s="76">
        <v>58.19</v>
      </c>
      <c r="Z69" s="76">
        <v>58.37</v>
      </c>
      <c r="AA69" s="76">
        <v>58.54</v>
      </c>
      <c r="AB69" s="76">
        <v>58.71</v>
      </c>
      <c r="AC69" s="76">
        <v>58.87</v>
      </c>
      <c r="AD69" s="76">
        <v>59.02</v>
      </c>
      <c r="AE69" s="76">
        <v>59.17</v>
      </c>
      <c r="AF69" s="76">
        <v>59.3</v>
      </c>
      <c r="AG69" s="76">
        <v>59.44</v>
      </c>
      <c r="AH69" s="76">
        <v>59.56</v>
      </c>
      <c r="AI69" s="76">
        <v>59.67</v>
      </c>
      <c r="AJ69" s="76">
        <v>59.78</v>
      </c>
      <c r="AK69" s="76">
        <v>59.78</v>
      </c>
      <c r="AL69" s="76">
        <v>59.97</v>
      </c>
      <c r="AM69" s="76">
        <v>59.97</v>
      </c>
      <c r="AN69" s="76">
        <v>60.12</v>
      </c>
      <c r="AO69" s="76">
        <v>60.12</v>
      </c>
      <c r="AP69" s="76">
        <v>60.24</v>
      </c>
      <c r="AQ69" s="76">
        <v>60.24</v>
      </c>
      <c r="AR69" s="76">
        <v>60.24</v>
      </c>
      <c r="AS69" s="76">
        <v>60.36</v>
      </c>
      <c r="AT69" s="76">
        <v>60.36</v>
      </c>
      <c r="AU69" s="76">
        <v>60.36</v>
      </c>
      <c r="AV69" s="76">
        <v>60.36</v>
      </c>
      <c r="AW69" s="76">
        <v>60.36</v>
      </c>
      <c r="AX69" s="76">
        <v>60.36</v>
      </c>
      <c r="AY69" s="76">
        <v>60.36</v>
      </c>
      <c r="AZ69" s="76">
        <v>60.36</v>
      </c>
      <c r="BA69" s="76">
        <v>60.36</v>
      </c>
      <c r="BB69" s="76">
        <v>60.36</v>
      </c>
      <c r="BC69" s="76">
        <v>60.36</v>
      </c>
      <c r="BD69" s="76">
        <v>60.36</v>
      </c>
      <c r="BE69" s="76">
        <v>60.36</v>
      </c>
      <c r="BF69" s="76">
        <v>60.36</v>
      </c>
    </row>
    <row r="70" spans="1:58" s="5" customFormat="1">
      <c r="A70" s="1"/>
      <c r="B70" s="3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57.01</v>
      </c>
      <c r="V70" s="76">
        <v>57.2</v>
      </c>
      <c r="W70" s="76">
        <v>57.77</v>
      </c>
      <c r="X70" s="76">
        <v>58.01</v>
      </c>
      <c r="Y70" s="76">
        <v>58.19</v>
      </c>
      <c r="Z70" s="76">
        <v>58.37</v>
      </c>
      <c r="AA70" s="76">
        <v>58.54</v>
      </c>
      <c r="AB70" s="76">
        <v>58.71</v>
      </c>
      <c r="AC70" s="76">
        <v>58.87</v>
      </c>
      <c r="AD70" s="76">
        <v>59.02</v>
      </c>
      <c r="AE70" s="76">
        <v>59.17</v>
      </c>
      <c r="AF70" s="76">
        <v>59.31</v>
      </c>
      <c r="AG70" s="76">
        <v>59.44</v>
      </c>
      <c r="AH70" s="76">
        <v>59.56</v>
      </c>
      <c r="AI70" s="76">
        <v>59.68</v>
      </c>
      <c r="AJ70" s="76">
        <v>59.79</v>
      </c>
      <c r="AK70" s="76">
        <v>59.79</v>
      </c>
      <c r="AL70" s="76">
        <v>59.97</v>
      </c>
      <c r="AM70" s="76">
        <v>59.97</v>
      </c>
      <c r="AN70" s="76">
        <v>60.13</v>
      </c>
      <c r="AO70" s="76">
        <v>60.13</v>
      </c>
      <c r="AP70" s="76">
        <v>60.25</v>
      </c>
      <c r="AQ70" s="76">
        <v>60.25</v>
      </c>
      <c r="AR70" s="76">
        <v>60.25</v>
      </c>
      <c r="AS70" s="76">
        <v>60.37</v>
      </c>
      <c r="AT70" s="76">
        <v>60.37</v>
      </c>
      <c r="AU70" s="76">
        <v>60.37</v>
      </c>
      <c r="AV70" s="76">
        <v>60.37</v>
      </c>
      <c r="AW70" s="76">
        <v>60.37</v>
      </c>
      <c r="AX70" s="76">
        <v>60.37</v>
      </c>
      <c r="AY70" s="76">
        <v>60.37</v>
      </c>
      <c r="AZ70" s="76">
        <v>60.37</v>
      </c>
      <c r="BA70" s="76">
        <v>60.37</v>
      </c>
      <c r="BB70" s="76">
        <v>60.37</v>
      </c>
      <c r="BC70" s="76">
        <v>60.37</v>
      </c>
      <c r="BD70" s="76">
        <v>60.37</v>
      </c>
      <c r="BE70" s="76">
        <v>60.37</v>
      </c>
      <c r="BF70" s="76">
        <v>60.37</v>
      </c>
    </row>
    <row r="71" spans="1:58" s="5" customFormat="1" ht="13.5" thickBot="1">
      <c r="A71" s="1"/>
      <c r="B71" s="3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57.2</v>
      </c>
      <c r="W71" s="76">
        <v>57.77</v>
      </c>
      <c r="X71" s="76">
        <v>58.01</v>
      </c>
      <c r="Y71" s="76">
        <v>58.19</v>
      </c>
      <c r="Z71" s="76">
        <v>58.37</v>
      </c>
      <c r="AA71" s="76">
        <v>58.54</v>
      </c>
      <c r="AB71" s="76">
        <v>58.71</v>
      </c>
      <c r="AC71" s="76">
        <v>58.87</v>
      </c>
      <c r="AD71" s="76">
        <v>59.03</v>
      </c>
      <c r="AE71" s="76">
        <v>59.17</v>
      </c>
      <c r="AF71" s="76">
        <v>59.31</v>
      </c>
      <c r="AG71" s="76">
        <v>59.44</v>
      </c>
      <c r="AH71" s="76">
        <v>59.57</v>
      </c>
      <c r="AI71" s="76">
        <v>59.68</v>
      </c>
      <c r="AJ71" s="76">
        <v>59.79</v>
      </c>
      <c r="AK71" s="76">
        <v>59.79</v>
      </c>
      <c r="AL71" s="76">
        <v>59.98</v>
      </c>
      <c r="AM71" s="76">
        <v>59.98</v>
      </c>
      <c r="AN71" s="76">
        <v>60.13</v>
      </c>
      <c r="AO71" s="76">
        <v>60.13</v>
      </c>
      <c r="AP71" s="76">
        <v>60.25</v>
      </c>
      <c r="AQ71" s="76">
        <v>60.25</v>
      </c>
      <c r="AR71" s="76">
        <v>60.25</v>
      </c>
      <c r="AS71" s="76">
        <v>60.37</v>
      </c>
      <c r="AT71" s="76">
        <v>60.37</v>
      </c>
      <c r="AU71" s="76">
        <v>60.37</v>
      </c>
      <c r="AV71" s="76">
        <v>60.37</v>
      </c>
      <c r="AW71" s="76">
        <v>60.37</v>
      </c>
      <c r="AX71" s="76">
        <v>60.37</v>
      </c>
      <c r="AY71" s="76">
        <v>60.37</v>
      </c>
      <c r="AZ71" s="76">
        <v>60.37</v>
      </c>
      <c r="BA71" s="76">
        <v>60.37</v>
      </c>
      <c r="BB71" s="76">
        <v>60.37</v>
      </c>
      <c r="BC71" s="76">
        <v>60.37</v>
      </c>
      <c r="BD71" s="76">
        <v>60.37</v>
      </c>
      <c r="BE71" s="76">
        <v>60.37</v>
      </c>
      <c r="BF71" s="76">
        <v>60.37</v>
      </c>
    </row>
    <row r="72" spans="1:58" s="5" customFormat="1">
      <c r="A72" s="1"/>
      <c r="B72" s="25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57.83</v>
      </c>
      <c r="X72" s="76">
        <v>58.01</v>
      </c>
      <c r="Y72" s="76">
        <v>58.19</v>
      </c>
      <c r="Z72" s="76">
        <v>58.37</v>
      </c>
      <c r="AA72" s="76">
        <v>58.54</v>
      </c>
      <c r="AB72" s="76">
        <v>58.71</v>
      </c>
      <c r="AC72" s="76">
        <v>58.87</v>
      </c>
      <c r="AD72" s="76">
        <v>59.03</v>
      </c>
      <c r="AE72" s="76">
        <v>59.17</v>
      </c>
      <c r="AF72" s="76">
        <v>59.31</v>
      </c>
      <c r="AG72" s="76">
        <v>59.45</v>
      </c>
      <c r="AH72" s="76">
        <v>59.57</v>
      </c>
      <c r="AI72" s="76">
        <v>59.69</v>
      </c>
      <c r="AJ72" s="76">
        <v>59.79</v>
      </c>
      <c r="AK72" s="76">
        <v>59.79</v>
      </c>
      <c r="AL72" s="76">
        <v>59.98</v>
      </c>
      <c r="AM72" s="76">
        <v>59.98</v>
      </c>
      <c r="AN72" s="76">
        <v>60.13</v>
      </c>
      <c r="AO72" s="76">
        <v>60.13</v>
      </c>
      <c r="AP72" s="76">
        <v>60.25</v>
      </c>
      <c r="AQ72" s="76">
        <v>60.25</v>
      </c>
      <c r="AR72" s="76">
        <v>60.25</v>
      </c>
      <c r="AS72" s="76">
        <v>60.37</v>
      </c>
      <c r="AT72" s="76">
        <v>60.37</v>
      </c>
      <c r="AU72" s="76">
        <v>60.37</v>
      </c>
      <c r="AV72" s="76">
        <v>60.37</v>
      </c>
      <c r="AW72" s="76">
        <v>60.37</v>
      </c>
      <c r="AX72" s="76">
        <v>60.37</v>
      </c>
      <c r="AY72" s="76">
        <v>60.37</v>
      </c>
      <c r="AZ72" s="76">
        <v>60.37</v>
      </c>
      <c r="BA72" s="76">
        <v>60.37</v>
      </c>
      <c r="BB72" s="76">
        <v>60.37</v>
      </c>
      <c r="BC72" s="76">
        <v>60.37</v>
      </c>
      <c r="BD72" s="76">
        <v>60.37</v>
      </c>
      <c r="BE72" s="76">
        <v>60.37</v>
      </c>
      <c r="BF72" s="76">
        <v>60.37</v>
      </c>
    </row>
    <row r="73" spans="1:58" s="5" customFormat="1">
      <c r="A73" s="1"/>
      <c r="B73" s="3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58.01</v>
      </c>
      <c r="Y73" s="76">
        <v>58.19</v>
      </c>
      <c r="Z73" s="76">
        <v>58.37</v>
      </c>
      <c r="AA73" s="76">
        <v>58.54</v>
      </c>
      <c r="AB73" s="76">
        <v>58.71</v>
      </c>
      <c r="AC73" s="76">
        <v>58.87</v>
      </c>
      <c r="AD73" s="76">
        <v>59.03</v>
      </c>
      <c r="AE73" s="76">
        <v>59.17</v>
      </c>
      <c r="AF73" s="76">
        <v>59.31</v>
      </c>
      <c r="AG73" s="76">
        <v>59.45</v>
      </c>
      <c r="AH73" s="76">
        <v>59.57</v>
      </c>
      <c r="AI73" s="76">
        <v>59.69</v>
      </c>
      <c r="AJ73" s="76">
        <v>59.79</v>
      </c>
      <c r="AK73" s="76">
        <v>59.79</v>
      </c>
      <c r="AL73" s="76">
        <v>59.98</v>
      </c>
      <c r="AM73" s="76">
        <v>59.98</v>
      </c>
      <c r="AN73" s="76">
        <v>60.13</v>
      </c>
      <c r="AO73" s="76">
        <v>60.13</v>
      </c>
      <c r="AP73" s="76">
        <v>60.25</v>
      </c>
      <c r="AQ73" s="76">
        <v>60.25</v>
      </c>
      <c r="AR73" s="76">
        <v>60.25</v>
      </c>
      <c r="AS73" s="76">
        <v>60.37</v>
      </c>
      <c r="AT73" s="76">
        <v>60.37</v>
      </c>
      <c r="AU73" s="76">
        <v>60.37</v>
      </c>
      <c r="AV73" s="76">
        <v>60.37</v>
      </c>
      <c r="AW73" s="76">
        <v>60.37</v>
      </c>
      <c r="AX73" s="76">
        <v>60.37</v>
      </c>
      <c r="AY73" s="76">
        <v>60.37</v>
      </c>
      <c r="AZ73" s="76">
        <v>60.37</v>
      </c>
      <c r="BA73" s="76">
        <v>60.37</v>
      </c>
      <c r="BB73" s="76">
        <v>60.37</v>
      </c>
      <c r="BC73" s="76">
        <v>60.37</v>
      </c>
      <c r="BD73" s="76">
        <v>60.37</v>
      </c>
      <c r="BE73" s="76">
        <v>60.37</v>
      </c>
      <c r="BF73" s="76">
        <v>60.37</v>
      </c>
    </row>
    <row r="74" spans="1:58" s="5" customFormat="1">
      <c r="A74" s="1"/>
      <c r="B74" s="3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58.19</v>
      </c>
      <c r="Z74" s="76">
        <v>58.37</v>
      </c>
      <c r="AA74" s="76">
        <v>58.54</v>
      </c>
      <c r="AB74" s="76">
        <v>58.71</v>
      </c>
      <c r="AC74" s="76">
        <v>58.87</v>
      </c>
      <c r="AD74" s="76">
        <v>59.03</v>
      </c>
      <c r="AE74" s="76">
        <v>59.17</v>
      </c>
      <c r="AF74" s="76">
        <v>59.31</v>
      </c>
      <c r="AG74" s="76">
        <v>59.45</v>
      </c>
      <c r="AH74" s="76">
        <v>59.57</v>
      </c>
      <c r="AI74" s="76">
        <v>59.69</v>
      </c>
      <c r="AJ74" s="76">
        <v>59.79</v>
      </c>
      <c r="AK74" s="76">
        <v>59.79</v>
      </c>
      <c r="AL74" s="76">
        <v>59.98</v>
      </c>
      <c r="AM74" s="76">
        <v>59.98</v>
      </c>
      <c r="AN74" s="76">
        <v>60.13</v>
      </c>
      <c r="AO74" s="76">
        <v>60.13</v>
      </c>
      <c r="AP74" s="76">
        <v>60.25</v>
      </c>
      <c r="AQ74" s="76">
        <v>60.25</v>
      </c>
      <c r="AR74" s="76">
        <v>60.25</v>
      </c>
      <c r="AS74" s="76">
        <v>60.36</v>
      </c>
      <c r="AT74" s="76">
        <v>60.36</v>
      </c>
      <c r="AU74" s="76">
        <v>60.36</v>
      </c>
      <c r="AV74" s="76">
        <v>60.36</v>
      </c>
      <c r="AW74" s="76">
        <v>60.36</v>
      </c>
      <c r="AX74" s="76">
        <v>60.36</v>
      </c>
      <c r="AY74" s="76">
        <v>60.36</v>
      </c>
      <c r="AZ74" s="76">
        <v>60.36</v>
      </c>
      <c r="BA74" s="76">
        <v>60.36</v>
      </c>
      <c r="BB74" s="76">
        <v>60.36</v>
      </c>
      <c r="BC74" s="76">
        <v>60.36</v>
      </c>
      <c r="BD74" s="76">
        <v>60.36</v>
      </c>
      <c r="BE74" s="76">
        <v>60.36</v>
      </c>
      <c r="BF74" s="76">
        <v>60.36</v>
      </c>
    </row>
    <row r="75" spans="1:58" s="5" customFormat="1">
      <c r="A75" s="1"/>
      <c r="B75" s="3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58.37</v>
      </c>
      <c r="AA75" s="76">
        <v>58.54</v>
      </c>
      <c r="AB75" s="76">
        <v>58.71</v>
      </c>
      <c r="AC75" s="76">
        <v>58.87</v>
      </c>
      <c r="AD75" s="76">
        <v>59.02</v>
      </c>
      <c r="AE75" s="76">
        <v>59.17</v>
      </c>
      <c r="AF75" s="76">
        <v>59.31</v>
      </c>
      <c r="AG75" s="76">
        <v>59.44</v>
      </c>
      <c r="AH75" s="76">
        <v>59.57</v>
      </c>
      <c r="AI75" s="76">
        <v>59.69</v>
      </c>
      <c r="AJ75" s="76">
        <v>59.79</v>
      </c>
      <c r="AK75" s="76">
        <v>59.79</v>
      </c>
      <c r="AL75" s="76">
        <v>59.98</v>
      </c>
      <c r="AM75" s="76">
        <v>59.98</v>
      </c>
      <c r="AN75" s="76">
        <v>60.13</v>
      </c>
      <c r="AO75" s="76">
        <v>60.13</v>
      </c>
      <c r="AP75" s="76">
        <v>60.25</v>
      </c>
      <c r="AQ75" s="76">
        <v>60.25</v>
      </c>
      <c r="AR75" s="76">
        <v>60.25</v>
      </c>
      <c r="AS75" s="76">
        <v>60.25</v>
      </c>
      <c r="AT75" s="76">
        <v>60.38</v>
      </c>
      <c r="AU75" s="76">
        <v>60.38</v>
      </c>
      <c r="AV75" s="76">
        <v>60.38</v>
      </c>
      <c r="AW75" s="76">
        <v>60.38</v>
      </c>
      <c r="AX75" s="76">
        <v>60.38</v>
      </c>
      <c r="AY75" s="76">
        <v>60.38</v>
      </c>
      <c r="AZ75" s="76">
        <v>60.38</v>
      </c>
      <c r="BA75" s="76">
        <v>60.38</v>
      </c>
      <c r="BB75" s="76">
        <v>60.38</v>
      </c>
      <c r="BC75" s="76">
        <v>60.38</v>
      </c>
      <c r="BD75" s="76">
        <v>60.38</v>
      </c>
      <c r="BE75" s="76">
        <v>60.38</v>
      </c>
      <c r="BF75" s="76">
        <v>60.38</v>
      </c>
    </row>
    <row r="76" spans="1:58" s="5" customFormat="1">
      <c r="A76" s="1"/>
      <c r="B76" s="3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58.54</v>
      </c>
      <c r="AB76" s="76">
        <v>58.71</v>
      </c>
      <c r="AC76" s="76">
        <v>58.87</v>
      </c>
      <c r="AD76" s="76">
        <v>59.02</v>
      </c>
      <c r="AE76" s="76">
        <v>59.17</v>
      </c>
      <c r="AF76" s="76">
        <v>59.31</v>
      </c>
      <c r="AG76" s="76">
        <v>59.44</v>
      </c>
      <c r="AH76" s="76">
        <v>59.57</v>
      </c>
      <c r="AI76" s="76">
        <v>59.68</v>
      </c>
      <c r="AJ76" s="76">
        <v>59.79</v>
      </c>
      <c r="AK76" s="76">
        <v>59.79</v>
      </c>
      <c r="AL76" s="76">
        <v>59.98</v>
      </c>
      <c r="AM76" s="76">
        <v>59.98</v>
      </c>
      <c r="AN76" s="76">
        <v>60.13</v>
      </c>
      <c r="AO76" s="76">
        <v>60.13</v>
      </c>
      <c r="AP76" s="76">
        <v>60.24</v>
      </c>
      <c r="AQ76" s="76">
        <v>60.24</v>
      </c>
      <c r="AR76" s="76">
        <v>60.24</v>
      </c>
      <c r="AS76" s="76">
        <v>60.24</v>
      </c>
      <c r="AT76" s="76">
        <v>60.37</v>
      </c>
      <c r="AU76" s="76">
        <v>60.37</v>
      </c>
      <c r="AV76" s="76">
        <v>60.37</v>
      </c>
      <c r="AW76" s="76">
        <v>60.37</v>
      </c>
      <c r="AX76" s="76">
        <v>60.37</v>
      </c>
      <c r="AY76" s="76">
        <v>60.37</v>
      </c>
      <c r="AZ76" s="76">
        <v>60.37</v>
      </c>
      <c r="BA76" s="76">
        <v>60.37</v>
      </c>
      <c r="BB76" s="76">
        <v>60.37</v>
      </c>
      <c r="BC76" s="76">
        <v>60.37</v>
      </c>
      <c r="BD76" s="76">
        <v>60.37</v>
      </c>
      <c r="BE76" s="76">
        <v>60.37</v>
      </c>
      <c r="BF76" s="76">
        <v>60.37</v>
      </c>
    </row>
    <row r="77" spans="1:58" s="5" customFormat="1">
      <c r="A77" s="1"/>
      <c r="B77" s="32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58.7</v>
      </c>
      <c r="AC77" s="76">
        <v>58.86</v>
      </c>
      <c r="AD77" s="76">
        <v>59.02</v>
      </c>
      <c r="AE77" s="76">
        <v>59.17</v>
      </c>
      <c r="AF77" s="76">
        <v>59.31</v>
      </c>
      <c r="AG77" s="76">
        <v>59.44</v>
      </c>
      <c r="AH77" s="76">
        <v>59.56</v>
      </c>
      <c r="AI77" s="76">
        <v>59.68</v>
      </c>
      <c r="AJ77" s="76">
        <v>59.79</v>
      </c>
      <c r="AK77" s="76">
        <v>59.79</v>
      </c>
      <c r="AL77" s="76">
        <v>59.97</v>
      </c>
      <c r="AM77" s="76">
        <v>59.97</v>
      </c>
      <c r="AN77" s="76">
        <v>60.12</v>
      </c>
      <c r="AO77" s="76">
        <v>60.12</v>
      </c>
      <c r="AP77" s="76">
        <v>60.24</v>
      </c>
      <c r="AQ77" s="76">
        <v>60.24</v>
      </c>
      <c r="AR77" s="76">
        <v>60.24</v>
      </c>
      <c r="AS77" s="76">
        <v>60.24</v>
      </c>
      <c r="AT77" s="76">
        <v>60.37</v>
      </c>
      <c r="AU77" s="76">
        <v>60.37</v>
      </c>
      <c r="AV77" s="76">
        <v>60.37</v>
      </c>
      <c r="AW77" s="76">
        <v>60.37</v>
      </c>
      <c r="AX77" s="76">
        <v>60.37</v>
      </c>
      <c r="AY77" s="76">
        <v>60.37</v>
      </c>
      <c r="AZ77" s="76">
        <v>60.37</v>
      </c>
      <c r="BA77" s="76">
        <v>60.37</v>
      </c>
      <c r="BB77" s="76">
        <v>60.37</v>
      </c>
      <c r="BC77" s="76">
        <v>60.37</v>
      </c>
      <c r="BD77" s="76">
        <v>60.37</v>
      </c>
      <c r="BE77" s="76">
        <v>60.37</v>
      </c>
      <c r="BF77" s="76">
        <v>60.37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C8:E8"/>
    <mergeCell ref="C2:H2"/>
    <mergeCell ref="C3:H3"/>
    <mergeCell ref="C4:H4"/>
    <mergeCell ref="C5:H5"/>
    <mergeCell ref="C6:H7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1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view="pageBreakPreview" zoomScaleNormal="100" zoomScaleSheetLayoutView="100" workbookViewId="0">
      <pane xSplit="2" topLeftCell="C1" activePane="topRight" state="frozen"/>
      <selection activeCell="K9" sqref="K9:K64"/>
      <selection pane="topRight" activeCell="K9" sqref="K9:K64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16384" width="9.140625" style="1"/>
  </cols>
  <sheetData>
    <row r="1" spans="1:148" customFormat="1" ht="13.5" thickBot="1">
      <c r="B1" s="1"/>
      <c r="C1" s="6"/>
      <c r="D1" s="6"/>
      <c r="E1" s="6"/>
      <c r="F1" s="6"/>
      <c r="G1" s="6"/>
      <c r="H1" s="6"/>
      <c r="I1" s="1"/>
      <c r="J1" s="7"/>
      <c r="K1" s="7"/>
      <c r="L1" s="1"/>
      <c r="S1" t="s">
        <v>5</v>
      </c>
      <c r="U1" s="7"/>
      <c r="V1" s="7"/>
      <c r="W1" s="1"/>
      <c r="AF1" s="7"/>
      <c r="AG1" s="1"/>
    </row>
    <row r="2" spans="1:148" customFormat="1" ht="21" customHeight="1">
      <c r="A2" s="1"/>
      <c r="B2" s="11"/>
      <c r="C2" s="93" t="s">
        <v>23</v>
      </c>
      <c r="D2" s="94"/>
      <c r="E2" s="94"/>
      <c r="F2" s="94"/>
      <c r="G2" s="94"/>
      <c r="H2" s="94"/>
      <c r="I2" s="1"/>
      <c r="J2" s="93" t="s">
        <v>23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J2</f>
        <v>SBI LIFE - SWARNA JEEVAN (111N049V0X)</v>
      </c>
      <c r="V2" s="94"/>
      <c r="W2" s="94"/>
      <c r="X2" s="94"/>
      <c r="Y2" s="94"/>
      <c r="Z2" s="94"/>
      <c r="AA2" s="95"/>
      <c r="AE2" s="93" t="str">
        <f>$J$2</f>
        <v>SBI LIFE - SWARNA JEEVAN (111N049V0X)</v>
      </c>
      <c r="AF2" s="94"/>
      <c r="AG2" s="94"/>
      <c r="AH2" s="94"/>
      <c r="AI2" s="94"/>
      <c r="AJ2" s="94"/>
      <c r="AK2" s="95"/>
      <c r="AO2" s="93" t="str">
        <f>$J$2</f>
        <v>SBI LIFE - SWARNA JEEVAN (111N049V0X)</v>
      </c>
      <c r="AP2" s="94"/>
      <c r="AQ2" s="94"/>
      <c r="AR2" s="94"/>
      <c r="AS2" s="94"/>
      <c r="AT2" s="94"/>
      <c r="AU2" s="95"/>
      <c r="AY2" s="93" t="str">
        <f>$J$2</f>
        <v>SBI LIFE - SWARNA JEEVAN (111N049V0X)</v>
      </c>
      <c r="AZ2" s="94"/>
      <c r="BA2" s="94"/>
      <c r="BB2" s="94"/>
      <c r="BC2" s="94"/>
      <c r="BD2" s="94"/>
      <c r="BE2" s="95"/>
    </row>
    <row r="3" spans="1:148" customFormat="1" ht="15.75">
      <c r="A3" s="1"/>
      <c r="B3" s="20"/>
      <c r="C3" s="90" t="s">
        <v>15</v>
      </c>
      <c r="D3" s="91"/>
      <c r="E3" s="91"/>
      <c r="F3" s="91"/>
      <c r="G3" s="91"/>
      <c r="H3" s="91"/>
      <c r="I3" s="1"/>
      <c r="J3" s="90" t="s">
        <v>15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tr">
        <f>J3</f>
        <v>Annexure 1</v>
      </c>
      <c r="V3" s="91"/>
      <c r="W3" s="91"/>
      <c r="X3" s="91"/>
      <c r="Y3" s="91"/>
      <c r="Z3" s="91"/>
      <c r="AA3" s="92"/>
      <c r="AE3" s="90" t="str">
        <f>$J$3</f>
        <v>Annexure 1</v>
      </c>
      <c r="AF3" s="91"/>
      <c r="AG3" s="91"/>
      <c r="AH3" s="91"/>
      <c r="AI3" s="91"/>
      <c r="AJ3" s="91"/>
      <c r="AK3" s="92"/>
      <c r="AO3" s="90" t="str">
        <f>$J$3</f>
        <v>Annexure 1</v>
      </c>
      <c r="AP3" s="91"/>
      <c r="AQ3" s="91"/>
      <c r="AR3" s="91"/>
      <c r="AS3" s="91"/>
      <c r="AT3" s="91"/>
      <c r="AU3" s="92"/>
      <c r="AY3" s="90" t="str">
        <f>$J$3</f>
        <v>Annexure 1</v>
      </c>
      <c r="AZ3" s="91"/>
      <c r="BA3" s="91"/>
      <c r="BB3" s="91"/>
      <c r="BC3" s="91"/>
      <c r="BD3" s="91"/>
      <c r="BE3" s="92"/>
    </row>
    <row r="4" spans="1:148" customFormat="1" ht="15.75">
      <c r="A4" s="1"/>
      <c r="B4" s="20"/>
      <c r="C4" s="90" t="s">
        <v>4</v>
      </c>
      <c r="D4" s="91"/>
      <c r="E4" s="91"/>
      <c r="F4" s="91"/>
      <c r="G4" s="91"/>
      <c r="H4" s="91"/>
      <c r="I4" s="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tr">
        <f>J4</f>
        <v xml:space="preserve"> Group Immediate Annuity Rates P.A. Payable Monthly</v>
      </c>
      <c r="V4" s="91"/>
      <c r="W4" s="91"/>
      <c r="X4" s="91"/>
      <c r="Y4" s="91"/>
      <c r="Z4" s="91"/>
      <c r="AA4" s="92"/>
      <c r="AE4" s="90" t="str">
        <f>J4</f>
        <v xml:space="preserve"> Group Immediate Annuity Rates P.A. Payable Monthly</v>
      </c>
      <c r="AF4" s="91"/>
      <c r="AG4" s="91"/>
      <c r="AH4" s="91"/>
      <c r="AI4" s="91"/>
      <c r="AJ4" s="91"/>
      <c r="AK4" s="92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</row>
    <row r="5" spans="1:148" customFormat="1" ht="15.75">
      <c r="A5" s="1"/>
      <c r="B5" s="20"/>
      <c r="C5" s="90" t="s">
        <v>6</v>
      </c>
      <c r="D5" s="91"/>
      <c r="E5" s="91"/>
      <c r="F5" s="91"/>
      <c r="G5" s="91"/>
      <c r="H5" s="91"/>
      <c r="I5" s="1"/>
      <c r="J5" s="90" t="s">
        <v>6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6</v>
      </c>
      <c r="V5" s="91"/>
      <c r="W5" s="91"/>
      <c r="X5" s="91"/>
      <c r="Y5" s="91"/>
      <c r="Z5" s="91"/>
      <c r="AA5" s="92"/>
      <c r="AE5" s="90" t="s">
        <v>6</v>
      </c>
      <c r="AF5" s="91"/>
      <c r="AG5" s="91"/>
      <c r="AH5" s="91"/>
      <c r="AI5" s="91"/>
      <c r="AJ5" s="91"/>
      <c r="AK5" s="92"/>
      <c r="AO5" s="90" t="s">
        <v>6</v>
      </c>
      <c r="AP5" s="91"/>
      <c r="AQ5" s="91"/>
      <c r="AR5" s="91"/>
      <c r="AS5" s="91"/>
      <c r="AT5" s="91"/>
      <c r="AU5" s="92"/>
      <c r="AY5" s="90" t="s">
        <v>6</v>
      </c>
      <c r="AZ5" s="91"/>
      <c r="BA5" s="91"/>
      <c r="BB5" s="91"/>
      <c r="BC5" s="91"/>
      <c r="BD5" s="91"/>
      <c r="BE5" s="92"/>
    </row>
    <row r="6" spans="1:148" customFormat="1" ht="33.75" customHeight="1" thickBot="1">
      <c r="B6" s="20"/>
      <c r="C6" s="99" t="s">
        <v>20</v>
      </c>
      <c r="D6" s="100"/>
      <c r="E6" s="100"/>
      <c r="F6" s="100"/>
      <c r="G6" s="100"/>
      <c r="H6" s="100"/>
      <c r="I6" s="1"/>
      <c r="J6" s="99" t="s">
        <v>20</v>
      </c>
      <c r="K6" s="100"/>
      <c r="L6" s="100"/>
      <c r="M6" s="100"/>
      <c r="N6" s="100"/>
      <c r="O6" s="100"/>
      <c r="P6" s="101"/>
      <c r="T6" s="12"/>
      <c r="U6" s="99" t="str">
        <f>J6</f>
        <v>Joint life annuity certain for 15 years and joint life (last survivor) annuity thereafter - 50% Income</v>
      </c>
      <c r="V6" s="100"/>
      <c r="W6" s="100"/>
      <c r="X6" s="100"/>
      <c r="Y6" s="100"/>
      <c r="Z6" s="100"/>
      <c r="AA6" s="101"/>
      <c r="AE6" s="99" t="str">
        <f>$J$6</f>
        <v>Joint life annuity certain for 15 years and joint life (last survivor) annuity thereafter - 50% Income</v>
      </c>
      <c r="AF6" s="100"/>
      <c r="AG6" s="100"/>
      <c r="AH6" s="100"/>
      <c r="AI6" s="100"/>
      <c r="AJ6" s="100"/>
      <c r="AK6" s="101"/>
      <c r="AO6" s="99" t="str">
        <f>$J$6</f>
        <v>Joint life annuity certain for 15 years and joint life (last survivor) annuity thereafter - 50% Income</v>
      </c>
      <c r="AP6" s="100"/>
      <c r="AQ6" s="100"/>
      <c r="AR6" s="100"/>
      <c r="AS6" s="100"/>
      <c r="AT6" s="100"/>
      <c r="AU6" s="101"/>
      <c r="AY6" s="99" t="str">
        <f>$J$6</f>
        <v>Joint life annuity certain for 15 years and joint life (last survivor) annuity thereafter - 50% Income</v>
      </c>
      <c r="AZ6" s="100"/>
      <c r="BA6" s="100"/>
      <c r="BB6" s="100"/>
      <c r="BC6" s="100"/>
      <c r="BD6" s="100"/>
      <c r="BE6" s="101"/>
    </row>
    <row r="7" spans="1:148" customFormat="1" ht="13.5" thickBot="1">
      <c r="B7" s="1"/>
    </row>
    <row r="8" spans="1:148" customFormat="1" ht="30" customHeight="1" thickBot="1">
      <c r="B8" s="1"/>
      <c r="C8" s="105" t="s">
        <v>1</v>
      </c>
      <c r="D8" s="106"/>
      <c r="E8" s="107"/>
      <c r="F8" s="20"/>
      <c r="G8" s="20"/>
      <c r="H8" s="20"/>
      <c r="I8" s="105" t="s">
        <v>1</v>
      </c>
      <c r="J8" s="106"/>
      <c r="K8" s="107"/>
      <c r="L8" s="1"/>
      <c r="M8" s="1"/>
      <c r="N8" s="1"/>
      <c r="O8" s="1"/>
      <c r="S8" s="108" t="s">
        <v>1</v>
      </c>
      <c r="T8" s="109"/>
      <c r="U8" s="110"/>
      <c r="X8" s="1"/>
      <c r="Y8" s="1"/>
      <c r="Z8" s="1"/>
      <c r="AC8" s="108" t="s">
        <v>1</v>
      </c>
      <c r="AD8" s="109"/>
      <c r="AE8" s="110"/>
      <c r="AH8" s="1"/>
      <c r="AI8" s="1"/>
      <c r="AJ8" s="1"/>
      <c r="AM8" s="108" t="s">
        <v>1</v>
      </c>
      <c r="AN8" s="109"/>
      <c r="AO8" s="110"/>
      <c r="AR8" s="1"/>
      <c r="AS8" s="1"/>
      <c r="AT8" s="1"/>
      <c r="AW8" s="108" t="s">
        <v>1</v>
      </c>
      <c r="AX8" s="109"/>
      <c r="AY8" s="110"/>
      <c r="BB8" s="1"/>
      <c r="BC8" s="1"/>
      <c r="BD8" s="1"/>
    </row>
    <row r="9" spans="1:148" s="3" customFormat="1" ht="46.5" customHeight="1" thickBot="1">
      <c r="A9"/>
      <c r="B9" s="21" t="s">
        <v>2</v>
      </c>
      <c r="C9" s="22">
        <v>30</v>
      </c>
      <c r="D9" s="22">
        <v>31</v>
      </c>
      <c r="E9" s="22">
        <v>32</v>
      </c>
      <c r="F9" s="22">
        <v>33</v>
      </c>
      <c r="G9" s="22">
        <v>34</v>
      </c>
      <c r="H9" s="22">
        <v>35</v>
      </c>
      <c r="I9" s="22">
        <v>36</v>
      </c>
      <c r="J9" s="22">
        <v>37</v>
      </c>
      <c r="K9" s="22">
        <v>38</v>
      </c>
      <c r="L9" s="22">
        <v>39</v>
      </c>
      <c r="M9" s="22">
        <v>40</v>
      </c>
      <c r="N9" s="23">
        <v>41</v>
      </c>
      <c r="O9" s="23">
        <v>42</v>
      </c>
      <c r="P9" s="23">
        <v>43</v>
      </c>
      <c r="Q9" s="23">
        <v>44</v>
      </c>
      <c r="R9" s="23">
        <v>45</v>
      </c>
      <c r="S9" s="23">
        <v>46</v>
      </c>
      <c r="T9" s="23">
        <v>47</v>
      </c>
      <c r="U9" s="23">
        <v>48</v>
      </c>
      <c r="V9" s="23">
        <v>49</v>
      </c>
      <c r="W9" s="24">
        <v>50</v>
      </c>
      <c r="X9" s="26">
        <v>51</v>
      </c>
      <c r="Y9" s="23">
        <v>52</v>
      </c>
      <c r="Z9" s="23">
        <v>53</v>
      </c>
      <c r="AA9" s="23">
        <v>54</v>
      </c>
      <c r="AB9" s="23">
        <v>55</v>
      </c>
      <c r="AC9" s="23">
        <v>56</v>
      </c>
      <c r="AD9" s="23">
        <v>57</v>
      </c>
      <c r="AE9" s="23">
        <v>58</v>
      </c>
      <c r="AF9" s="23">
        <v>59</v>
      </c>
      <c r="AG9" s="23">
        <v>60</v>
      </c>
      <c r="AH9" s="23">
        <v>61</v>
      </c>
      <c r="AI9" s="23">
        <v>62</v>
      </c>
      <c r="AJ9" s="23">
        <v>63</v>
      </c>
      <c r="AK9" s="23">
        <v>64</v>
      </c>
      <c r="AL9" s="23">
        <v>65</v>
      </c>
      <c r="AM9" s="23">
        <v>66</v>
      </c>
      <c r="AN9" s="23">
        <v>67</v>
      </c>
      <c r="AO9" s="23">
        <v>68</v>
      </c>
      <c r="AP9" s="23">
        <v>69</v>
      </c>
      <c r="AQ9" s="23">
        <v>70</v>
      </c>
      <c r="AR9" s="23">
        <v>71</v>
      </c>
      <c r="AS9" s="23">
        <v>72</v>
      </c>
      <c r="AT9" s="23">
        <v>73</v>
      </c>
      <c r="AU9" s="23">
        <v>74</v>
      </c>
      <c r="AV9" s="23">
        <v>75</v>
      </c>
      <c r="AW9" s="23">
        <v>76</v>
      </c>
      <c r="AX9" s="23">
        <v>77</v>
      </c>
      <c r="AY9" s="23">
        <v>78</v>
      </c>
      <c r="AZ9" s="23">
        <v>79</v>
      </c>
      <c r="BA9" s="23">
        <v>80</v>
      </c>
      <c r="BB9" s="23">
        <v>81</v>
      </c>
      <c r="BC9" s="23">
        <v>82</v>
      </c>
      <c r="BD9" s="23">
        <v>83</v>
      </c>
      <c r="BE9" s="23">
        <v>84</v>
      </c>
      <c r="BF9" s="23">
        <v>85</v>
      </c>
    </row>
    <row r="10" spans="1:148" customFormat="1" ht="12" customHeight="1">
      <c r="B10" s="32">
        <v>18</v>
      </c>
      <c r="C10" s="76">
        <v>51.89</v>
      </c>
      <c r="D10" s="76">
        <v>52.05</v>
      </c>
      <c r="E10" s="76">
        <v>52.21</v>
      </c>
      <c r="F10" s="76">
        <v>52.37</v>
      </c>
      <c r="G10" s="76">
        <v>52.53</v>
      </c>
      <c r="H10" s="76">
        <v>52.69</v>
      </c>
      <c r="I10" s="76">
        <v>52.86</v>
      </c>
      <c r="J10" s="76">
        <v>53.03</v>
      </c>
      <c r="K10" s="76">
        <v>53.2</v>
      </c>
      <c r="L10" s="76">
        <v>53.38</v>
      </c>
      <c r="M10" s="76">
        <v>53.55</v>
      </c>
      <c r="N10" s="76">
        <v>53.74</v>
      </c>
      <c r="O10" s="76">
        <v>53.92</v>
      </c>
      <c r="P10" s="76">
        <v>54.11</v>
      </c>
      <c r="Q10" s="76">
        <v>54.3</v>
      </c>
      <c r="R10" s="76">
        <v>54.49</v>
      </c>
      <c r="S10" s="76">
        <v>54.69</v>
      </c>
      <c r="T10" s="76">
        <v>54.89</v>
      </c>
      <c r="U10" s="76">
        <v>55.1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1:148" customFormat="1" ht="13.5" thickBot="1">
      <c r="B11" s="32">
        <v>19</v>
      </c>
      <c r="C11" s="76">
        <v>51.99</v>
      </c>
      <c r="D11" s="76">
        <v>52.15</v>
      </c>
      <c r="E11" s="76">
        <v>52.31</v>
      </c>
      <c r="F11" s="76">
        <v>52.47</v>
      </c>
      <c r="G11" s="76">
        <v>52.64</v>
      </c>
      <c r="H11" s="76">
        <v>52.81</v>
      </c>
      <c r="I11" s="76">
        <v>52.98</v>
      </c>
      <c r="J11" s="76">
        <v>53.15</v>
      </c>
      <c r="K11" s="76">
        <v>53.33</v>
      </c>
      <c r="L11" s="76">
        <v>53.5</v>
      </c>
      <c r="M11" s="76">
        <v>53.69</v>
      </c>
      <c r="N11" s="76">
        <v>53.87</v>
      </c>
      <c r="O11" s="76">
        <v>54.06</v>
      </c>
      <c r="P11" s="76">
        <v>54.25</v>
      </c>
      <c r="Q11" s="76">
        <v>54.44</v>
      </c>
      <c r="R11" s="76">
        <v>54.64</v>
      </c>
      <c r="S11" s="76">
        <v>54.84</v>
      </c>
      <c r="T11" s="76">
        <v>55.05</v>
      </c>
      <c r="U11" s="76">
        <v>55.26</v>
      </c>
      <c r="V11" s="76">
        <v>55.47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1:148" customFormat="1" ht="13.5" thickBot="1">
      <c r="B12" s="25">
        <v>20</v>
      </c>
      <c r="C12" s="76">
        <v>52.09</v>
      </c>
      <c r="D12" s="76">
        <v>52.25</v>
      </c>
      <c r="E12" s="76">
        <v>52.42</v>
      </c>
      <c r="F12" s="76">
        <v>52.58</v>
      </c>
      <c r="G12" s="76">
        <v>52.75</v>
      </c>
      <c r="H12" s="76">
        <v>52.92</v>
      </c>
      <c r="I12" s="76">
        <v>53.1</v>
      </c>
      <c r="J12" s="76">
        <v>53.27</v>
      </c>
      <c r="K12" s="76">
        <v>53.45</v>
      </c>
      <c r="L12" s="76">
        <v>53.63</v>
      </c>
      <c r="M12" s="76">
        <v>53.82</v>
      </c>
      <c r="N12" s="76">
        <v>54</v>
      </c>
      <c r="O12" s="76">
        <v>54.19</v>
      </c>
      <c r="P12" s="76">
        <v>54.39</v>
      </c>
      <c r="Q12" s="76">
        <v>54.58</v>
      </c>
      <c r="R12" s="76">
        <v>54.78</v>
      </c>
      <c r="S12" s="76">
        <v>54.99</v>
      </c>
      <c r="T12" s="76">
        <v>55.2</v>
      </c>
      <c r="U12" s="76">
        <v>55.41</v>
      </c>
      <c r="V12" s="76">
        <v>55.63</v>
      </c>
      <c r="W12" s="76">
        <v>56.64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1:148" customFormat="1" ht="13.5" thickBot="1">
      <c r="A13" s="2"/>
      <c r="B13" s="32">
        <v>21</v>
      </c>
      <c r="C13" s="76">
        <v>52.19</v>
      </c>
      <c r="D13" s="76">
        <v>52.35</v>
      </c>
      <c r="E13" s="76">
        <v>52.52</v>
      </c>
      <c r="F13" s="76">
        <v>52.69</v>
      </c>
      <c r="G13" s="76">
        <v>52.86</v>
      </c>
      <c r="H13" s="76">
        <v>53.04</v>
      </c>
      <c r="I13" s="76">
        <v>53.21</v>
      </c>
      <c r="J13" s="76">
        <v>53.39</v>
      </c>
      <c r="K13" s="76">
        <v>53.58</v>
      </c>
      <c r="L13" s="76">
        <v>53.76</v>
      </c>
      <c r="M13" s="76">
        <v>53.95</v>
      </c>
      <c r="N13" s="76">
        <v>54.14</v>
      </c>
      <c r="O13" s="76">
        <v>54.33</v>
      </c>
      <c r="P13" s="76">
        <v>54.53</v>
      </c>
      <c r="Q13" s="76">
        <v>54.73</v>
      </c>
      <c r="R13" s="76">
        <v>54.93</v>
      </c>
      <c r="S13" s="76">
        <v>55.14</v>
      </c>
      <c r="T13" s="76">
        <v>55.35</v>
      </c>
      <c r="U13" s="76">
        <v>55.57</v>
      </c>
      <c r="V13" s="76">
        <v>55.78</v>
      </c>
      <c r="W13" s="76">
        <v>56.81</v>
      </c>
      <c r="X13" s="76">
        <v>57.06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1:148" customFormat="1" ht="13.5" thickBot="1">
      <c r="B14" s="32">
        <v>22</v>
      </c>
      <c r="C14" s="76">
        <v>52.28</v>
      </c>
      <c r="D14" s="76">
        <v>52.45</v>
      </c>
      <c r="E14" s="76">
        <v>52.62</v>
      </c>
      <c r="F14" s="76">
        <v>52.8</v>
      </c>
      <c r="G14" s="76">
        <v>52.97</v>
      </c>
      <c r="H14" s="76">
        <v>53.15</v>
      </c>
      <c r="I14" s="76">
        <v>53.33</v>
      </c>
      <c r="J14" s="76">
        <v>53.51</v>
      </c>
      <c r="K14" s="76">
        <v>53.7</v>
      </c>
      <c r="L14" s="76">
        <v>53.89</v>
      </c>
      <c r="M14" s="76">
        <v>54.08</v>
      </c>
      <c r="N14" s="76">
        <v>54.27</v>
      </c>
      <c r="O14" s="76">
        <v>54.47</v>
      </c>
      <c r="P14" s="76">
        <v>54.67</v>
      </c>
      <c r="Q14" s="76">
        <v>54.87</v>
      </c>
      <c r="R14" s="76">
        <v>55.08</v>
      </c>
      <c r="S14" s="76">
        <v>55.29</v>
      </c>
      <c r="T14" s="76">
        <v>55.5</v>
      </c>
      <c r="U14" s="76">
        <v>55.72</v>
      </c>
      <c r="V14" s="76">
        <v>55.94</v>
      </c>
      <c r="W14" s="76">
        <v>56.99</v>
      </c>
      <c r="X14" s="76">
        <v>57.24</v>
      </c>
      <c r="Y14" s="76">
        <v>57.49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1:148" customFormat="1">
      <c r="B15" s="25">
        <v>23</v>
      </c>
      <c r="C15" s="76">
        <v>52.38</v>
      </c>
      <c r="D15" s="76">
        <v>52.55</v>
      </c>
      <c r="E15" s="76">
        <v>52.72</v>
      </c>
      <c r="F15" s="76">
        <v>52.9</v>
      </c>
      <c r="G15" s="76">
        <v>53.08</v>
      </c>
      <c r="H15" s="76">
        <v>53.26</v>
      </c>
      <c r="I15" s="76">
        <v>53.45</v>
      </c>
      <c r="J15" s="76">
        <v>53.63</v>
      </c>
      <c r="K15" s="76">
        <v>53.82</v>
      </c>
      <c r="L15" s="76">
        <v>54.01</v>
      </c>
      <c r="M15" s="76">
        <v>54.21</v>
      </c>
      <c r="N15" s="76">
        <v>54.41</v>
      </c>
      <c r="O15" s="76">
        <v>54.61</v>
      </c>
      <c r="P15" s="76">
        <v>54.81</v>
      </c>
      <c r="Q15" s="76">
        <v>55.02</v>
      </c>
      <c r="R15" s="76">
        <v>55.23</v>
      </c>
      <c r="S15" s="76">
        <v>55.44</v>
      </c>
      <c r="T15" s="76">
        <v>55.66</v>
      </c>
      <c r="U15" s="76">
        <v>55.88</v>
      </c>
      <c r="V15" s="76">
        <v>56.1</v>
      </c>
      <c r="W15" s="76">
        <v>57.17</v>
      </c>
      <c r="X15" s="76">
        <v>57.42</v>
      </c>
      <c r="Y15" s="76">
        <v>57.68</v>
      </c>
      <c r="Z15" s="76">
        <v>57.94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1:148" customFormat="1">
      <c r="B16" s="32">
        <v>24</v>
      </c>
      <c r="C16" s="76">
        <v>52.47</v>
      </c>
      <c r="D16" s="76">
        <v>52.65</v>
      </c>
      <c r="E16" s="76">
        <v>52.82</v>
      </c>
      <c r="F16" s="76">
        <v>53.01</v>
      </c>
      <c r="G16" s="76">
        <v>53.19</v>
      </c>
      <c r="H16" s="76">
        <v>53.37</v>
      </c>
      <c r="I16" s="76">
        <v>53.56</v>
      </c>
      <c r="J16" s="76">
        <v>53.75</v>
      </c>
      <c r="K16" s="76">
        <v>53.95</v>
      </c>
      <c r="L16" s="76">
        <v>54.14</v>
      </c>
      <c r="M16" s="76">
        <v>54.34</v>
      </c>
      <c r="N16" s="76">
        <v>54.54</v>
      </c>
      <c r="O16" s="76">
        <v>54.74</v>
      </c>
      <c r="P16" s="76">
        <v>54.95</v>
      </c>
      <c r="Q16" s="76">
        <v>55.16</v>
      </c>
      <c r="R16" s="76">
        <v>55.37</v>
      </c>
      <c r="S16" s="76">
        <v>55.59</v>
      </c>
      <c r="T16" s="76">
        <v>55.81</v>
      </c>
      <c r="U16" s="76">
        <v>56.04</v>
      </c>
      <c r="V16" s="76">
        <v>56.26</v>
      </c>
      <c r="W16" s="76">
        <v>57.35</v>
      </c>
      <c r="X16" s="76">
        <v>57.6</v>
      </c>
      <c r="Y16" s="76">
        <v>57.86</v>
      </c>
      <c r="Z16" s="76">
        <v>58.13</v>
      </c>
      <c r="AA16" s="76">
        <v>58.4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2:148" customFormat="1" ht="13.5" thickBot="1">
      <c r="B17" s="32">
        <v>25</v>
      </c>
      <c r="C17" s="76">
        <v>52.56</v>
      </c>
      <c r="D17" s="76">
        <v>52.74</v>
      </c>
      <c r="E17" s="76">
        <v>52.92</v>
      </c>
      <c r="F17" s="76">
        <v>53.11</v>
      </c>
      <c r="G17" s="76">
        <v>53.3</v>
      </c>
      <c r="H17" s="76">
        <v>53.49</v>
      </c>
      <c r="I17" s="76">
        <v>53.68</v>
      </c>
      <c r="J17" s="76">
        <v>53.87</v>
      </c>
      <c r="K17" s="76">
        <v>54.07</v>
      </c>
      <c r="L17" s="76">
        <v>54.27</v>
      </c>
      <c r="M17" s="76">
        <v>54.47</v>
      </c>
      <c r="N17" s="76">
        <v>54.67</v>
      </c>
      <c r="O17" s="76">
        <v>54.88</v>
      </c>
      <c r="P17" s="76">
        <v>55.09</v>
      </c>
      <c r="Q17" s="76">
        <v>55.3</v>
      </c>
      <c r="R17" s="76">
        <v>55.52</v>
      </c>
      <c r="S17" s="76">
        <v>55.74</v>
      </c>
      <c r="T17" s="76">
        <v>55.97</v>
      </c>
      <c r="U17" s="76">
        <v>56.19</v>
      </c>
      <c r="V17" s="76">
        <v>56.43</v>
      </c>
      <c r="W17" s="76">
        <v>57.53</v>
      </c>
      <c r="X17" s="76">
        <v>57.79</v>
      </c>
      <c r="Y17" s="76">
        <v>58.05</v>
      </c>
      <c r="Z17" s="76">
        <v>58.32</v>
      </c>
      <c r="AA17" s="76">
        <v>58.6</v>
      </c>
      <c r="AB17" s="76">
        <v>58.88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2:148" customFormat="1">
      <c r="B18" s="25">
        <v>26</v>
      </c>
      <c r="C18" s="76">
        <v>52.65</v>
      </c>
      <c r="D18" s="76">
        <v>52.84</v>
      </c>
      <c r="E18" s="76">
        <v>53.02</v>
      </c>
      <c r="F18" s="76">
        <v>53.21</v>
      </c>
      <c r="G18" s="76">
        <v>53.4</v>
      </c>
      <c r="H18" s="76">
        <v>53.6</v>
      </c>
      <c r="I18" s="76">
        <v>53.79</v>
      </c>
      <c r="J18" s="76">
        <v>53.99</v>
      </c>
      <c r="K18" s="76">
        <v>54.19</v>
      </c>
      <c r="L18" s="76">
        <v>54.39</v>
      </c>
      <c r="M18" s="76">
        <v>54.6</v>
      </c>
      <c r="N18" s="76">
        <v>54.81</v>
      </c>
      <c r="O18" s="76">
        <v>55.02</v>
      </c>
      <c r="P18" s="76">
        <v>55.23</v>
      </c>
      <c r="Q18" s="76">
        <v>55.45</v>
      </c>
      <c r="R18" s="76">
        <v>55.67</v>
      </c>
      <c r="S18" s="76">
        <v>55.89</v>
      </c>
      <c r="T18" s="76">
        <v>56.12</v>
      </c>
      <c r="U18" s="76">
        <v>56.35</v>
      </c>
      <c r="V18" s="76">
        <v>56.59</v>
      </c>
      <c r="W18" s="76">
        <v>57.71</v>
      </c>
      <c r="X18" s="76">
        <v>57.97</v>
      </c>
      <c r="Y18" s="76">
        <v>58.24</v>
      </c>
      <c r="Z18" s="76">
        <v>58.51</v>
      </c>
      <c r="AA18" s="76">
        <v>58.79</v>
      </c>
      <c r="AB18" s="76">
        <v>59.07</v>
      </c>
      <c r="AC18" s="76">
        <v>59.36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2:148" customFormat="1">
      <c r="B19" s="32">
        <v>27</v>
      </c>
      <c r="C19" s="76">
        <v>52.74</v>
      </c>
      <c r="D19" s="76">
        <v>52.93</v>
      </c>
      <c r="E19" s="76">
        <v>53.12</v>
      </c>
      <c r="F19" s="76">
        <v>53.31</v>
      </c>
      <c r="G19" s="76">
        <v>53.51</v>
      </c>
      <c r="H19" s="76">
        <v>53.7</v>
      </c>
      <c r="I19" s="76">
        <v>53.9</v>
      </c>
      <c r="J19" s="76">
        <v>54.11</v>
      </c>
      <c r="K19" s="76">
        <v>54.31</v>
      </c>
      <c r="L19" s="76">
        <v>54.52</v>
      </c>
      <c r="M19" s="76">
        <v>54.73</v>
      </c>
      <c r="N19" s="76">
        <v>54.94</v>
      </c>
      <c r="O19" s="76">
        <v>55.15</v>
      </c>
      <c r="P19" s="76">
        <v>55.37</v>
      </c>
      <c r="Q19" s="76">
        <v>55.59</v>
      </c>
      <c r="R19" s="76">
        <v>55.82</v>
      </c>
      <c r="S19" s="76">
        <v>56.05</v>
      </c>
      <c r="T19" s="76">
        <v>56.28</v>
      </c>
      <c r="U19" s="76">
        <v>56.51</v>
      </c>
      <c r="V19" s="76">
        <v>56.75</v>
      </c>
      <c r="W19" s="76">
        <v>57.89</v>
      </c>
      <c r="X19" s="76">
        <v>58.16</v>
      </c>
      <c r="Y19" s="76">
        <v>58.43</v>
      </c>
      <c r="Z19" s="76">
        <v>58.71</v>
      </c>
      <c r="AA19" s="76">
        <v>58.99</v>
      </c>
      <c r="AB19" s="76">
        <v>59.28</v>
      </c>
      <c r="AC19" s="76">
        <v>59.57</v>
      </c>
      <c r="AD19" s="76">
        <v>59.87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2:148" customFormat="1" ht="13.5" thickBot="1">
      <c r="B20" s="32">
        <v>28</v>
      </c>
      <c r="C20" s="76">
        <v>52.83</v>
      </c>
      <c r="D20" s="76">
        <v>53.02</v>
      </c>
      <c r="E20" s="76">
        <v>53.21</v>
      </c>
      <c r="F20" s="76">
        <v>53.41</v>
      </c>
      <c r="G20" s="76">
        <v>53.61</v>
      </c>
      <c r="H20" s="76">
        <v>53.81</v>
      </c>
      <c r="I20" s="76">
        <v>54.02</v>
      </c>
      <c r="J20" s="76">
        <v>54.22</v>
      </c>
      <c r="K20" s="76">
        <v>54.43</v>
      </c>
      <c r="L20" s="76">
        <v>54.64</v>
      </c>
      <c r="M20" s="76">
        <v>54.86</v>
      </c>
      <c r="N20" s="76">
        <v>55.07</v>
      </c>
      <c r="O20" s="76">
        <v>55.29</v>
      </c>
      <c r="P20" s="76">
        <v>55.51</v>
      </c>
      <c r="Q20" s="76">
        <v>55.74</v>
      </c>
      <c r="R20" s="76">
        <v>55.97</v>
      </c>
      <c r="S20" s="76">
        <v>56.2</v>
      </c>
      <c r="T20" s="76">
        <v>56.43</v>
      </c>
      <c r="U20" s="76">
        <v>56.67</v>
      </c>
      <c r="V20" s="76">
        <v>56.92</v>
      </c>
      <c r="W20" s="76">
        <v>58.08</v>
      </c>
      <c r="X20" s="76">
        <v>58.35</v>
      </c>
      <c r="Y20" s="76">
        <v>58.62</v>
      </c>
      <c r="Z20" s="76">
        <v>58.9</v>
      </c>
      <c r="AA20" s="76">
        <v>59.19</v>
      </c>
      <c r="AB20" s="76">
        <v>59.48</v>
      </c>
      <c r="AC20" s="76">
        <v>59.78</v>
      </c>
      <c r="AD20" s="76">
        <v>60.08</v>
      </c>
      <c r="AE20" s="76">
        <v>60.39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2:148" customFormat="1">
      <c r="B21" s="25">
        <v>29</v>
      </c>
      <c r="C21" s="76">
        <v>52.91</v>
      </c>
      <c r="D21" s="76">
        <v>53.11</v>
      </c>
      <c r="E21" s="76">
        <v>53.31</v>
      </c>
      <c r="F21" s="76">
        <v>53.51</v>
      </c>
      <c r="G21" s="76">
        <v>53.71</v>
      </c>
      <c r="H21" s="76">
        <v>53.92</v>
      </c>
      <c r="I21" s="76">
        <v>54.13</v>
      </c>
      <c r="J21" s="76">
        <v>54.34</v>
      </c>
      <c r="K21" s="76">
        <v>54.55</v>
      </c>
      <c r="L21" s="76">
        <v>54.76</v>
      </c>
      <c r="M21" s="76">
        <v>54.98</v>
      </c>
      <c r="N21" s="76">
        <v>55.2</v>
      </c>
      <c r="O21" s="76">
        <v>55.43</v>
      </c>
      <c r="P21" s="76">
        <v>55.65</v>
      </c>
      <c r="Q21" s="76">
        <v>55.88</v>
      </c>
      <c r="R21" s="76">
        <v>56.12</v>
      </c>
      <c r="S21" s="76">
        <v>56.35</v>
      </c>
      <c r="T21" s="76">
        <v>56.59</v>
      </c>
      <c r="U21" s="76">
        <v>56.83</v>
      </c>
      <c r="V21" s="76">
        <v>57.08</v>
      </c>
      <c r="W21" s="76">
        <v>58.26</v>
      </c>
      <c r="X21" s="76">
        <v>58.53</v>
      </c>
      <c r="Y21" s="76">
        <v>58.81</v>
      </c>
      <c r="Z21" s="76">
        <v>59.1</v>
      </c>
      <c r="AA21" s="76">
        <v>59.39</v>
      </c>
      <c r="AB21" s="76">
        <v>59.68</v>
      </c>
      <c r="AC21" s="76">
        <v>59.98</v>
      </c>
      <c r="AD21" s="76">
        <v>60.29</v>
      </c>
      <c r="AE21" s="76">
        <v>60.6</v>
      </c>
      <c r="AF21" s="76">
        <v>60.92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2:148" customFormat="1">
      <c r="B22" s="32">
        <v>30</v>
      </c>
      <c r="C22" s="76">
        <v>53</v>
      </c>
      <c r="D22" s="76">
        <v>53.2</v>
      </c>
      <c r="E22" s="76">
        <v>53.4</v>
      </c>
      <c r="F22" s="76">
        <v>53.61</v>
      </c>
      <c r="G22" s="76">
        <v>53.81</v>
      </c>
      <c r="H22" s="76">
        <v>54.02</v>
      </c>
      <c r="I22" s="76">
        <v>54.23</v>
      </c>
      <c r="J22" s="76">
        <v>54.45</v>
      </c>
      <c r="K22" s="76">
        <v>54.67</v>
      </c>
      <c r="L22" s="76">
        <v>54.89</v>
      </c>
      <c r="M22" s="76">
        <v>55.11</v>
      </c>
      <c r="N22" s="76">
        <v>55.33</v>
      </c>
      <c r="O22" s="76">
        <v>55.56</v>
      </c>
      <c r="P22" s="76">
        <v>55.79</v>
      </c>
      <c r="Q22" s="76">
        <v>56.03</v>
      </c>
      <c r="R22" s="76">
        <v>56.26</v>
      </c>
      <c r="S22" s="76">
        <v>56.5</v>
      </c>
      <c r="T22" s="76">
        <v>56.75</v>
      </c>
      <c r="U22" s="76">
        <v>56.99</v>
      </c>
      <c r="V22" s="76">
        <v>57.25</v>
      </c>
      <c r="W22" s="76">
        <v>58.44</v>
      </c>
      <c r="X22" s="76">
        <v>58.72</v>
      </c>
      <c r="Y22" s="76">
        <v>59.01</v>
      </c>
      <c r="Z22" s="76">
        <v>59.3</v>
      </c>
      <c r="AA22" s="76">
        <v>59.59</v>
      </c>
      <c r="AB22" s="76">
        <v>59.89</v>
      </c>
      <c r="AC22" s="76">
        <v>60.19</v>
      </c>
      <c r="AD22" s="76">
        <v>60.51</v>
      </c>
      <c r="AE22" s="76">
        <v>60.82</v>
      </c>
      <c r="AF22" s="76">
        <v>61.15</v>
      </c>
      <c r="AG22" s="76">
        <v>61.47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2:148" customFormat="1" ht="13.5" thickBot="1">
      <c r="B23" s="32">
        <v>31</v>
      </c>
      <c r="C23" s="76">
        <v>53.08</v>
      </c>
      <c r="D23" s="76">
        <v>53.28</v>
      </c>
      <c r="E23" s="76">
        <v>53.49</v>
      </c>
      <c r="F23" s="76">
        <v>53.7</v>
      </c>
      <c r="G23" s="76">
        <v>53.91</v>
      </c>
      <c r="H23" s="76">
        <v>54.13</v>
      </c>
      <c r="I23" s="76">
        <v>54.34</v>
      </c>
      <c r="J23" s="76">
        <v>54.56</v>
      </c>
      <c r="K23" s="76">
        <v>54.78</v>
      </c>
      <c r="L23" s="76">
        <v>55.01</v>
      </c>
      <c r="M23" s="76">
        <v>55.23</v>
      </c>
      <c r="N23" s="76">
        <v>55.46</v>
      </c>
      <c r="O23" s="76">
        <v>55.7</v>
      </c>
      <c r="P23" s="76">
        <v>55.93</v>
      </c>
      <c r="Q23" s="76">
        <v>56.17</v>
      </c>
      <c r="R23" s="76">
        <v>56.41</v>
      </c>
      <c r="S23" s="76">
        <v>56.66</v>
      </c>
      <c r="T23" s="76">
        <v>56.9</v>
      </c>
      <c r="U23" s="76">
        <v>57.16</v>
      </c>
      <c r="V23" s="76">
        <v>57.41</v>
      </c>
      <c r="W23" s="76">
        <v>58.63</v>
      </c>
      <c r="X23" s="76">
        <v>58.91</v>
      </c>
      <c r="Y23" s="76">
        <v>59.2</v>
      </c>
      <c r="Z23" s="76">
        <v>59.5</v>
      </c>
      <c r="AA23" s="76">
        <v>59.79</v>
      </c>
      <c r="AB23" s="76">
        <v>60.1</v>
      </c>
      <c r="AC23" s="76">
        <v>60.41</v>
      </c>
      <c r="AD23" s="76">
        <v>60.72</v>
      </c>
      <c r="AE23" s="76">
        <v>61.04</v>
      </c>
      <c r="AF23" s="76">
        <v>61.37</v>
      </c>
      <c r="AG23" s="76">
        <v>61.7</v>
      </c>
      <c r="AH23" s="76">
        <v>62.04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2:148" customFormat="1">
      <c r="B24" s="25">
        <v>32</v>
      </c>
      <c r="C24" s="76">
        <v>53.16</v>
      </c>
      <c r="D24" s="76">
        <v>53.37</v>
      </c>
      <c r="E24" s="76">
        <v>53.58</v>
      </c>
      <c r="F24" s="76">
        <v>53.79</v>
      </c>
      <c r="G24" s="76">
        <v>54.01</v>
      </c>
      <c r="H24" s="76">
        <v>54.23</v>
      </c>
      <c r="I24" s="76">
        <v>54.45</v>
      </c>
      <c r="J24" s="76">
        <v>54.67</v>
      </c>
      <c r="K24" s="76">
        <v>54.9</v>
      </c>
      <c r="L24" s="76">
        <v>55.13</v>
      </c>
      <c r="M24" s="76">
        <v>55.36</v>
      </c>
      <c r="N24" s="76">
        <v>55.59</v>
      </c>
      <c r="O24" s="76">
        <v>55.83</v>
      </c>
      <c r="P24" s="76">
        <v>56.07</v>
      </c>
      <c r="Q24" s="76">
        <v>56.31</v>
      </c>
      <c r="R24" s="76">
        <v>56.56</v>
      </c>
      <c r="S24" s="76">
        <v>56.81</v>
      </c>
      <c r="T24" s="76">
        <v>57.06</v>
      </c>
      <c r="U24" s="76">
        <v>57.32</v>
      </c>
      <c r="V24" s="76">
        <v>57.58</v>
      </c>
      <c r="W24" s="76">
        <v>58.82</v>
      </c>
      <c r="X24" s="76">
        <v>59.11</v>
      </c>
      <c r="Y24" s="76">
        <v>59.4</v>
      </c>
      <c r="Z24" s="76">
        <v>59.7</v>
      </c>
      <c r="AA24" s="76">
        <v>60</v>
      </c>
      <c r="AB24" s="76">
        <v>60.31</v>
      </c>
      <c r="AC24" s="76">
        <v>60.62</v>
      </c>
      <c r="AD24" s="76">
        <v>60.94</v>
      </c>
      <c r="AE24" s="76">
        <v>61.27</v>
      </c>
      <c r="AF24" s="76">
        <v>61.6</v>
      </c>
      <c r="AG24" s="76">
        <v>61.94</v>
      </c>
      <c r="AH24" s="76">
        <v>62.28</v>
      </c>
      <c r="AI24" s="76">
        <v>62.62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2:148" customFormat="1">
      <c r="B25" s="32">
        <v>33</v>
      </c>
      <c r="C25" s="76">
        <v>53.24</v>
      </c>
      <c r="D25" s="76">
        <v>53.45</v>
      </c>
      <c r="E25" s="76">
        <v>53.67</v>
      </c>
      <c r="F25" s="76">
        <v>53.88</v>
      </c>
      <c r="G25" s="76">
        <v>54.1</v>
      </c>
      <c r="H25" s="76">
        <v>54.33</v>
      </c>
      <c r="I25" s="76">
        <v>54.55</v>
      </c>
      <c r="J25" s="76">
        <v>54.78</v>
      </c>
      <c r="K25" s="76">
        <v>55.01</v>
      </c>
      <c r="L25" s="76">
        <v>55.25</v>
      </c>
      <c r="M25" s="76">
        <v>55.48</v>
      </c>
      <c r="N25" s="76">
        <v>55.72</v>
      </c>
      <c r="O25" s="76">
        <v>55.96</v>
      </c>
      <c r="P25" s="76">
        <v>56.21</v>
      </c>
      <c r="Q25" s="76">
        <v>56.46</v>
      </c>
      <c r="R25" s="76">
        <v>56.71</v>
      </c>
      <c r="S25" s="76">
        <v>56.96</v>
      </c>
      <c r="T25" s="76">
        <v>57.22</v>
      </c>
      <c r="U25" s="76">
        <v>57.48</v>
      </c>
      <c r="V25" s="76">
        <v>57.74</v>
      </c>
      <c r="W25" s="76">
        <v>59</v>
      </c>
      <c r="X25" s="76">
        <v>59.3</v>
      </c>
      <c r="Y25" s="76">
        <v>59.6</v>
      </c>
      <c r="Z25" s="76">
        <v>59.9</v>
      </c>
      <c r="AA25" s="76">
        <v>60.21</v>
      </c>
      <c r="AB25" s="76">
        <v>60.52</v>
      </c>
      <c r="AC25" s="76">
        <v>60.84</v>
      </c>
      <c r="AD25" s="76">
        <v>61.16</v>
      </c>
      <c r="AE25" s="76">
        <v>61.49</v>
      </c>
      <c r="AF25" s="76">
        <v>61.83</v>
      </c>
      <c r="AG25" s="76">
        <v>62.17</v>
      </c>
      <c r="AH25" s="76">
        <v>62.52</v>
      </c>
      <c r="AI25" s="76">
        <v>62.87</v>
      </c>
      <c r="AJ25" s="76">
        <v>63.23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2:148" customFormat="1" ht="13.5" thickBot="1">
      <c r="B26" s="32">
        <v>34</v>
      </c>
      <c r="C26" s="76">
        <v>53.31</v>
      </c>
      <c r="D26" s="76">
        <v>53.53</v>
      </c>
      <c r="E26" s="76">
        <v>53.75</v>
      </c>
      <c r="F26" s="76">
        <v>53.97</v>
      </c>
      <c r="G26" s="76">
        <v>54.2</v>
      </c>
      <c r="H26" s="76">
        <v>54.43</v>
      </c>
      <c r="I26" s="76">
        <v>54.66</v>
      </c>
      <c r="J26" s="76">
        <v>54.89</v>
      </c>
      <c r="K26" s="76">
        <v>55.12</v>
      </c>
      <c r="L26" s="76">
        <v>55.36</v>
      </c>
      <c r="M26" s="76">
        <v>55.6</v>
      </c>
      <c r="N26" s="76">
        <v>55.85</v>
      </c>
      <c r="O26" s="76">
        <v>56.09</v>
      </c>
      <c r="P26" s="76">
        <v>56.34</v>
      </c>
      <c r="Q26" s="76">
        <v>56.6</v>
      </c>
      <c r="R26" s="76">
        <v>56.85</v>
      </c>
      <c r="S26" s="76">
        <v>57.11</v>
      </c>
      <c r="T26" s="76">
        <v>57.37</v>
      </c>
      <c r="U26" s="76">
        <v>57.64</v>
      </c>
      <c r="V26" s="76">
        <v>57.91</v>
      </c>
      <c r="W26" s="76">
        <v>59.19</v>
      </c>
      <c r="X26" s="76">
        <v>59.49</v>
      </c>
      <c r="Y26" s="76">
        <v>59.79</v>
      </c>
      <c r="Z26" s="76">
        <v>60.1</v>
      </c>
      <c r="AA26" s="76">
        <v>60.42</v>
      </c>
      <c r="AB26" s="76">
        <v>60.73</v>
      </c>
      <c r="AC26" s="76">
        <v>61.06</v>
      </c>
      <c r="AD26" s="76">
        <v>61.39</v>
      </c>
      <c r="AE26" s="76">
        <v>61.72</v>
      </c>
      <c r="AF26" s="76">
        <v>62.07</v>
      </c>
      <c r="AG26" s="76">
        <v>62.41</v>
      </c>
      <c r="AH26" s="76">
        <v>62.76</v>
      </c>
      <c r="AI26" s="76">
        <v>63.12</v>
      </c>
      <c r="AJ26" s="76">
        <v>63.48</v>
      </c>
      <c r="AK26" s="76">
        <v>63.85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2:148" customFormat="1">
      <c r="B27" s="25">
        <v>35</v>
      </c>
      <c r="C27" s="76">
        <v>53.39</v>
      </c>
      <c r="D27" s="76">
        <v>53.61</v>
      </c>
      <c r="E27" s="76">
        <v>53.83</v>
      </c>
      <c r="F27" s="76">
        <v>54.06</v>
      </c>
      <c r="G27" s="76">
        <v>54.29</v>
      </c>
      <c r="H27" s="76">
        <v>54.52</v>
      </c>
      <c r="I27" s="76">
        <v>54.76</v>
      </c>
      <c r="J27" s="76">
        <v>54.99</v>
      </c>
      <c r="K27" s="76">
        <v>55.23</v>
      </c>
      <c r="L27" s="76">
        <v>55.48</v>
      </c>
      <c r="M27" s="76">
        <v>55.72</v>
      </c>
      <c r="N27" s="76">
        <v>55.97</v>
      </c>
      <c r="O27" s="76">
        <v>56.22</v>
      </c>
      <c r="P27" s="76">
        <v>56.48</v>
      </c>
      <c r="Q27" s="76">
        <v>56.74</v>
      </c>
      <c r="R27" s="76">
        <v>57</v>
      </c>
      <c r="S27" s="76">
        <v>57.26</v>
      </c>
      <c r="T27" s="76">
        <v>57.53</v>
      </c>
      <c r="U27" s="76">
        <v>57.8</v>
      </c>
      <c r="V27" s="76">
        <v>58.08</v>
      </c>
      <c r="W27" s="76">
        <v>59.38</v>
      </c>
      <c r="X27" s="76">
        <v>59.68</v>
      </c>
      <c r="Y27" s="76">
        <v>59.99</v>
      </c>
      <c r="Z27" s="76">
        <v>60.31</v>
      </c>
      <c r="AA27" s="76">
        <v>60.63</v>
      </c>
      <c r="AB27" s="76">
        <v>60.95</v>
      </c>
      <c r="AC27" s="76">
        <v>61.28</v>
      </c>
      <c r="AD27" s="76">
        <v>61.61</v>
      </c>
      <c r="AE27" s="76">
        <v>61.96</v>
      </c>
      <c r="AF27" s="76">
        <v>62.3</v>
      </c>
      <c r="AG27" s="76">
        <v>62.65</v>
      </c>
      <c r="AH27" s="76">
        <v>63.01</v>
      </c>
      <c r="AI27" s="76">
        <v>63.37</v>
      </c>
      <c r="AJ27" s="76">
        <v>63.74</v>
      </c>
      <c r="AK27" s="76">
        <v>64.11</v>
      </c>
      <c r="AL27" s="76">
        <v>64.48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2:148" customFormat="1">
      <c r="B28" s="32">
        <v>36</v>
      </c>
      <c r="C28" s="76">
        <v>53.46</v>
      </c>
      <c r="D28" s="76">
        <v>53.68</v>
      </c>
      <c r="E28" s="76">
        <v>53.91</v>
      </c>
      <c r="F28" s="76">
        <v>54.14</v>
      </c>
      <c r="G28" s="76">
        <v>54.38</v>
      </c>
      <c r="H28" s="76">
        <v>54.62</v>
      </c>
      <c r="I28" s="76">
        <v>54.86</v>
      </c>
      <c r="J28" s="76">
        <v>55.1</v>
      </c>
      <c r="K28" s="76">
        <v>55.34</v>
      </c>
      <c r="L28" s="76">
        <v>55.59</v>
      </c>
      <c r="M28" s="76">
        <v>55.84</v>
      </c>
      <c r="N28" s="76">
        <v>56.1</v>
      </c>
      <c r="O28" s="76">
        <v>56.35</v>
      </c>
      <c r="P28" s="76">
        <v>56.61</v>
      </c>
      <c r="Q28" s="76">
        <v>56.88</v>
      </c>
      <c r="R28" s="76">
        <v>57.14</v>
      </c>
      <c r="S28" s="76">
        <v>57.41</v>
      </c>
      <c r="T28" s="76">
        <v>57.69</v>
      </c>
      <c r="U28" s="76">
        <v>57.96</v>
      </c>
      <c r="V28" s="76">
        <v>58.24</v>
      </c>
      <c r="W28" s="76">
        <v>59.57</v>
      </c>
      <c r="X28" s="76">
        <v>59.88</v>
      </c>
      <c r="Y28" s="76">
        <v>60.19</v>
      </c>
      <c r="Z28" s="76">
        <v>60.51</v>
      </c>
      <c r="AA28" s="76">
        <v>60.84</v>
      </c>
      <c r="AB28" s="76">
        <v>61.17</v>
      </c>
      <c r="AC28" s="76">
        <v>61.5</v>
      </c>
      <c r="AD28" s="76">
        <v>61.84</v>
      </c>
      <c r="AE28" s="76">
        <v>62.19</v>
      </c>
      <c r="AF28" s="76">
        <v>62.54</v>
      </c>
      <c r="AG28" s="76">
        <v>62.9</v>
      </c>
      <c r="AH28" s="76">
        <v>63.26</v>
      </c>
      <c r="AI28" s="76">
        <v>63.63</v>
      </c>
      <c r="AJ28" s="76">
        <v>64</v>
      </c>
      <c r="AK28" s="76">
        <v>64.38</v>
      </c>
      <c r="AL28" s="76">
        <v>64.75</v>
      </c>
      <c r="AM28" s="76">
        <v>65.13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2:148" customFormat="1" ht="13.5" thickBot="1">
      <c r="B29" s="32">
        <v>37</v>
      </c>
      <c r="C29" s="76">
        <v>53.53</v>
      </c>
      <c r="D29" s="76">
        <v>53.76</v>
      </c>
      <c r="E29" s="76">
        <v>53.99</v>
      </c>
      <c r="F29" s="76">
        <v>54.23</v>
      </c>
      <c r="G29" s="76">
        <v>54.47</v>
      </c>
      <c r="H29" s="76">
        <v>54.71</v>
      </c>
      <c r="I29" s="76">
        <v>54.95</v>
      </c>
      <c r="J29" s="76">
        <v>55.2</v>
      </c>
      <c r="K29" s="76">
        <v>55.45</v>
      </c>
      <c r="L29" s="76">
        <v>55.7</v>
      </c>
      <c r="M29" s="76">
        <v>55.96</v>
      </c>
      <c r="N29" s="76">
        <v>56.22</v>
      </c>
      <c r="O29" s="76">
        <v>56.48</v>
      </c>
      <c r="P29" s="76">
        <v>56.75</v>
      </c>
      <c r="Q29" s="76">
        <v>57.01</v>
      </c>
      <c r="R29" s="76">
        <v>57.29</v>
      </c>
      <c r="S29" s="76">
        <v>57.56</v>
      </c>
      <c r="T29" s="76">
        <v>57.84</v>
      </c>
      <c r="U29" s="76">
        <v>58.12</v>
      </c>
      <c r="V29" s="76">
        <v>58.41</v>
      </c>
      <c r="W29" s="76">
        <v>59.75</v>
      </c>
      <c r="X29" s="76">
        <v>60.07</v>
      </c>
      <c r="Y29" s="76">
        <v>60.39</v>
      </c>
      <c r="Z29" s="76">
        <v>60.72</v>
      </c>
      <c r="AA29" s="76">
        <v>61.05</v>
      </c>
      <c r="AB29" s="76">
        <v>61.38</v>
      </c>
      <c r="AC29" s="76">
        <v>61.72</v>
      </c>
      <c r="AD29" s="76">
        <v>62.07</v>
      </c>
      <c r="AE29" s="76">
        <v>62.42</v>
      </c>
      <c r="AF29" s="76">
        <v>62.78</v>
      </c>
      <c r="AG29" s="76">
        <v>63.14</v>
      </c>
      <c r="AH29" s="76">
        <v>63.51</v>
      </c>
      <c r="AI29" s="76">
        <v>63.88</v>
      </c>
      <c r="AJ29" s="76">
        <v>64.260000000000005</v>
      </c>
      <c r="AK29" s="76">
        <v>64.650000000000006</v>
      </c>
      <c r="AL29" s="76">
        <v>65.03</v>
      </c>
      <c r="AM29" s="76">
        <v>65.41</v>
      </c>
      <c r="AN29" s="76">
        <v>65.8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2:148" customFormat="1">
      <c r="B30" s="25">
        <v>38</v>
      </c>
      <c r="C30" s="76">
        <v>53.6</v>
      </c>
      <c r="D30" s="76">
        <v>53.83</v>
      </c>
      <c r="E30" s="76">
        <v>54.07</v>
      </c>
      <c r="F30" s="76">
        <v>54.31</v>
      </c>
      <c r="G30" s="76">
        <v>54.55</v>
      </c>
      <c r="H30" s="76">
        <v>54.8</v>
      </c>
      <c r="I30" s="76">
        <v>55.05</v>
      </c>
      <c r="J30" s="76">
        <v>55.3</v>
      </c>
      <c r="K30" s="76">
        <v>55.55</v>
      </c>
      <c r="L30" s="76">
        <v>55.81</v>
      </c>
      <c r="M30" s="76">
        <v>56.07</v>
      </c>
      <c r="N30" s="76">
        <v>56.34</v>
      </c>
      <c r="O30" s="76">
        <v>56.61</v>
      </c>
      <c r="P30" s="76">
        <v>56.88</v>
      </c>
      <c r="Q30" s="76">
        <v>57.15</v>
      </c>
      <c r="R30" s="76">
        <v>57.43</v>
      </c>
      <c r="S30" s="76">
        <v>57.71</v>
      </c>
      <c r="T30" s="76">
        <v>57.99</v>
      </c>
      <c r="U30" s="76">
        <v>58.28</v>
      </c>
      <c r="V30" s="76">
        <v>58.57</v>
      </c>
      <c r="W30" s="76">
        <v>59.94</v>
      </c>
      <c r="X30" s="76">
        <v>60.26</v>
      </c>
      <c r="Y30" s="76">
        <v>60.59</v>
      </c>
      <c r="Z30" s="76">
        <v>60.92</v>
      </c>
      <c r="AA30" s="76">
        <v>61.26</v>
      </c>
      <c r="AB30" s="76">
        <v>61.6</v>
      </c>
      <c r="AC30" s="76">
        <v>61.95</v>
      </c>
      <c r="AD30" s="76">
        <v>62.3</v>
      </c>
      <c r="AE30" s="76">
        <v>62.66</v>
      </c>
      <c r="AF30" s="76">
        <v>63.02</v>
      </c>
      <c r="AG30" s="76">
        <v>63.39</v>
      </c>
      <c r="AH30" s="76">
        <v>63.77</v>
      </c>
      <c r="AI30" s="76">
        <v>64.150000000000006</v>
      </c>
      <c r="AJ30" s="76">
        <v>64.53</v>
      </c>
      <c r="AK30" s="76">
        <v>64.92</v>
      </c>
      <c r="AL30" s="76">
        <v>65.31</v>
      </c>
      <c r="AM30" s="76">
        <v>65.7</v>
      </c>
      <c r="AN30" s="76">
        <v>66.09</v>
      </c>
      <c r="AO30" s="76">
        <v>66.47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2:148" customFormat="1">
      <c r="B31" s="32">
        <v>39</v>
      </c>
      <c r="C31" s="76">
        <v>53.66</v>
      </c>
      <c r="D31" s="76">
        <v>53.9</v>
      </c>
      <c r="E31" s="76">
        <v>54.14</v>
      </c>
      <c r="F31" s="76">
        <v>54.38</v>
      </c>
      <c r="G31" s="76">
        <v>54.63</v>
      </c>
      <c r="H31" s="76">
        <v>54.88</v>
      </c>
      <c r="I31" s="76">
        <v>55.14</v>
      </c>
      <c r="J31" s="76">
        <v>55.39</v>
      </c>
      <c r="K31" s="76">
        <v>55.66</v>
      </c>
      <c r="L31" s="76">
        <v>55.92</v>
      </c>
      <c r="M31" s="76">
        <v>56.19</v>
      </c>
      <c r="N31" s="76">
        <v>56.46</v>
      </c>
      <c r="O31" s="76">
        <v>56.73</v>
      </c>
      <c r="P31" s="76">
        <v>57.01</v>
      </c>
      <c r="Q31" s="76">
        <v>57.29</v>
      </c>
      <c r="R31" s="76">
        <v>57.57</v>
      </c>
      <c r="S31" s="76">
        <v>57.85</v>
      </c>
      <c r="T31" s="76">
        <v>58.15</v>
      </c>
      <c r="U31" s="76">
        <v>58.44</v>
      </c>
      <c r="V31" s="76">
        <v>58.74</v>
      </c>
      <c r="W31" s="76">
        <v>60.12</v>
      </c>
      <c r="X31" s="76">
        <v>60.45</v>
      </c>
      <c r="Y31" s="76">
        <v>60.79</v>
      </c>
      <c r="Z31" s="76">
        <v>61.13</v>
      </c>
      <c r="AA31" s="76">
        <v>61.47</v>
      </c>
      <c r="AB31" s="76">
        <v>61.82</v>
      </c>
      <c r="AC31" s="76">
        <v>62.17</v>
      </c>
      <c r="AD31" s="76">
        <v>62.53</v>
      </c>
      <c r="AE31" s="76">
        <v>62.9</v>
      </c>
      <c r="AF31" s="76">
        <v>63.27</v>
      </c>
      <c r="AG31" s="76">
        <v>63.65</v>
      </c>
      <c r="AH31" s="76">
        <v>64.03</v>
      </c>
      <c r="AI31" s="76">
        <v>64.41</v>
      </c>
      <c r="AJ31" s="76">
        <v>64.8</v>
      </c>
      <c r="AK31" s="76">
        <v>65.2</v>
      </c>
      <c r="AL31" s="76">
        <v>65.59</v>
      </c>
      <c r="AM31" s="76">
        <v>65.989999999999995</v>
      </c>
      <c r="AN31" s="76">
        <v>66.38</v>
      </c>
      <c r="AO31" s="76">
        <v>66.77</v>
      </c>
      <c r="AP31" s="76">
        <v>67.150000000000006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2:148" customFormat="1" ht="13.5" thickBot="1">
      <c r="B32" s="32">
        <v>40</v>
      </c>
      <c r="C32" s="76">
        <v>53.72</v>
      </c>
      <c r="D32" s="76">
        <v>53.96</v>
      </c>
      <c r="E32" s="76">
        <v>54.21</v>
      </c>
      <c r="F32" s="76">
        <v>54.46</v>
      </c>
      <c r="G32" s="76">
        <v>54.71</v>
      </c>
      <c r="H32" s="76">
        <v>54.97</v>
      </c>
      <c r="I32" s="76">
        <v>55.23</v>
      </c>
      <c r="J32" s="76">
        <v>55.49</v>
      </c>
      <c r="K32" s="76">
        <v>55.75</v>
      </c>
      <c r="L32" s="76">
        <v>56.02</v>
      </c>
      <c r="M32" s="76">
        <v>56.3</v>
      </c>
      <c r="N32" s="76">
        <v>56.57</v>
      </c>
      <c r="O32" s="76">
        <v>56.85</v>
      </c>
      <c r="P32" s="76">
        <v>57.13</v>
      </c>
      <c r="Q32" s="76">
        <v>57.42</v>
      </c>
      <c r="R32" s="76">
        <v>57.71</v>
      </c>
      <c r="S32" s="76">
        <v>58</v>
      </c>
      <c r="T32" s="76">
        <v>58.3</v>
      </c>
      <c r="U32" s="76">
        <v>58.6</v>
      </c>
      <c r="V32" s="76">
        <v>58.9</v>
      </c>
      <c r="W32" s="76">
        <v>60.31</v>
      </c>
      <c r="X32" s="76">
        <v>60.65</v>
      </c>
      <c r="Y32" s="76">
        <v>60.99</v>
      </c>
      <c r="Z32" s="76">
        <v>61.33</v>
      </c>
      <c r="AA32" s="76">
        <v>61.68</v>
      </c>
      <c r="AB32" s="76">
        <v>62.04</v>
      </c>
      <c r="AC32" s="76">
        <v>62.4</v>
      </c>
      <c r="AD32" s="76">
        <v>62.77</v>
      </c>
      <c r="AE32" s="76">
        <v>63.14</v>
      </c>
      <c r="AF32" s="76">
        <v>63.52</v>
      </c>
      <c r="AG32" s="76">
        <v>63.9</v>
      </c>
      <c r="AH32" s="76">
        <v>64.290000000000006</v>
      </c>
      <c r="AI32" s="76">
        <v>64.680000000000007</v>
      </c>
      <c r="AJ32" s="76">
        <v>65.069999999999993</v>
      </c>
      <c r="AK32" s="76">
        <v>65.48</v>
      </c>
      <c r="AL32" s="76">
        <v>65.88</v>
      </c>
      <c r="AM32" s="76">
        <v>66.28</v>
      </c>
      <c r="AN32" s="76">
        <v>66.680000000000007</v>
      </c>
      <c r="AO32" s="76">
        <v>67.08</v>
      </c>
      <c r="AP32" s="76">
        <v>67.47</v>
      </c>
      <c r="AQ32" s="76">
        <v>67.84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1:148" customFormat="1">
      <c r="B33" s="25">
        <v>41</v>
      </c>
      <c r="C33" s="76">
        <v>53.78</v>
      </c>
      <c r="D33" s="76">
        <v>54.03</v>
      </c>
      <c r="E33" s="76">
        <v>54.28</v>
      </c>
      <c r="F33" s="76">
        <v>54.53</v>
      </c>
      <c r="G33" s="76">
        <v>54.79</v>
      </c>
      <c r="H33" s="76">
        <v>55.05</v>
      </c>
      <c r="I33" s="76">
        <v>55.31</v>
      </c>
      <c r="J33" s="76">
        <v>55.58</v>
      </c>
      <c r="K33" s="76">
        <v>55.85</v>
      </c>
      <c r="L33" s="76">
        <v>56.13</v>
      </c>
      <c r="M33" s="76">
        <v>56.4</v>
      </c>
      <c r="N33" s="76">
        <v>56.69</v>
      </c>
      <c r="O33" s="76">
        <v>56.97</v>
      </c>
      <c r="P33" s="76">
        <v>57.26</v>
      </c>
      <c r="Q33" s="76">
        <v>57.55</v>
      </c>
      <c r="R33" s="76">
        <v>57.84</v>
      </c>
      <c r="S33" s="76">
        <v>58.14</v>
      </c>
      <c r="T33" s="76">
        <v>58.44</v>
      </c>
      <c r="U33" s="76">
        <v>58.75</v>
      </c>
      <c r="V33" s="76">
        <v>59.06</v>
      </c>
      <c r="W33" s="76">
        <v>60.49</v>
      </c>
      <c r="X33" s="76">
        <v>60.84</v>
      </c>
      <c r="Y33" s="76">
        <v>61.18</v>
      </c>
      <c r="Z33" s="76">
        <v>61.54</v>
      </c>
      <c r="AA33" s="76">
        <v>61.9</v>
      </c>
      <c r="AB33" s="76">
        <v>62.26</v>
      </c>
      <c r="AC33" s="76">
        <v>62.63</v>
      </c>
      <c r="AD33" s="76">
        <v>63</v>
      </c>
      <c r="AE33" s="76">
        <v>63.38</v>
      </c>
      <c r="AF33" s="76">
        <v>63.76</v>
      </c>
      <c r="AG33" s="76">
        <v>64.150000000000006</v>
      </c>
      <c r="AH33" s="76">
        <v>64.55</v>
      </c>
      <c r="AI33" s="76">
        <v>64.95</v>
      </c>
      <c r="AJ33" s="76">
        <v>65.349999999999994</v>
      </c>
      <c r="AK33" s="76">
        <v>65.760000000000005</v>
      </c>
      <c r="AL33" s="76">
        <v>66.17</v>
      </c>
      <c r="AM33" s="76">
        <v>66.58</v>
      </c>
      <c r="AN33" s="76">
        <v>66.989999999999995</v>
      </c>
      <c r="AO33" s="76">
        <v>67.39</v>
      </c>
      <c r="AP33" s="76">
        <v>67.78</v>
      </c>
      <c r="AQ33" s="76">
        <v>68.17</v>
      </c>
      <c r="AR33" s="76">
        <v>68.540000000000006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1:148" customFormat="1">
      <c r="B34" s="32">
        <v>42</v>
      </c>
      <c r="C34" s="76">
        <v>53.84</v>
      </c>
      <c r="D34" s="76">
        <v>54.09</v>
      </c>
      <c r="E34" s="76">
        <v>54.34</v>
      </c>
      <c r="F34" s="76">
        <v>54.6</v>
      </c>
      <c r="G34" s="76">
        <v>54.86</v>
      </c>
      <c r="H34" s="76">
        <v>55.13</v>
      </c>
      <c r="I34" s="76">
        <v>55.4</v>
      </c>
      <c r="J34" s="76">
        <v>55.67</v>
      </c>
      <c r="K34" s="76">
        <v>55.95</v>
      </c>
      <c r="L34" s="76">
        <v>56.23</v>
      </c>
      <c r="M34" s="76">
        <v>56.51</v>
      </c>
      <c r="N34" s="76">
        <v>56.8</v>
      </c>
      <c r="O34" s="76">
        <v>57.09</v>
      </c>
      <c r="P34" s="76">
        <v>57.38</v>
      </c>
      <c r="Q34" s="76">
        <v>57.68</v>
      </c>
      <c r="R34" s="76">
        <v>57.98</v>
      </c>
      <c r="S34" s="76">
        <v>58.28</v>
      </c>
      <c r="T34" s="76">
        <v>58.59</v>
      </c>
      <c r="U34" s="76">
        <v>58.9</v>
      </c>
      <c r="V34" s="76">
        <v>59.22</v>
      </c>
      <c r="W34" s="76">
        <v>60.67</v>
      </c>
      <c r="X34" s="76">
        <v>61.03</v>
      </c>
      <c r="Y34" s="76">
        <v>61.38</v>
      </c>
      <c r="Z34" s="76">
        <v>61.74</v>
      </c>
      <c r="AA34" s="76">
        <v>62.11</v>
      </c>
      <c r="AB34" s="76">
        <v>62.48</v>
      </c>
      <c r="AC34" s="76">
        <v>62.85</v>
      </c>
      <c r="AD34" s="76">
        <v>63.23</v>
      </c>
      <c r="AE34" s="76">
        <v>63.62</v>
      </c>
      <c r="AF34" s="76">
        <v>64.010000000000005</v>
      </c>
      <c r="AG34" s="76">
        <v>64.41</v>
      </c>
      <c r="AH34" s="76">
        <v>64.81</v>
      </c>
      <c r="AI34" s="76">
        <v>65.22</v>
      </c>
      <c r="AJ34" s="76">
        <v>65.63</v>
      </c>
      <c r="AK34" s="76">
        <v>66.05</v>
      </c>
      <c r="AL34" s="76">
        <v>66.459999999999994</v>
      </c>
      <c r="AM34" s="76">
        <v>66.88</v>
      </c>
      <c r="AN34" s="76">
        <v>67.290000000000006</v>
      </c>
      <c r="AO34" s="76">
        <v>67.7</v>
      </c>
      <c r="AP34" s="76">
        <v>68.099999999999994</v>
      </c>
      <c r="AQ34" s="76">
        <v>68.5</v>
      </c>
      <c r="AR34" s="76">
        <v>68.88</v>
      </c>
      <c r="AS34" s="76">
        <v>69.25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1:148" customFormat="1" ht="13.5" thickBot="1">
      <c r="B35" s="32">
        <v>43</v>
      </c>
      <c r="C35" s="76">
        <v>53.9</v>
      </c>
      <c r="D35" s="76">
        <v>54.15</v>
      </c>
      <c r="E35" s="76">
        <v>54.41</v>
      </c>
      <c r="F35" s="76">
        <v>54.67</v>
      </c>
      <c r="G35" s="76">
        <v>54.93</v>
      </c>
      <c r="H35" s="76">
        <v>55.2</v>
      </c>
      <c r="I35" s="76">
        <v>55.48</v>
      </c>
      <c r="J35" s="76">
        <v>55.76</v>
      </c>
      <c r="K35" s="76">
        <v>56.04</v>
      </c>
      <c r="L35" s="76">
        <v>56.32</v>
      </c>
      <c r="M35" s="76">
        <v>56.61</v>
      </c>
      <c r="N35" s="76">
        <v>56.9</v>
      </c>
      <c r="O35" s="76">
        <v>57.2</v>
      </c>
      <c r="P35" s="76">
        <v>57.5</v>
      </c>
      <c r="Q35" s="76">
        <v>57.8</v>
      </c>
      <c r="R35" s="76">
        <v>58.11</v>
      </c>
      <c r="S35" s="76">
        <v>58.42</v>
      </c>
      <c r="T35" s="76">
        <v>58.74</v>
      </c>
      <c r="U35" s="76">
        <v>59.06</v>
      </c>
      <c r="V35" s="76">
        <v>59.38</v>
      </c>
      <c r="W35" s="76">
        <v>60.85</v>
      </c>
      <c r="X35" s="76">
        <v>61.21</v>
      </c>
      <c r="Y35" s="76">
        <v>61.58</v>
      </c>
      <c r="Z35" s="76">
        <v>61.95</v>
      </c>
      <c r="AA35" s="76">
        <v>62.32</v>
      </c>
      <c r="AB35" s="76">
        <v>62.7</v>
      </c>
      <c r="AC35" s="76">
        <v>63.08</v>
      </c>
      <c r="AD35" s="76">
        <v>63.47</v>
      </c>
      <c r="AE35" s="76">
        <v>63.86</v>
      </c>
      <c r="AF35" s="76">
        <v>64.260000000000005</v>
      </c>
      <c r="AG35" s="76">
        <v>64.67</v>
      </c>
      <c r="AH35" s="76">
        <v>65.08</v>
      </c>
      <c r="AI35" s="76">
        <v>65.489999999999995</v>
      </c>
      <c r="AJ35" s="76">
        <v>65.91</v>
      </c>
      <c r="AK35" s="76">
        <v>66.33</v>
      </c>
      <c r="AL35" s="76">
        <v>66.760000000000005</v>
      </c>
      <c r="AM35" s="76">
        <v>67.180000000000007</v>
      </c>
      <c r="AN35" s="76">
        <v>67.61</v>
      </c>
      <c r="AO35" s="76">
        <v>68.02</v>
      </c>
      <c r="AP35" s="76">
        <v>68.430000000000007</v>
      </c>
      <c r="AQ35" s="76">
        <v>68.83</v>
      </c>
      <c r="AR35" s="76">
        <v>69.22</v>
      </c>
      <c r="AS35" s="76">
        <v>69.59</v>
      </c>
      <c r="AT35" s="76">
        <v>69.95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1:148" customFormat="1">
      <c r="B36" s="25">
        <v>44</v>
      </c>
      <c r="C36" s="76">
        <v>53.95</v>
      </c>
      <c r="D36" s="76">
        <v>54.21</v>
      </c>
      <c r="E36" s="76">
        <v>54.47</v>
      </c>
      <c r="F36" s="76">
        <v>54.73</v>
      </c>
      <c r="G36" s="76">
        <v>55</v>
      </c>
      <c r="H36" s="76">
        <v>55.28</v>
      </c>
      <c r="I36" s="76">
        <v>55.56</v>
      </c>
      <c r="J36" s="76">
        <v>55.84</v>
      </c>
      <c r="K36" s="76">
        <v>56.13</v>
      </c>
      <c r="L36" s="76">
        <v>56.42</v>
      </c>
      <c r="M36" s="76">
        <v>56.71</v>
      </c>
      <c r="N36" s="76">
        <v>57.01</v>
      </c>
      <c r="O36" s="76">
        <v>57.31</v>
      </c>
      <c r="P36" s="76">
        <v>57.62</v>
      </c>
      <c r="Q36" s="76">
        <v>57.93</v>
      </c>
      <c r="R36" s="76">
        <v>58.24</v>
      </c>
      <c r="S36" s="76">
        <v>58.56</v>
      </c>
      <c r="T36" s="76">
        <v>58.88</v>
      </c>
      <c r="U36" s="76">
        <v>59.21</v>
      </c>
      <c r="V36" s="76">
        <v>59.54</v>
      </c>
      <c r="W36" s="76">
        <v>61.03</v>
      </c>
      <c r="X36" s="76">
        <v>61.4</v>
      </c>
      <c r="Y36" s="76">
        <v>61.77</v>
      </c>
      <c r="Z36" s="76">
        <v>62.15</v>
      </c>
      <c r="AA36" s="76">
        <v>62.53</v>
      </c>
      <c r="AB36" s="76">
        <v>62.91</v>
      </c>
      <c r="AC36" s="76">
        <v>63.31</v>
      </c>
      <c r="AD36" s="76">
        <v>63.7</v>
      </c>
      <c r="AE36" s="76">
        <v>64.11</v>
      </c>
      <c r="AF36" s="76">
        <v>64.510000000000005</v>
      </c>
      <c r="AG36" s="76">
        <v>64.930000000000007</v>
      </c>
      <c r="AH36" s="76">
        <v>65.349999999999994</v>
      </c>
      <c r="AI36" s="76">
        <v>65.77</v>
      </c>
      <c r="AJ36" s="76">
        <v>66.19</v>
      </c>
      <c r="AK36" s="76">
        <v>66.63</v>
      </c>
      <c r="AL36" s="76">
        <v>67.06</v>
      </c>
      <c r="AM36" s="76">
        <v>67.489999999999995</v>
      </c>
      <c r="AN36" s="76">
        <v>67.92</v>
      </c>
      <c r="AO36" s="76">
        <v>68.34</v>
      </c>
      <c r="AP36" s="76">
        <v>68.760000000000005</v>
      </c>
      <c r="AQ36" s="76">
        <v>69.17</v>
      </c>
      <c r="AR36" s="76">
        <v>69.56</v>
      </c>
      <c r="AS36" s="76">
        <v>69.94</v>
      </c>
      <c r="AT36" s="76">
        <v>70.31</v>
      </c>
      <c r="AU36" s="76">
        <v>70.66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 customFormat="1">
      <c r="B37" s="32">
        <v>45</v>
      </c>
      <c r="C37" s="76">
        <v>54</v>
      </c>
      <c r="D37" s="76">
        <v>54.26</v>
      </c>
      <c r="E37" s="76">
        <v>54.53</v>
      </c>
      <c r="F37" s="76">
        <v>54.8</v>
      </c>
      <c r="G37" s="76">
        <v>55.07</v>
      </c>
      <c r="H37" s="76">
        <v>55.35</v>
      </c>
      <c r="I37" s="76">
        <v>55.63</v>
      </c>
      <c r="J37" s="76">
        <v>55.92</v>
      </c>
      <c r="K37" s="76">
        <v>56.21</v>
      </c>
      <c r="L37" s="76">
        <v>56.51</v>
      </c>
      <c r="M37" s="76">
        <v>56.81</v>
      </c>
      <c r="N37" s="76">
        <v>57.11</v>
      </c>
      <c r="O37" s="76">
        <v>57.42</v>
      </c>
      <c r="P37" s="76">
        <v>57.73</v>
      </c>
      <c r="Q37" s="76">
        <v>58.05</v>
      </c>
      <c r="R37" s="76">
        <v>58.37</v>
      </c>
      <c r="S37" s="76">
        <v>58.69</v>
      </c>
      <c r="T37" s="76">
        <v>59.02</v>
      </c>
      <c r="U37" s="76">
        <v>59.35</v>
      </c>
      <c r="V37" s="76">
        <v>59.69</v>
      </c>
      <c r="W37" s="76">
        <v>61.21</v>
      </c>
      <c r="X37" s="76">
        <v>61.58</v>
      </c>
      <c r="Y37" s="76">
        <v>61.96</v>
      </c>
      <c r="Z37" s="76">
        <v>62.35</v>
      </c>
      <c r="AA37" s="76">
        <v>62.74</v>
      </c>
      <c r="AB37" s="76">
        <v>63.13</v>
      </c>
      <c r="AC37" s="76">
        <v>63.53</v>
      </c>
      <c r="AD37" s="76">
        <v>63.94</v>
      </c>
      <c r="AE37" s="76">
        <v>64.349999999999994</v>
      </c>
      <c r="AF37" s="76">
        <v>64.77</v>
      </c>
      <c r="AG37" s="76">
        <v>65.19</v>
      </c>
      <c r="AH37" s="76">
        <v>65.61</v>
      </c>
      <c r="AI37" s="76">
        <v>66.040000000000006</v>
      </c>
      <c r="AJ37" s="76">
        <v>66.48</v>
      </c>
      <c r="AK37" s="76">
        <v>66.92</v>
      </c>
      <c r="AL37" s="76">
        <v>67.36</v>
      </c>
      <c r="AM37" s="76">
        <v>67.8</v>
      </c>
      <c r="AN37" s="76">
        <v>68.239999999999995</v>
      </c>
      <c r="AO37" s="76">
        <v>68.67</v>
      </c>
      <c r="AP37" s="76">
        <v>69.099999999999994</v>
      </c>
      <c r="AQ37" s="76">
        <v>69.510000000000005</v>
      </c>
      <c r="AR37" s="76">
        <v>69.91</v>
      </c>
      <c r="AS37" s="76">
        <v>70.3</v>
      </c>
      <c r="AT37" s="76">
        <v>70.680000000000007</v>
      </c>
      <c r="AU37" s="76">
        <v>71.040000000000006</v>
      </c>
      <c r="AV37" s="76">
        <v>71.38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1:148" customFormat="1" ht="13.5" thickBot="1">
      <c r="B38" s="32">
        <v>46</v>
      </c>
      <c r="C38" s="76">
        <v>54.05</v>
      </c>
      <c r="D38" s="76">
        <v>54.31</v>
      </c>
      <c r="E38" s="76">
        <v>54.58</v>
      </c>
      <c r="F38" s="76">
        <v>54.86</v>
      </c>
      <c r="G38" s="76">
        <v>55.13</v>
      </c>
      <c r="H38" s="76">
        <v>55.42</v>
      </c>
      <c r="I38" s="76">
        <v>55.71</v>
      </c>
      <c r="J38" s="76">
        <v>56</v>
      </c>
      <c r="K38" s="76">
        <v>56.29</v>
      </c>
      <c r="L38" s="76">
        <v>56.6</v>
      </c>
      <c r="M38" s="76">
        <v>56.9</v>
      </c>
      <c r="N38" s="76">
        <v>57.21</v>
      </c>
      <c r="O38" s="76">
        <v>57.53</v>
      </c>
      <c r="P38" s="76">
        <v>57.84</v>
      </c>
      <c r="Q38" s="76">
        <v>58.17</v>
      </c>
      <c r="R38" s="76">
        <v>58.49</v>
      </c>
      <c r="S38" s="76">
        <v>58.82</v>
      </c>
      <c r="T38" s="76">
        <v>59.16</v>
      </c>
      <c r="U38" s="76">
        <v>59.5</v>
      </c>
      <c r="V38" s="76">
        <v>59.84</v>
      </c>
      <c r="W38" s="76">
        <v>61.38</v>
      </c>
      <c r="X38" s="76">
        <v>61.77</v>
      </c>
      <c r="Y38" s="76">
        <v>62.15</v>
      </c>
      <c r="Z38" s="76">
        <v>62.55</v>
      </c>
      <c r="AA38" s="76">
        <v>62.94</v>
      </c>
      <c r="AB38" s="76">
        <v>63.35</v>
      </c>
      <c r="AC38" s="76">
        <v>63.76</v>
      </c>
      <c r="AD38" s="76">
        <v>64.17</v>
      </c>
      <c r="AE38" s="76">
        <v>64.59</v>
      </c>
      <c r="AF38" s="76">
        <v>65.02</v>
      </c>
      <c r="AG38" s="76">
        <v>65.45</v>
      </c>
      <c r="AH38" s="76">
        <v>65.88</v>
      </c>
      <c r="AI38" s="76">
        <v>66.319999999999993</v>
      </c>
      <c r="AJ38" s="76">
        <v>66.77</v>
      </c>
      <c r="AK38" s="76">
        <v>67.22</v>
      </c>
      <c r="AL38" s="76">
        <v>67.67</v>
      </c>
      <c r="AM38" s="76">
        <v>68.12</v>
      </c>
      <c r="AN38" s="76">
        <v>68.56</v>
      </c>
      <c r="AO38" s="76">
        <v>69</v>
      </c>
      <c r="AP38" s="76">
        <v>69.44</v>
      </c>
      <c r="AQ38" s="76">
        <v>69.86</v>
      </c>
      <c r="AR38" s="76">
        <v>70.27</v>
      </c>
      <c r="AS38" s="76">
        <v>70.66</v>
      </c>
      <c r="AT38" s="76">
        <v>71.05</v>
      </c>
      <c r="AU38" s="76">
        <v>71.41</v>
      </c>
      <c r="AV38" s="76">
        <v>71.760000000000005</v>
      </c>
      <c r="AW38" s="76">
        <v>72.09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1:148" customFormat="1">
      <c r="B39" s="25">
        <v>47</v>
      </c>
      <c r="C39" s="76">
        <v>54.09</v>
      </c>
      <c r="D39" s="76">
        <v>54.36</v>
      </c>
      <c r="E39" s="76">
        <v>54.63</v>
      </c>
      <c r="F39" s="76">
        <v>54.91</v>
      </c>
      <c r="G39" s="76">
        <v>55.2</v>
      </c>
      <c r="H39" s="76">
        <v>55.48</v>
      </c>
      <c r="I39" s="76">
        <v>55.78</v>
      </c>
      <c r="J39" s="76">
        <v>56.07</v>
      </c>
      <c r="K39" s="76">
        <v>56.38</v>
      </c>
      <c r="L39" s="76">
        <v>56.68</v>
      </c>
      <c r="M39" s="76">
        <v>56.99</v>
      </c>
      <c r="N39" s="76">
        <v>57.31</v>
      </c>
      <c r="O39" s="76">
        <v>57.63</v>
      </c>
      <c r="P39" s="76">
        <v>57.95</v>
      </c>
      <c r="Q39" s="76">
        <v>58.28</v>
      </c>
      <c r="R39" s="76">
        <v>58.61</v>
      </c>
      <c r="S39" s="76">
        <v>58.95</v>
      </c>
      <c r="T39" s="76">
        <v>59.29</v>
      </c>
      <c r="U39" s="76">
        <v>59.64</v>
      </c>
      <c r="V39" s="76">
        <v>59.99</v>
      </c>
      <c r="W39" s="76">
        <v>61.55</v>
      </c>
      <c r="X39" s="76">
        <v>61.94</v>
      </c>
      <c r="Y39" s="76">
        <v>62.34</v>
      </c>
      <c r="Z39" s="76">
        <v>62.74</v>
      </c>
      <c r="AA39" s="76">
        <v>63.15</v>
      </c>
      <c r="AB39" s="76">
        <v>63.56</v>
      </c>
      <c r="AC39" s="76">
        <v>63.98</v>
      </c>
      <c r="AD39" s="76">
        <v>64.400000000000006</v>
      </c>
      <c r="AE39" s="76">
        <v>64.83</v>
      </c>
      <c r="AF39" s="76">
        <v>65.27</v>
      </c>
      <c r="AG39" s="76">
        <v>65.709999999999994</v>
      </c>
      <c r="AH39" s="76">
        <v>66.150000000000006</v>
      </c>
      <c r="AI39" s="76">
        <v>66.599999999999994</v>
      </c>
      <c r="AJ39" s="76">
        <v>67.06</v>
      </c>
      <c r="AK39" s="76">
        <v>67.52</v>
      </c>
      <c r="AL39" s="76">
        <v>67.98</v>
      </c>
      <c r="AM39" s="76">
        <v>68.44</v>
      </c>
      <c r="AN39" s="76">
        <v>68.89</v>
      </c>
      <c r="AO39" s="76">
        <v>69.34</v>
      </c>
      <c r="AP39" s="76">
        <v>69.78</v>
      </c>
      <c r="AQ39" s="76">
        <v>70.209999999999994</v>
      </c>
      <c r="AR39" s="76">
        <v>70.63</v>
      </c>
      <c r="AS39" s="76">
        <v>71.03</v>
      </c>
      <c r="AT39" s="76">
        <v>71.42</v>
      </c>
      <c r="AU39" s="76">
        <v>71.8</v>
      </c>
      <c r="AV39" s="76">
        <v>72.150000000000006</v>
      </c>
      <c r="AW39" s="76">
        <v>72.489999999999995</v>
      </c>
      <c r="AX39" s="76">
        <v>72.81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1:148" customFormat="1">
      <c r="B40" s="32">
        <v>48</v>
      </c>
      <c r="C40" s="76">
        <v>54.14</v>
      </c>
      <c r="D40" s="76">
        <v>54.41</v>
      </c>
      <c r="E40" s="76">
        <v>54.69</v>
      </c>
      <c r="F40" s="76">
        <v>54.97</v>
      </c>
      <c r="G40" s="76">
        <v>55.25</v>
      </c>
      <c r="H40" s="76">
        <v>55.55</v>
      </c>
      <c r="I40" s="76">
        <v>55.84</v>
      </c>
      <c r="J40" s="76">
        <v>56.15</v>
      </c>
      <c r="K40" s="76">
        <v>56.45</v>
      </c>
      <c r="L40" s="76">
        <v>56.76</v>
      </c>
      <c r="M40" s="76">
        <v>57.08</v>
      </c>
      <c r="N40" s="76">
        <v>57.4</v>
      </c>
      <c r="O40" s="76">
        <v>57.73</v>
      </c>
      <c r="P40" s="76">
        <v>58.06</v>
      </c>
      <c r="Q40" s="76">
        <v>58.39</v>
      </c>
      <c r="R40" s="76">
        <v>58.73</v>
      </c>
      <c r="S40" s="76">
        <v>59.08</v>
      </c>
      <c r="T40" s="76">
        <v>59.43</v>
      </c>
      <c r="U40" s="76">
        <v>59.78</v>
      </c>
      <c r="V40" s="76">
        <v>60.14</v>
      </c>
      <c r="W40" s="76">
        <v>61.72</v>
      </c>
      <c r="X40" s="76">
        <v>62.12</v>
      </c>
      <c r="Y40" s="76">
        <v>62.53</v>
      </c>
      <c r="Z40" s="76">
        <v>62.94</v>
      </c>
      <c r="AA40" s="76">
        <v>63.35</v>
      </c>
      <c r="AB40" s="76">
        <v>63.78</v>
      </c>
      <c r="AC40" s="76">
        <v>64.2</v>
      </c>
      <c r="AD40" s="76">
        <v>64.64</v>
      </c>
      <c r="AE40" s="76">
        <v>65.08</v>
      </c>
      <c r="AF40" s="76">
        <v>65.52</v>
      </c>
      <c r="AG40" s="76">
        <v>65.97</v>
      </c>
      <c r="AH40" s="76">
        <v>66.430000000000007</v>
      </c>
      <c r="AI40" s="76">
        <v>66.88</v>
      </c>
      <c r="AJ40" s="76">
        <v>67.349999999999994</v>
      </c>
      <c r="AK40" s="76">
        <v>67.819999999999993</v>
      </c>
      <c r="AL40" s="76">
        <v>68.290000000000006</v>
      </c>
      <c r="AM40" s="76">
        <v>68.760000000000005</v>
      </c>
      <c r="AN40" s="76">
        <v>69.22</v>
      </c>
      <c r="AO40" s="76">
        <v>69.680000000000007</v>
      </c>
      <c r="AP40" s="76">
        <v>70.13</v>
      </c>
      <c r="AQ40" s="76">
        <v>70.569999999999993</v>
      </c>
      <c r="AR40" s="76">
        <v>71</v>
      </c>
      <c r="AS40" s="76">
        <v>71.41</v>
      </c>
      <c r="AT40" s="76">
        <v>71.81</v>
      </c>
      <c r="AU40" s="76">
        <v>72.19</v>
      </c>
      <c r="AV40" s="76">
        <v>72.55</v>
      </c>
      <c r="AW40" s="76">
        <v>72.900000000000006</v>
      </c>
      <c r="AX40" s="76">
        <v>73.22</v>
      </c>
      <c r="AY40" s="76">
        <v>73.53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</row>
    <row r="41" spans="1:148" customFormat="1" ht="13.5" thickBot="1">
      <c r="B41" s="32">
        <v>49</v>
      </c>
      <c r="C41" s="76">
        <v>54.18</v>
      </c>
      <c r="D41" s="76">
        <v>54.45</v>
      </c>
      <c r="E41" s="76">
        <v>54.73</v>
      </c>
      <c r="F41" s="76">
        <v>55.02</v>
      </c>
      <c r="G41" s="76">
        <v>55.31</v>
      </c>
      <c r="H41" s="76">
        <v>55.61</v>
      </c>
      <c r="I41" s="76">
        <v>55.91</v>
      </c>
      <c r="J41" s="76">
        <v>56.21</v>
      </c>
      <c r="K41" s="76">
        <v>56.53</v>
      </c>
      <c r="L41" s="76">
        <v>56.84</v>
      </c>
      <c r="M41" s="76">
        <v>57.17</v>
      </c>
      <c r="N41" s="76">
        <v>57.49</v>
      </c>
      <c r="O41" s="76">
        <v>57.82</v>
      </c>
      <c r="P41" s="76">
        <v>58.16</v>
      </c>
      <c r="Q41" s="76">
        <v>58.5</v>
      </c>
      <c r="R41" s="76">
        <v>58.85</v>
      </c>
      <c r="S41" s="76">
        <v>59.2</v>
      </c>
      <c r="T41" s="76">
        <v>59.56</v>
      </c>
      <c r="U41" s="76">
        <v>59.92</v>
      </c>
      <c r="V41" s="76">
        <v>60.28</v>
      </c>
      <c r="W41" s="76">
        <v>61.89</v>
      </c>
      <c r="X41" s="76">
        <v>62.3</v>
      </c>
      <c r="Y41" s="76">
        <v>62.71</v>
      </c>
      <c r="Z41" s="76">
        <v>63.13</v>
      </c>
      <c r="AA41" s="76">
        <v>63.56</v>
      </c>
      <c r="AB41" s="76">
        <v>63.99</v>
      </c>
      <c r="AC41" s="76">
        <v>64.42</v>
      </c>
      <c r="AD41" s="76">
        <v>64.87</v>
      </c>
      <c r="AE41" s="76">
        <v>65.319999999999993</v>
      </c>
      <c r="AF41" s="76">
        <v>65.77</v>
      </c>
      <c r="AG41" s="76">
        <v>66.23</v>
      </c>
      <c r="AH41" s="76">
        <v>66.7</v>
      </c>
      <c r="AI41" s="76">
        <v>67.16</v>
      </c>
      <c r="AJ41" s="76">
        <v>67.64</v>
      </c>
      <c r="AK41" s="76">
        <v>68.12</v>
      </c>
      <c r="AL41" s="76">
        <v>68.599999999999994</v>
      </c>
      <c r="AM41" s="76">
        <v>69.08</v>
      </c>
      <c r="AN41" s="76">
        <v>69.55</v>
      </c>
      <c r="AO41" s="76">
        <v>70.02</v>
      </c>
      <c r="AP41" s="76">
        <v>70.48</v>
      </c>
      <c r="AQ41" s="76">
        <v>70.930000000000007</v>
      </c>
      <c r="AR41" s="76">
        <v>71.37</v>
      </c>
      <c r="AS41" s="76">
        <v>71.790000000000006</v>
      </c>
      <c r="AT41" s="76">
        <v>72.19</v>
      </c>
      <c r="AU41" s="76">
        <v>72.58</v>
      </c>
      <c r="AV41" s="76">
        <v>72.95</v>
      </c>
      <c r="AW41" s="76">
        <v>73.31</v>
      </c>
      <c r="AX41" s="76">
        <v>73.64</v>
      </c>
      <c r="AY41" s="76">
        <v>73.95</v>
      </c>
      <c r="AZ41" s="76">
        <v>74.25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</row>
    <row r="42" spans="1:148" customFormat="1">
      <c r="B42" s="25">
        <v>50</v>
      </c>
      <c r="C42" s="76">
        <v>54.22</v>
      </c>
      <c r="D42" s="76">
        <v>54.5</v>
      </c>
      <c r="E42" s="76">
        <v>54.78</v>
      </c>
      <c r="F42" s="76">
        <v>55.07</v>
      </c>
      <c r="G42" s="76">
        <v>55.36</v>
      </c>
      <c r="H42" s="76">
        <v>55.66</v>
      </c>
      <c r="I42" s="76">
        <v>55.97</v>
      </c>
      <c r="J42" s="76">
        <v>56.28</v>
      </c>
      <c r="K42" s="76">
        <v>56.6</v>
      </c>
      <c r="L42" s="76">
        <v>56.92</v>
      </c>
      <c r="M42" s="76">
        <v>57.25</v>
      </c>
      <c r="N42" s="76">
        <v>57.58</v>
      </c>
      <c r="O42" s="76">
        <v>57.92</v>
      </c>
      <c r="P42" s="76">
        <v>58.26</v>
      </c>
      <c r="Q42" s="76">
        <v>58.61</v>
      </c>
      <c r="R42" s="76">
        <v>58.96</v>
      </c>
      <c r="S42" s="76">
        <v>59.32</v>
      </c>
      <c r="T42" s="76">
        <v>59.68</v>
      </c>
      <c r="U42" s="76">
        <v>60.05</v>
      </c>
      <c r="V42" s="76">
        <v>60.43</v>
      </c>
      <c r="W42" s="76">
        <v>62.05</v>
      </c>
      <c r="X42" s="76">
        <v>62.47</v>
      </c>
      <c r="Y42" s="76">
        <v>62.89</v>
      </c>
      <c r="Z42" s="76">
        <v>63.32</v>
      </c>
      <c r="AA42" s="76">
        <v>63.75</v>
      </c>
      <c r="AB42" s="76">
        <v>64.2</v>
      </c>
      <c r="AC42" s="76">
        <v>64.64</v>
      </c>
      <c r="AD42" s="76">
        <v>65.099999999999994</v>
      </c>
      <c r="AE42" s="76">
        <v>65.56</v>
      </c>
      <c r="AF42" s="76">
        <v>66.02</v>
      </c>
      <c r="AG42" s="76">
        <v>66.489999999999995</v>
      </c>
      <c r="AH42" s="76">
        <v>66.97</v>
      </c>
      <c r="AI42" s="76">
        <v>67.45</v>
      </c>
      <c r="AJ42" s="76">
        <v>67.930000000000007</v>
      </c>
      <c r="AK42" s="76">
        <v>68.42</v>
      </c>
      <c r="AL42" s="76">
        <v>68.91</v>
      </c>
      <c r="AM42" s="76">
        <v>69.400000000000006</v>
      </c>
      <c r="AN42" s="76">
        <v>69.89</v>
      </c>
      <c r="AO42" s="76">
        <v>70.37</v>
      </c>
      <c r="AP42" s="76">
        <v>70.84</v>
      </c>
      <c r="AQ42" s="76">
        <v>71.3</v>
      </c>
      <c r="AR42" s="76">
        <v>71.739999999999995</v>
      </c>
      <c r="AS42" s="76">
        <v>72.17</v>
      </c>
      <c r="AT42" s="76">
        <v>72.59</v>
      </c>
      <c r="AU42" s="76">
        <v>72.989999999999995</v>
      </c>
      <c r="AV42" s="76">
        <v>73.37</v>
      </c>
      <c r="AW42" s="76">
        <v>73.73</v>
      </c>
      <c r="AX42" s="76">
        <v>74.069999999999993</v>
      </c>
      <c r="AY42" s="76">
        <v>74.39</v>
      </c>
      <c r="AZ42" s="76">
        <v>74.69</v>
      </c>
      <c r="BA42" s="76">
        <v>74.97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</row>
    <row r="43" spans="1:148" customFormat="1">
      <c r="B43" s="32">
        <v>51</v>
      </c>
      <c r="C43" s="76">
        <v>54.26</v>
      </c>
      <c r="D43" s="76">
        <v>54.54</v>
      </c>
      <c r="E43" s="76">
        <v>54.82</v>
      </c>
      <c r="F43" s="76">
        <v>55.12</v>
      </c>
      <c r="G43" s="76">
        <v>55.41</v>
      </c>
      <c r="H43" s="76">
        <v>55.72</v>
      </c>
      <c r="I43" s="76">
        <v>56.03</v>
      </c>
      <c r="J43" s="76">
        <v>56.35</v>
      </c>
      <c r="K43" s="76">
        <v>56.67</v>
      </c>
      <c r="L43" s="76">
        <v>56.99</v>
      </c>
      <c r="M43" s="76">
        <v>57.33</v>
      </c>
      <c r="N43" s="76">
        <v>57.66</v>
      </c>
      <c r="O43" s="76">
        <v>58.01</v>
      </c>
      <c r="P43" s="76">
        <v>58.36</v>
      </c>
      <c r="Q43" s="76">
        <v>58.71</v>
      </c>
      <c r="R43" s="76">
        <v>59.07</v>
      </c>
      <c r="S43" s="76">
        <v>59.44</v>
      </c>
      <c r="T43" s="76">
        <v>59.81</v>
      </c>
      <c r="U43" s="76">
        <v>60.18</v>
      </c>
      <c r="V43" s="76">
        <v>60.56</v>
      </c>
      <c r="W43" s="76">
        <v>62.21</v>
      </c>
      <c r="X43" s="76">
        <v>62.63</v>
      </c>
      <c r="Y43" s="76">
        <v>63.07</v>
      </c>
      <c r="Z43" s="76">
        <v>63.51</v>
      </c>
      <c r="AA43" s="76">
        <v>63.95</v>
      </c>
      <c r="AB43" s="76">
        <v>64.400000000000006</v>
      </c>
      <c r="AC43" s="76">
        <v>64.86</v>
      </c>
      <c r="AD43" s="76">
        <v>65.319999999999993</v>
      </c>
      <c r="AE43" s="76">
        <v>65.790000000000006</v>
      </c>
      <c r="AF43" s="76">
        <v>66.27</v>
      </c>
      <c r="AG43" s="76">
        <v>66.75</v>
      </c>
      <c r="AH43" s="76">
        <v>67.239999999999995</v>
      </c>
      <c r="AI43" s="76">
        <v>67.73</v>
      </c>
      <c r="AJ43" s="76">
        <v>68.23</v>
      </c>
      <c r="AK43" s="76">
        <v>68.73</v>
      </c>
      <c r="AL43" s="76">
        <v>69.23</v>
      </c>
      <c r="AM43" s="76">
        <v>69.73</v>
      </c>
      <c r="AN43" s="76">
        <v>70.23</v>
      </c>
      <c r="AO43" s="76">
        <v>70.72</v>
      </c>
      <c r="AP43" s="76">
        <v>71.2</v>
      </c>
      <c r="AQ43" s="76">
        <v>71.67</v>
      </c>
      <c r="AR43" s="76">
        <v>72.12</v>
      </c>
      <c r="AS43" s="76">
        <v>72.569999999999993</v>
      </c>
      <c r="AT43" s="76">
        <v>72.989999999999995</v>
      </c>
      <c r="AU43" s="76">
        <v>73.400000000000006</v>
      </c>
      <c r="AV43" s="76">
        <v>73.78</v>
      </c>
      <c r="AW43" s="76">
        <v>74.150000000000006</v>
      </c>
      <c r="AX43" s="76">
        <v>74.5</v>
      </c>
      <c r="AY43" s="76">
        <v>74.83</v>
      </c>
      <c r="AZ43" s="76">
        <v>75.14</v>
      </c>
      <c r="BA43" s="76">
        <v>75.42</v>
      </c>
      <c r="BB43" s="76">
        <v>75.69</v>
      </c>
      <c r="BC43" s="76" t="s">
        <v>73</v>
      </c>
      <c r="BD43" s="76" t="s">
        <v>73</v>
      </c>
      <c r="BE43" s="76" t="s">
        <v>73</v>
      </c>
      <c r="BF43" s="76" t="s">
        <v>73</v>
      </c>
    </row>
    <row r="44" spans="1:148" ht="13.5" thickBot="1">
      <c r="A44"/>
      <c r="B44" s="32">
        <v>52</v>
      </c>
      <c r="C44" s="76">
        <v>54.29</v>
      </c>
      <c r="D44" s="76">
        <v>54.58</v>
      </c>
      <c r="E44" s="76">
        <v>54.87</v>
      </c>
      <c r="F44" s="76">
        <v>55.16</v>
      </c>
      <c r="G44" s="76">
        <v>55.46</v>
      </c>
      <c r="H44" s="76">
        <v>55.77</v>
      </c>
      <c r="I44" s="76">
        <v>56.09</v>
      </c>
      <c r="J44" s="76">
        <v>56.41</v>
      </c>
      <c r="K44" s="76">
        <v>56.73</v>
      </c>
      <c r="L44" s="76">
        <v>57.06</v>
      </c>
      <c r="M44" s="76">
        <v>57.4</v>
      </c>
      <c r="N44" s="76">
        <v>57.75</v>
      </c>
      <c r="O44" s="76">
        <v>58.09</v>
      </c>
      <c r="P44" s="76">
        <v>58.45</v>
      </c>
      <c r="Q44" s="76">
        <v>58.81</v>
      </c>
      <c r="R44" s="76">
        <v>59.18</v>
      </c>
      <c r="S44" s="76">
        <v>59.55</v>
      </c>
      <c r="T44" s="76">
        <v>59.93</v>
      </c>
      <c r="U44" s="76">
        <v>60.31</v>
      </c>
      <c r="V44" s="76">
        <v>60.7</v>
      </c>
      <c r="W44" s="76">
        <v>62.36</v>
      </c>
      <c r="X44" s="76">
        <v>62.8</v>
      </c>
      <c r="Y44" s="76">
        <v>63.24</v>
      </c>
      <c r="Z44" s="76">
        <v>63.69</v>
      </c>
      <c r="AA44" s="76">
        <v>64.14</v>
      </c>
      <c r="AB44" s="76">
        <v>64.61</v>
      </c>
      <c r="AC44" s="76">
        <v>65.069999999999993</v>
      </c>
      <c r="AD44" s="76">
        <v>65.55</v>
      </c>
      <c r="AE44" s="76">
        <v>66.03</v>
      </c>
      <c r="AF44" s="76">
        <v>66.52</v>
      </c>
      <c r="AG44" s="76">
        <v>67.010000000000005</v>
      </c>
      <c r="AH44" s="76">
        <v>67.510000000000005</v>
      </c>
      <c r="AI44" s="76">
        <v>68.010000000000005</v>
      </c>
      <c r="AJ44" s="76">
        <v>68.52</v>
      </c>
      <c r="AK44" s="76">
        <v>69.03</v>
      </c>
      <c r="AL44" s="76">
        <v>69.55</v>
      </c>
      <c r="AM44" s="76">
        <v>70.06</v>
      </c>
      <c r="AN44" s="76">
        <v>70.569999999999993</v>
      </c>
      <c r="AO44" s="76">
        <v>71.069999999999993</v>
      </c>
      <c r="AP44" s="76">
        <v>71.56</v>
      </c>
      <c r="AQ44" s="76">
        <v>72.040000000000006</v>
      </c>
      <c r="AR44" s="76">
        <v>72.510000000000005</v>
      </c>
      <c r="AS44" s="76">
        <v>72.959999999999994</v>
      </c>
      <c r="AT44" s="76">
        <v>73.400000000000006</v>
      </c>
      <c r="AU44" s="76">
        <v>73.81</v>
      </c>
      <c r="AV44" s="76">
        <v>74.209999999999994</v>
      </c>
      <c r="AW44" s="76">
        <v>74.59</v>
      </c>
      <c r="AX44" s="76">
        <v>74.94</v>
      </c>
      <c r="AY44" s="76">
        <v>75.28</v>
      </c>
      <c r="AZ44" s="76">
        <v>75.59</v>
      </c>
      <c r="BA44" s="76">
        <v>75.89</v>
      </c>
      <c r="BB44" s="76">
        <v>76.16</v>
      </c>
      <c r="BC44" s="76">
        <v>76.41</v>
      </c>
      <c r="BD44" s="76" t="s">
        <v>73</v>
      </c>
      <c r="BE44" s="76" t="s">
        <v>73</v>
      </c>
      <c r="BF44" s="76" t="s">
        <v>73</v>
      </c>
    </row>
    <row r="45" spans="1:148">
      <c r="A45"/>
      <c r="B45" s="25">
        <v>53</v>
      </c>
      <c r="C45" s="76">
        <v>54.32</v>
      </c>
      <c r="D45" s="76">
        <v>54.61</v>
      </c>
      <c r="E45" s="76">
        <v>54.9</v>
      </c>
      <c r="F45" s="76">
        <v>55.2</v>
      </c>
      <c r="G45" s="76">
        <v>55.51</v>
      </c>
      <c r="H45" s="76">
        <v>55.82</v>
      </c>
      <c r="I45" s="76">
        <v>56.14</v>
      </c>
      <c r="J45" s="76">
        <v>56.46</v>
      </c>
      <c r="K45" s="76">
        <v>56.79</v>
      </c>
      <c r="L45" s="76">
        <v>57.13</v>
      </c>
      <c r="M45" s="76">
        <v>57.47</v>
      </c>
      <c r="N45" s="76">
        <v>57.82</v>
      </c>
      <c r="O45" s="76">
        <v>58.18</v>
      </c>
      <c r="P45" s="76">
        <v>58.54</v>
      </c>
      <c r="Q45" s="76">
        <v>58.9</v>
      </c>
      <c r="R45" s="76">
        <v>59.28</v>
      </c>
      <c r="S45" s="76">
        <v>59.66</v>
      </c>
      <c r="T45" s="76">
        <v>60.04</v>
      </c>
      <c r="U45" s="76">
        <v>60.43</v>
      </c>
      <c r="V45" s="76">
        <v>60.83</v>
      </c>
      <c r="W45" s="76">
        <v>62.51</v>
      </c>
      <c r="X45" s="76">
        <v>62.96</v>
      </c>
      <c r="Y45" s="76">
        <v>63.41</v>
      </c>
      <c r="Z45" s="76">
        <v>63.87</v>
      </c>
      <c r="AA45" s="76">
        <v>64.33</v>
      </c>
      <c r="AB45" s="76">
        <v>64.8</v>
      </c>
      <c r="AC45" s="76">
        <v>65.28</v>
      </c>
      <c r="AD45" s="76">
        <v>65.77</v>
      </c>
      <c r="AE45" s="76">
        <v>66.260000000000005</v>
      </c>
      <c r="AF45" s="76">
        <v>66.760000000000005</v>
      </c>
      <c r="AG45" s="76">
        <v>67.260000000000005</v>
      </c>
      <c r="AH45" s="76">
        <v>67.77</v>
      </c>
      <c r="AI45" s="76">
        <v>68.290000000000006</v>
      </c>
      <c r="AJ45" s="76">
        <v>68.81</v>
      </c>
      <c r="AK45" s="76">
        <v>69.34</v>
      </c>
      <c r="AL45" s="76">
        <v>69.86</v>
      </c>
      <c r="AM45" s="76">
        <v>70.39</v>
      </c>
      <c r="AN45" s="76">
        <v>70.91</v>
      </c>
      <c r="AO45" s="76">
        <v>71.42</v>
      </c>
      <c r="AP45" s="76">
        <v>71.930000000000007</v>
      </c>
      <c r="AQ45" s="76">
        <v>72.42</v>
      </c>
      <c r="AR45" s="76">
        <v>72.900000000000006</v>
      </c>
      <c r="AS45" s="76">
        <v>73.36</v>
      </c>
      <c r="AT45" s="76">
        <v>73.81</v>
      </c>
      <c r="AU45" s="76">
        <v>74.23</v>
      </c>
      <c r="AV45" s="76">
        <v>74.64</v>
      </c>
      <c r="AW45" s="76">
        <v>75.03</v>
      </c>
      <c r="AX45" s="76">
        <v>75.39</v>
      </c>
      <c r="AY45" s="76">
        <v>75.73</v>
      </c>
      <c r="AZ45" s="76">
        <v>76.06</v>
      </c>
      <c r="BA45" s="76">
        <v>76.36</v>
      </c>
      <c r="BB45" s="76">
        <v>76.64</v>
      </c>
      <c r="BC45" s="76">
        <v>76.89</v>
      </c>
      <c r="BD45" s="76">
        <v>77.13</v>
      </c>
      <c r="BE45" s="76" t="s">
        <v>73</v>
      </c>
      <c r="BF45" s="76" t="s">
        <v>73</v>
      </c>
    </row>
    <row r="46" spans="1:148">
      <c r="A46"/>
      <c r="B46" s="32">
        <v>54</v>
      </c>
      <c r="C46" s="76">
        <v>54.36</v>
      </c>
      <c r="D46" s="76">
        <v>54.65</v>
      </c>
      <c r="E46" s="76">
        <v>54.94</v>
      </c>
      <c r="F46" s="76">
        <v>55.24</v>
      </c>
      <c r="G46" s="76">
        <v>55.55</v>
      </c>
      <c r="H46" s="76">
        <v>55.87</v>
      </c>
      <c r="I46" s="76">
        <v>56.19</v>
      </c>
      <c r="J46" s="76">
        <v>56.52</v>
      </c>
      <c r="K46" s="76">
        <v>56.85</v>
      </c>
      <c r="L46" s="76">
        <v>57.2</v>
      </c>
      <c r="M46" s="76">
        <v>57.54</v>
      </c>
      <c r="N46" s="76">
        <v>57.9</v>
      </c>
      <c r="O46" s="76">
        <v>58.26</v>
      </c>
      <c r="P46" s="76">
        <v>58.62</v>
      </c>
      <c r="Q46" s="76">
        <v>59</v>
      </c>
      <c r="R46" s="76">
        <v>59.38</v>
      </c>
      <c r="S46" s="76">
        <v>59.76</v>
      </c>
      <c r="T46" s="76">
        <v>60.15</v>
      </c>
      <c r="U46" s="76">
        <v>60.55</v>
      </c>
      <c r="V46" s="76">
        <v>60.96</v>
      </c>
      <c r="W46" s="76">
        <v>62.66</v>
      </c>
      <c r="X46" s="76">
        <v>63.11</v>
      </c>
      <c r="Y46" s="76">
        <v>63.58</v>
      </c>
      <c r="Z46" s="76">
        <v>64.040000000000006</v>
      </c>
      <c r="AA46" s="76">
        <v>64.52</v>
      </c>
      <c r="AB46" s="76">
        <v>65</v>
      </c>
      <c r="AC46" s="76">
        <v>65.489999999999995</v>
      </c>
      <c r="AD46" s="76">
        <v>65.989999999999995</v>
      </c>
      <c r="AE46" s="76">
        <v>66.489999999999995</v>
      </c>
      <c r="AF46" s="76">
        <v>67</v>
      </c>
      <c r="AG46" s="76">
        <v>67.52</v>
      </c>
      <c r="AH46" s="76">
        <v>68.040000000000006</v>
      </c>
      <c r="AI46" s="76">
        <v>68.569999999999993</v>
      </c>
      <c r="AJ46" s="76">
        <v>69.099999999999994</v>
      </c>
      <c r="AK46" s="76">
        <v>69.64</v>
      </c>
      <c r="AL46" s="76">
        <v>70.180000000000007</v>
      </c>
      <c r="AM46" s="76">
        <v>70.72</v>
      </c>
      <c r="AN46" s="76">
        <v>71.25</v>
      </c>
      <c r="AO46" s="76">
        <v>71.78</v>
      </c>
      <c r="AP46" s="76">
        <v>72.3</v>
      </c>
      <c r="AQ46" s="76">
        <v>72.8</v>
      </c>
      <c r="AR46" s="76">
        <v>73.290000000000006</v>
      </c>
      <c r="AS46" s="76">
        <v>73.77</v>
      </c>
      <c r="AT46" s="76">
        <v>74.22</v>
      </c>
      <c r="AU46" s="76">
        <v>74.66</v>
      </c>
      <c r="AV46" s="76">
        <v>75.08</v>
      </c>
      <c r="AW46" s="76">
        <v>75.47</v>
      </c>
      <c r="AX46" s="76">
        <v>75.849999999999994</v>
      </c>
      <c r="AY46" s="76">
        <v>76.2</v>
      </c>
      <c r="AZ46" s="76">
        <v>76.53</v>
      </c>
      <c r="BA46" s="76">
        <v>76.84</v>
      </c>
      <c r="BB46" s="76">
        <v>77.12</v>
      </c>
      <c r="BC46" s="76">
        <v>77.39</v>
      </c>
      <c r="BD46" s="76">
        <v>77.63</v>
      </c>
      <c r="BE46" s="76">
        <v>77.849999999999994</v>
      </c>
      <c r="BF46" s="76" t="s">
        <v>73</v>
      </c>
    </row>
    <row r="47" spans="1:148" ht="13.5" thickBot="1">
      <c r="A47"/>
      <c r="B47" s="32">
        <v>55</v>
      </c>
      <c r="C47" s="76">
        <v>54.39</v>
      </c>
      <c r="D47" s="76">
        <v>54.68</v>
      </c>
      <c r="E47" s="76">
        <v>54.98</v>
      </c>
      <c r="F47" s="76">
        <v>55.28</v>
      </c>
      <c r="G47" s="76">
        <v>55.59</v>
      </c>
      <c r="H47" s="76">
        <v>55.91</v>
      </c>
      <c r="I47" s="76">
        <v>56.24</v>
      </c>
      <c r="J47" s="76">
        <v>56.57</v>
      </c>
      <c r="K47" s="76">
        <v>56.91</v>
      </c>
      <c r="L47" s="76">
        <v>57.26</v>
      </c>
      <c r="M47" s="76">
        <v>57.61</v>
      </c>
      <c r="N47" s="76">
        <v>57.97</v>
      </c>
      <c r="O47" s="76">
        <v>58.33</v>
      </c>
      <c r="P47" s="76">
        <v>58.71</v>
      </c>
      <c r="Q47" s="76">
        <v>59.09</v>
      </c>
      <c r="R47" s="76">
        <v>59.47</v>
      </c>
      <c r="S47" s="76">
        <v>59.86</v>
      </c>
      <c r="T47" s="76">
        <v>60.26</v>
      </c>
      <c r="U47" s="76">
        <v>60.67</v>
      </c>
      <c r="V47" s="76">
        <v>61.08</v>
      </c>
      <c r="W47" s="76">
        <v>62.8</v>
      </c>
      <c r="X47" s="76">
        <v>63.26</v>
      </c>
      <c r="Y47" s="76">
        <v>63.74</v>
      </c>
      <c r="Z47" s="76">
        <v>64.209999999999994</v>
      </c>
      <c r="AA47" s="76">
        <v>64.7</v>
      </c>
      <c r="AB47" s="76">
        <v>65.19</v>
      </c>
      <c r="AC47" s="76">
        <v>65.69</v>
      </c>
      <c r="AD47" s="76">
        <v>66.2</v>
      </c>
      <c r="AE47" s="76">
        <v>66.72</v>
      </c>
      <c r="AF47" s="76">
        <v>67.239999999999995</v>
      </c>
      <c r="AG47" s="76">
        <v>67.77</v>
      </c>
      <c r="AH47" s="76">
        <v>68.3</v>
      </c>
      <c r="AI47" s="76">
        <v>68.84</v>
      </c>
      <c r="AJ47" s="76">
        <v>69.39</v>
      </c>
      <c r="AK47" s="76">
        <v>69.94</v>
      </c>
      <c r="AL47" s="76">
        <v>70.5</v>
      </c>
      <c r="AM47" s="76">
        <v>71.05</v>
      </c>
      <c r="AN47" s="76">
        <v>71.599999999999994</v>
      </c>
      <c r="AO47" s="76">
        <v>72.14</v>
      </c>
      <c r="AP47" s="76">
        <v>72.67</v>
      </c>
      <c r="AQ47" s="76">
        <v>73.180000000000007</v>
      </c>
      <c r="AR47" s="76">
        <v>73.69</v>
      </c>
      <c r="AS47" s="76">
        <v>74.17</v>
      </c>
      <c r="AT47" s="76">
        <v>74.64</v>
      </c>
      <c r="AU47" s="76">
        <v>75.09</v>
      </c>
      <c r="AV47" s="76">
        <v>75.52</v>
      </c>
      <c r="AW47" s="76">
        <v>75.92</v>
      </c>
      <c r="AX47" s="76">
        <v>76.31</v>
      </c>
      <c r="AY47" s="76">
        <v>76.67</v>
      </c>
      <c r="AZ47" s="76">
        <v>77.010000000000005</v>
      </c>
      <c r="BA47" s="76">
        <v>77.319999999999993</v>
      </c>
      <c r="BB47" s="76">
        <v>77.62</v>
      </c>
      <c r="BC47" s="76">
        <v>77.89</v>
      </c>
      <c r="BD47" s="76">
        <v>78.14</v>
      </c>
      <c r="BE47" s="76">
        <v>78.37</v>
      </c>
      <c r="BF47" s="76">
        <v>78.58</v>
      </c>
    </row>
    <row r="48" spans="1:148" s="5" customFormat="1">
      <c r="A48"/>
      <c r="B48" s="25">
        <v>56</v>
      </c>
      <c r="C48" s="76">
        <v>54.41</v>
      </c>
      <c r="D48" s="76">
        <v>54.71</v>
      </c>
      <c r="E48" s="76">
        <v>55.01</v>
      </c>
      <c r="F48" s="76">
        <v>55.32</v>
      </c>
      <c r="G48" s="76">
        <v>55.63</v>
      </c>
      <c r="H48" s="76">
        <v>55.96</v>
      </c>
      <c r="I48" s="76">
        <v>56.29</v>
      </c>
      <c r="J48" s="76">
        <v>56.62</v>
      </c>
      <c r="K48" s="76">
        <v>56.97</v>
      </c>
      <c r="L48" s="76">
        <v>57.32</v>
      </c>
      <c r="M48" s="76">
        <v>57.67</v>
      </c>
      <c r="N48" s="76">
        <v>58.04</v>
      </c>
      <c r="O48" s="76">
        <v>58.41</v>
      </c>
      <c r="P48" s="76">
        <v>58.79</v>
      </c>
      <c r="Q48" s="76">
        <v>59.17</v>
      </c>
      <c r="R48" s="76">
        <v>59.56</v>
      </c>
      <c r="S48" s="76">
        <v>59.96</v>
      </c>
      <c r="T48" s="76">
        <v>60.37</v>
      </c>
      <c r="U48" s="76">
        <v>60.78</v>
      </c>
      <c r="V48" s="76">
        <v>61.2</v>
      </c>
      <c r="W48" s="76">
        <v>62.94</v>
      </c>
      <c r="X48" s="76">
        <v>63.41</v>
      </c>
      <c r="Y48" s="76">
        <v>63.89</v>
      </c>
      <c r="Z48" s="76">
        <v>64.38</v>
      </c>
      <c r="AA48" s="76">
        <v>64.88</v>
      </c>
      <c r="AB48" s="76">
        <v>65.38</v>
      </c>
      <c r="AC48" s="76">
        <v>65.89</v>
      </c>
      <c r="AD48" s="76">
        <v>66.41</v>
      </c>
      <c r="AE48" s="76">
        <v>66.94</v>
      </c>
      <c r="AF48" s="76">
        <v>67.47</v>
      </c>
      <c r="AG48" s="76">
        <v>68.02</v>
      </c>
      <c r="AH48" s="76">
        <v>68.56</v>
      </c>
      <c r="AI48" s="76">
        <v>69.12</v>
      </c>
      <c r="AJ48" s="76">
        <v>69.680000000000007</v>
      </c>
      <c r="AK48" s="76">
        <v>70.239999999999995</v>
      </c>
      <c r="AL48" s="76">
        <v>70.81</v>
      </c>
      <c r="AM48" s="76">
        <v>71.38</v>
      </c>
      <c r="AN48" s="76">
        <v>71.94</v>
      </c>
      <c r="AO48" s="76">
        <v>72.489999999999995</v>
      </c>
      <c r="AP48" s="76">
        <v>73.040000000000006</v>
      </c>
      <c r="AQ48" s="76">
        <v>73.569999999999993</v>
      </c>
      <c r="AR48" s="76">
        <v>74.09</v>
      </c>
      <c r="AS48" s="76">
        <v>74.59</v>
      </c>
      <c r="AT48" s="76">
        <v>75.069999999999993</v>
      </c>
      <c r="AU48" s="76">
        <v>75.53</v>
      </c>
      <c r="AV48" s="76">
        <v>75.97</v>
      </c>
      <c r="AW48" s="76">
        <v>76.38</v>
      </c>
      <c r="AX48" s="76">
        <v>76.78</v>
      </c>
      <c r="AY48" s="76">
        <v>77.150000000000006</v>
      </c>
      <c r="AZ48" s="76">
        <v>77.5</v>
      </c>
      <c r="BA48" s="76">
        <v>77.819999999999993</v>
      </c>
      <c r="BB48" s="76">
        <v>78.12</v>
      </c>
      <c r="BC48" s="76">
        <v>78.400000000000006</v>
      </c>
      <c r="BD48" s="76">
        <v>78.66</v>
      </c>
      <c r="BE48" s="76">
        <v>78.89</v>
      </c>
      <c r="BF48" s="76">
        <v>79.11</v>
      </c>
    </row>
    <row r="49" spans="1:58" s="5" customFormat="1">
      <c r="A49" s="1"/>
      <c r="B49" s="32">
        <v>57</v>
      </c>
      <c r="C49" s="76">
        <v>54.44</v>
      </c>
      <c r="D49" s="76">
        <v>54.74</v>
      </c>
      <c r="E49" s="76">
        <v>55.04</v>
      </c>
      <c r="F49" s="76">
        <v>55.35</v>
      </c>
      <c r="G49" s="76">
        <v>55.67</v>
      </c>
      <c r="H49" s="76">
        <v>56</v>
      </c>
      <c r="I49" s="76">
        <v>56.33</v>
      </c>
      <c r="J49" s="76">
        <v>56.67</v>
      </c>
      <c r="K49" s="76">
        <v>57.02</v>
      </c>
      <c r="L49" s="76">
        <v>57.37</v>
      </c>
      <c r="M49" s="76">
        <v>57.73</v>
      </c>
      <c r="N49" s="76">
        <v>58.1</v>
      </c>
      <c r="O49" s="76">
        <v>58.48</v>
      </c>
      <c r="P49" s="76">
        <v>58.86</v>
      </c>
      <c r="Q49" s="76">
        <v>59.25</v>
      </c>
      <c r="R49" s="76">
        <v>59.65</v>
      </c>
      <c r="S49" s="76">
        <v>60.05</v>
      </c>
      <c r="T49" s="76">
        <v>60.47</v>
      </c>
      <c r="U49" s="76">
        <v>60.89</v>
      </c>
      <c r="V49" s="76">
        <v>61.32</v>
      </c>
      <c r="W49" s="76">
        <v>63.07</v>
      </c>
      <c r="X49" s="76">
        <v>63.55</v>
      </c>
      <c r="Y49" s="76">
        <v>64.05</v>
      </c>
      <c r="Z49" s="76">
        <v>64.540000000000006</v>
      </c>
      <c r="AA49" s="76">
        <v>65.05</v>
      </c>
      <c r="AB49" s="76">
        <v>65.569999999999993</v>
      </c>
      <c r="AC49" s="76">
        <v>66.09</v>
      </c>
      <c r="AD49" s="76">
        <v>66.62</v>
      </c>
      <c r="AE49" s="76">
        <v>67.16</v>
      </c>
      <c r="AF49" s="76">
        <v>67.709999999999994</v>
      </c>
      <c r="AG49" s="76">
        <v>68.260000000000005</v>
      </c>
      <c r="AH49" s="76">
        <v>68.819999999999993</v>
      </c>
      <c r="AI49" s="76">
        <v>69.39</v>
      </c>
      <c r="AJ49" s="76">
        <v>69.959999999999994</v>
      </c>
      <c r="AK49" s="76">
        <v>70.540000000000006</v>
      </c>
      <c r="AL49" s="76">
        <v>71.13</v>
      </c>
      <c r="AM49" s="76">
        <v>71.709999999999994</v>
      </c>
      <c r="AN49" s="76">
        <v>72.28</v>
      </c>
      <c r="AO49" s="76">
        <v>72.849999999999994</v>
      </c>
      <c r="AP49" s="76">
        <v>73.41</v>
      </c>
      <c r="AQ49" s="76">
        <v>73.959999999999994</v>
      </c>
      <c r="AR49" s="76">
        <v>74.489999999999995</v>
      </c>
      <c r="AS49" s="76">
        <v>75</v>
      </c>
      <c r="AT49" s="76">
        <v>75.5</v>
      </c>
      <c r="AU49" s="76">
        <v>75.97</v>
      </c>
      <c r="AV49" s="76">
        <v>76.42</v>
      </c>
      <c r="AW49" s="76">
        <v>76.849999999999994</v>
      </c>
      <c r="AX49" s="76">
        <v>77.25</v>
      </c>
      <c r="AY49" s="76">
        <v>77.63</v>
      </c>
      <c r="AZ49" s="76">
        <v>77.989999999999995</v>
      </c>
      <c r="BA49" s="76">
        <v>78.33</v>
      </c>
      <c r="BB49" s="76">
        <v>78.64</v>
      </c>
      <c r="BC49" s="76">
        <v>78.92</v>
      </c>
      <c r="BD49" s="76">
        <v>79.19</v>
      </c>
      <c r="BE49" s="76">
        <v>79.430000000000007</v>
      </c>
      <c r="BF49" s="76">
        <v>79.650000000000006</v>
      </c>
    </row>
    <row r="50" spans="1:58" s="5" customFormat="1" ht="13.5" thickBot="1">
      <c r="A50" s="1"/>
      <c r="B50" s="32">
        <v>58</v>
      </c>
      <c r="C50" s="76">
        <v>54.47</v>
      </c>
      <c r="D50" s="76">
        <v>54.76</v>
      </c>
      <c r="E50" s="76">
        <v>55.07</v>
      </c>
      <c r="F50" s="76">
        <v>55.38</v>
      </c>
      <c r="G50" s="76">
        <v>55.71</v>
      </c>
      <c r="H50" s="76">
        <v>56.03</v>
      </c>
      <c r="I50" s="76">
        <v>56.37</v>
      </c>
      <c r="J50" s="76">
        <v>56.71</v>
      </c>
      <c r="K50" s="76">
        <v>57.07</v>
      </c>
      <c r="L50" s="76">
        <v>57.42</v>
      </c>
      <c r="M50" s="76">
        <v>57.79</v>
      </c>
      <c r="N50" s="76">
        <v>58.16</v>
      </c>
      <c r="O50" s="76">
        <v>58.55</v>
      </c>
      <c r="P50" s="76">
        <v>58.93</v>
      </c>
      <c r="Q50" s="76">
        <v>59.33</v>
      </c>
      <c r="R50" s="76">
        <v>59.73</v>
      </c>
      <c r="S50" s="76">
        <v>60.15</v>
      </c>
      <c r="T50" s="76">
        <v>60.56</v>
      </c>
      <c r="U50" s="76">
        <v>60.99</v>
      </c>
      <c r="V50" s="76">
        <v>61.43</v>
      </c>
      <c r="W50" s="76">
        <v>63.2</v>
      </c>
      <c r="X50" s="76">
        <v>63.69</v>
      </c>
      <c r="Y50" s="76">
        <v>64.19</v>
      </c>
      <c r="Z50" s="76">
        <v>64.7</v>
      </c>
      <c r="AA50" s="76">
        <v>65.22</v>
      </c>
      <c r="AB50" s="76">
        <v>65.739999999999995</v>
      </c>
      <c r="AC50" s="76">
        <v>66.28</v>
      </c>
      <c r="AD50" s="76">
        <v>66.819999999999993</v>
      </c>
      <c r="AE50" s="76">
        <v>67.38</v>
      </c>
      <c r="AF50" s="76">
        <v>67.94</v>
      </c>
      <c r="AG50" s="76">
        <v>68.5</v>
      </c>
      <c r="AH50" s="76">
        <v>69.08</v>
      </c>
      <c r="AI50" s="76">
        <v>69.66</v>
      </c>
      <c r="AJ50" s="76">
        <v>70.25</v>
      </c>
      <c r="AK50" s="76">
        <v>70.84</v>
      </c>
      <c r="AL50" s="76">
        <v>71.44</v>
      </c>
      <c r="AM50" s="76">
        <v>72.040000000000006</v>
      </c>
      <c r="AN50" s="76">
        <v>72.63</v>
      </c>
      <c r="AO50" s="76">
        <v>73.209999999999994</v>
      </c>
      <c r="AP50" s="76">
        <v>73.790000000000006</v>
      </c>
      <c r="AQ50" s="76">
        <v>74.349999999999994</v>
      </c>
      <c r="AR50" s="76">
        <v>74.89</v>
      </c>
      <c r="AS50" s="76">
        <v>75.42</v>
      </c>
      <c r="AT50" s="76">
        <v>75.930000000000007</v>
      </c>
      <c r="AU50" s="76">
        <v>76.41</v>
      </c>
      <c r="AV50" s="76">
        <v>76.88</v>
      </c>
      <c r="AW50" s="76">
        <v>77.319999999999993</v>
      </c>
      <c r="AX50" s="76">
        <v>77.739999999999995</v>
      </c>
      <c r="AY50" s="76">
        <v>78.13</v>
      </c>
      <c r="AZ50" s="76">
        <v>78.5</v>
      </c>
      <c r="BA50" s="76">
        <v>78.84</v>
      </c>
      <c r="BB50" s="76">
        <v>79.16</v>
      </c>
      <c r="BC50" s="76">
        <v>79.45</v>
      </c>
      <c r="BD50" s="76">
        <v>79.72</v>
      </c>
      <c r="BE50" s="76">
        <v>79.97</v>
      </c>
      <c r="BF50" s="76">
        <v>80.2</v>
      </c>
    </row>
    <row r="51" spans="1:58" s="5" customFormat="1">
      <c r="A51" s="1"/>
      <c r="B51" s="25">
        <v>59</v>
      </c>
      <c r="C51" s="76">
        <v>54.49</v>
      </c>
      <c r="D51" s="76">
        <v>54.79</v>
      </c>
      <c r="E51" s="76">
        <v>55.1</v>
      </c>
      <c r="F51" s="76">
        <v>55.41</v>
      </c>
      <c r="G51" s="76">
        <v>55.74</v>
      </c>
      <c r="H51" s="76">
        <v>56.07</v>
      </c>
      <c r="I51" s="76">
        <v>56.41</v>
      </c>
      <c r="J51" s="76">
        <v>56.76</v>
      </c>
      <c r="K51" s="76">
        <v>57.11</v>
      </c>
      <c r="L51" s="76">
        <v>57.47</v>
      </c>
      <c r="M51" s="76">
        <v>57.84</v>
      </c>
      <c r="N51" s="76">
        <v>58.22</v>
      </c>
      <c r="O51" s="76">
        <v>58.61</v>
      </c>
      <c r="P51" s="76">
        <v>59</v>
      </c>
      <c r="Q51" s="76">
        <v>59.4</v>
      </c>
      <c r="R51" s="76">
        <v>59.81</v>
      </c>
      <c r="S51" s="76">
        <v>60.23</v>
      </c>
      <c r="T51" s="76">
        <v>60.66</v>
      </c>
      <c r="U51" s="76">
        <v>61.09</v>
      </c>
      <c r="V51" s="76">
        <v>61.54</v>
      </c>
      <c r="W51" s="76">
        <v>63.32</v>
      </c>
      <c r="X51" s="76">
        <v>63.83</v>
      </c>
      <c r="Y51" s="76">
        <v>64.34</v>
      </c>
      <c r="Z51" s="76">
        <v>64.86</v>
      </c>
      <c r="AA51" s="76">
        <v>65.38</v>
      </c>
      <c r="AB51" s="76">
        <v>65.92</v>
      </c>
      <c r="AC51" s="76">
        <v>66.47</v>
      </c>
      <c r="AD51" s="76">
        <v>67.02</v>
      </c>
      <c r="AE51" s="76">
        <v>67.59</v>
      </c>
      <c r="AF51" s="76">
        <v>68.16</v>
      </c>
      <c r="AG51" s="76">
        <v>68.739999999999995</v>
      </c>
      <c r="AH51" s="76">
        <v>69.33</v>
      </c>
      <c r="AI51" s="76">
        <v>69.92</v>
      </c>
      <c r="AJ51" s="76">
        <v>70.53</v>
      </c>
      <c r="AK51" s="76">
        <v>71.14</v>
      </c>
      <c r="AL51" s="76">
        <v>71.75</v>
      </c>
      <c r="AM51" s="76">
        <v>72.37</v>
      </c>
      <c r="AN51" s="76">
        <v>72.97</v>
      </c>
      <c r="AO51" s="76">
        <v>73.569999999999993</v>
      </c>
      <c r="AP51" s="76">
        <v>74.16</v>
      </c>
      <c r="AQ51" s="76">
        <v>74.739999999999995</v>
      </c>
      <c r="AR51" s="76">
        <v>75.3</v>
      </c>
      <c r="AS51" s="76">
        <v>75.84</v>
      </c>
      <c r="AT51" s="76">
        <v>76.36</v>
      </c>
      <c r="AU51" s="76">
        <v>76.86</v>
      </c>
      <c r="AV51" s="76">
        <v>77.34</v>
      </c>
      <c r="AW51" s="76">
        <v>77.8</v>
      </c>
      <c r="AX51" s="76">
        <v>78.23</v>
      </c>
      <c r="AY51" s="76">
        <v>78.63</v>
      </c>
      <c r="AZ51" s="76">
        <v>79.010000000000005</v>
      </c>
      <c r="BA51" s="76">
        <v>79.36</v>
      </c>
      <c r="BB51" s="76">
        <v>79.69</v>
      </c>
      <c r="BC51" s="76">
        <v>79.989999999999995</v>
      </c>
      <c r="BD51" s="76">
        <v>80.27</v>
      </c>
      <c r="BE51" s="76">
        <v>80.53</v>
      </c>
      <c r="BF51" s="76">
        <v>80.760000000000005</v>
      </c>
    </row>
    <row r="52" spans="1:58" s="5" customFormat="1">
      <c r="A52" s="1"/>
      <c r="B52" s="32">
        <v>60</v>
      </c>
      <c r="C52" s="76">
        <v>54.51</v>
      </c>
      <c r="D52" s="76">
        <v>54.81</v>
      </c>
      <c r="E52" s="76">
        <v>55.12</v>
      </c>
      <c r="F52" s="76">
        <v>55.44</v>
      </c>
      <c r="G52" s="76">
        <v>55.77</v>
      </c>
      <c r="H52" s="76">
        <v>56.1</v>
      </c>
      <c r="I52" s="76">
        <v>56.45</v>
      </c>
      <c r="J52" s="76">
        <v>56.8</v>
      </c>
      <c r="K52" s="76">
        <v>57.15</v>
      </c>
      <c r="L52" s="76">
        <v>57.52</v>
      </c>
      <c r="M52" s="76">
        <v>57.9</v>
      </c>
      <c r="N52" s="76">
        <v>58.28</v>
      </c>
      <c r="O52" s="76">
        <v>58.67</v>
      </c>
      <c r="P52" s="76">
        <v>59.07</v>
      </c>
      <c r="Q52" s="76">
        <v>59.48</v>
      </c>
      <c r="R52" s="76">
        <v>59.89</v>
      </c>
      <c r="S52" s="76">
        <v>60.32</v>
      </c>
      <c r="T52" s="76">
        <v>60.75</v>
      </c>
      <c r="U52" s="76">
        <v>61.19</v>
      </c>
      <c r="V52" s="76">
        <v>61.64</v>
      </c>
      <c r="W52" s="76">
        <v>63.44</v>
      </c>
      <c r="X52" s="76">
        <v>63.95</v>
      </c>
      <c r="Y52" s="76">
        <v>64.47</v>
      </c>
      <c r="Z52" s="76">
        <v>65</v>
      </c>
      <c r="AA52" s="76">
        <v>65.540000000000006</v>
      </c>
      <c r="AB52" s="76">
        <v>66.09</v>
      </c>
      <c r="AC52" s="76">
        <v>66.650000000000006</v>
      </c>
      <c r="AD52" s="76">
        <v>67.22</v>
      </c>
      <c r="AE52" s="76">
        <v>67.790000000000006</v>
      </c>
      <c r="AF52" s="76">
        <v>68.38</v>
      </c>
      <c r="AG52" s="76">
        <v>68.98</v>
      </c>
      <c r="AH52" s="76">
        <v>69.67</v>
      </c>
      <c r="AI52" s="76">
        <v>70.19</v>
      </c>
      <c r="AJ52" s="76">
        <v>70.89</v>
      </c>
      <c r="AK52" s="76">
        <v>71.430000000000007</v>
      </c>
      <c r="AL52" s="76">
        <v>72.150000000000006</v>
      </c>
      <c r="AM52" s="76">
        <v>72.69</v>
      </c>
      <c r="AN52" s="76">
        <v>73.319999999999993</v>
      </c>
      <c r="AO52" s="76">
        <v>73.930000000000007</v>
      </c>
      <c r="AP52" s="76">
        <v>74.540000000000006</v>
      </c>
      <c r="AQ52" s="76">
        <v>75.13</v>
      </c>
      <c r="AR52" s="76">
        <v>75.709999999999994</v>
      </c>
      <c r="AS52" s="76">
        <v>76.260000000000005</v>
      </c>
      <c r="AT52" s="76">
        <v>76.8</v>
      </c>
      <c r="AU52" s="76">
        <v>77.319999999999993</v>
      </c>
      <c r="AV52" s="76">
        <v>77.81</v>
      </c>
      <c r="AW52" s="76">
        <v>78.28</v>
      </c>
      <c r="AX52" s="76">
        <v>78.72</v>
      </c>
      <c r="AY52" s="76">
        <v>79.14</v>
      </c>
      <c r="AZ52" s="76">
        <v>79.53</v>
      </c>
      <c r="BA52" s="76">
        <v>79.89</v>
      </c>
      <c r="BB52" s="76">
        <v>80.23</v>
      </c>
      <c r="BC52" s="76">
        <v>80.540000000000006</v>
      </c>
      <c r="BD52" s="76">
        <v>80.83</v>
      </c>
      <c r="BE52" s="76">
        <v>81.09</v>
      </c>
      <c r="BF52" s="76">
        <v>81.34</v>
      </c>
    </row>
    <row r="53" spans="1:58" s="5" customFormat="1" ht="13.5" thickBot="1">
      <c r="A53" s="1"/>
      <c r="B53" s="32">
        <v>61</v>
      </c>
      <c r="C53" s="76" t="s">
        <v>73</v>
      </c>
      <c r="D53" s="76">
        <v>54.84</v>
      </c>
      <c r="E53" s="76">
        <v>55.15</v>
      </c>
      <c r="F53" s="76">
        <v>55.47</v>
      </c>
      <c r="G53" s="76">
        <v>55.8</v>
      </c>
      <c r="H53" s="76">
        <v>56.14</v>
      </c>
      <c r="I53" s="76">
        <v>56.48</v>
      </c>
      <c r="J53" s="76">
        <v>56.83</v>
      </c>
      <c r="K53" s="76">
        <v>57.2</v>
      </c>
      <c r="L53" s="76">
        <v>57.57</v>
      </c>
      <c r="M53" s="76">
        <v>57.95</v>
      </c>
      <c r="N53" s="76">
        <v>58.33</v>
      </c>
      <c r="O53" s="76">
        <v>58.73</v>
      </c>
      <c r="P53" s="76">
        <v>59.13</v>
      </c>
      <c r="Q53" s="76">
        <v>59.54</v>
      </c>
      <c r="R53" s="76">
        <v>59.96</v>
      </c>
      <c r="S53" s="76">
        <v>60.39</v>
      </c>
      <c r="T53" s="76">
        <v>60.83</v>
      </c>
      <c r="U53" s="76">
        <v>61.28</v>
      </c>
      <c r="V53" s="76">
        <v>61.74</v>
      </c>
      <c r="W53" s="76">
        <v>63.56</v>
      </c>
      <c r="X53" s="76">
        <v>64.08</v>
      </c>
      <c r="Y53" s="76">
        <v>64.61</v>
      </c>
      <c r="Z53" s="76">
        <v>65.150000000000006</v>
      </c>
      <c r="AA53" s="76">
        <v>65.7</v>
      </c>
      <c r="AB53" s="76">
        <v>66.260000000000005</v>
      </c>
      <c r="AC53" s="76">
        <v>66.83</v>
      </c>
      <c r="AD53" s="76">
        <v>67.41</v>
      </c>
      <c r="AE53" s="76">
        <v>68.08</v>
      </c>
      <c r="AF53" s="76">
        <v>68.599999999999994</v>
      </c>
      <c r="AG53" s="76">
        <v>69.28</v>
      </c>
      <c r="AH53" s="76">
        <v>69.819999999999993</v>
      </c>
      <c r="AI53" s="76">
        <v>70.52</v>
      </c>
      <c r="AJ53" s="76">
        <v>71.08</v>
      </c>
      <c r="AK53" s="76">
        <v>71.790000000000006</v>
      </c>
      <c r="AL53" s="76">
        <v>72.37</v>
      </c>
      <c r="AM53" s="76">
        <v>73.09</v>
      </c>
      <c r="AN53" s="76">
        <v>73.66</v>
      </c>
      <c r="AO53" s="76">
        <v>74.290000000000006</v>
      </c>
      <c r="AP53" s="76">
        <v>74.91</v>
      </c>
      <c r="AQ53" s="76">
        <v>75.52</v>
      </c>
      <c r="AR53" s="76">
        <v>76.12</v>
      </c>
      <c r="AS53" s="76">
        <v>76.69</v>
      </c>
      <c r="AT53" s="76">
        <v>77.239999999999995</v>
      </c>
      <c r="AU53" s="76">
        <v>77.77</v>
      </c>
      <c r="AV53" s="76">
        <v>78.28</v>
      </c>
      <c r="AW53" s="76">
        <v>78.760000000000005</v>
      </c>
      <c r="AX53" s="76">
        <v>79.22</v>
      </c>
      <c r="AY53" s="76">
        <v>79.650000000000006</v>
      </c>
      <c r="AZ53" s="76">
        <v>80.05</v>
      </c>
      <c r="BA53" s="76">
        <v>80.430000000000007</v>
      </c>
      <c r="BB53" s="76">
        <v>80.77</v>
      </c>
      <c r="BC53" s="76">
        <v>81.099999999999994</v>
      </c>
      <c r="BD53" s="76">
        <v>81.400000000000006</v>
      </c>
      <c r="BE53" s="76">
        <v>81.67</v>
      </c>
      <c r="BF53" s="76">
        <v>81.92</v>
      </c>
    </row>
    <row r="54" spans="1:58" s="5" customFormat="1">
      <c r="A54" s="1"/>
      <c r="B54" s="25">
        <v>62</v>
      </c>
      <c r="C54" s="76" t="s">
        <v>73</v>
      </c>
      <c r="D54" s="76" t="s">
        <v>73</v>
      </c>
      <c r="E54" s="76">
        <v>55.17</v>
      </c>
      <c r="F54" s="76">
        <v>55.49</v>
      </c>
      <c r="G54" s="76">
        <v>55.83</v>
      </c>
      <c r="H54" s="76">
        <v>56.17</v>
      </c>
      <c r="I54" s="76">
        <v>56.51</v>
      </c>
      <c r="J54" s="76">
        <v>56.87</v>
      </c>
      <c r="K54" s="76">
        <v>57.24</v>
      </c>
      <c r="L54" s="76">
        <v>57.61</v>
      </c>
      <c r="M54" s="76">
        <v>57.99</v>
      </c>
      <c r="N54" s="76">
        <v>58.38</v>
      </c>
      <c r="O54" s="76">
        <v>58.78</v>
      </c>
      <c r="P54" s="76">
        <v>59.19</v>
      </c>
      <c r="Q54" s="76">
        <v>59.61</v>
      </c>
      <c r="R54" s="76">
        <v>60.03</v>
      </c>
      <c r="S54" s="76">
        <v>60.47</v>
      </c>
      <c r="T54" s="76">
        <v>60.92</v>
      </c>
      <c r="U54" s="76">
        <v>61.37</v>
      </c>
      <c r="V54" s="76">
        <v>61.84</v>
      </c>
      <c r="W54" s="76">
        <v>63.67</v>
      </c>
      <c r="X54" s="76">
        <v>64.2</v>
      </c>
      <c r="Y54" s="76">
        <v>64.739999999999995</v>
      </c>
      <c r="Z54" s="76">
        <v>65.290000000000006</v>
      </c>
      <c r="AA54" s="76">
        <v>65.849999999999994</v>
      </c>
      <c r="AB54" s="76">
        <v>66.42</v>
      </c>
      <c r="AC54" s="76">
        <v>67.08</v>
      </c>
      <c r="AD54" s="76">
        <v>67.59</v>
      </c>
      <c r="AE54" s="76">
        <v>68.27</v>
      </c>
      <c r="AF54" s="76">
        <v>68.81</v>
      </c>
      <c r="AG54" s="76">
        <v>69.489999999999995</v>
      </c>
      <c r="AH54" s="76">
        <v>70.06</v>
      </c>
      <c r="AI54" s="76">
        <v>70.760000000000005</v>
      </c>
      <c r="AJ54" s="76">
        <v>71.349999999999994</v>
      </c>
      <c r="AK54" s="76">
        <v>72.069999999999993</v>
      </c>
      <c r="AL54" s="76">
        <v>72.67</v>
      </c>
      <c r="AM54" s="76">
        <v>73.400000000000006</v>
      </c>
      <c r="AN54" s="76">
        <v>73.989999999999995</v>
      </c>
      <c r="AO54" s="76">
        <v>74.73</v>
      </c>
      <c r="AP54" s="76">
        <v>75.290000000000006</v>
      </c>
      <c r="AQ54" s="76">
        <v>75.91</v>
      </c>
      <c r="AR54" s="76">
        <v>76.52</v>
      </c>
      <c r="AS54" s="76">
        <v>77.11</v>
      </c>
      <c r="AT54" s="76">
        <v>77.680000000000007</v>
      </c>
      <c r="AU54" s="76">
        <v>78.23</v>
      </c>
      <c r="AV54" s="76">
        <v>78.75</v>
      </c>
      <c r="AW54" s="76">
        <v>79.25</v>
      </c>
      <c r="AX54" s="76">
        <v>79.72</v>
      </c>
      <c r="AY54" s="76">
        <v>80.16</v>
      </c>
      <c r="AZ54" s="76">
        <v>80.58</v>
      </c>
      <c r="BA54" s="76">
        <v>80.97</v>
      </c>
      <c r="BB54" s="76">
        <v>81.33</v>
      </c>
      <c r="BC54" s="76">
        <v>81.66</v>
      </c>
      <c r="BD54" s="76">
        <v>81.97</v>
      </c>
      <c r="BE54" s="76">
        <v>82.25</v>
      </c>
      <c r="BF54" s="76">
        <v>82.51</v>
      </c>
    </row>
    <row r="55" spans="1:58" s="5" customFormat="1">
      <c r="A55" s="1"/>
      <c r="B55" s="32">
        <v>63</v>
      </c>
      <c r="C55" s="76" t="s">
        <v>73</v>
      </c>
      <c r="D55" s="76" t="s">
        <v>73</v>
      </c>
      <c r="E55" s="76" t="s">
        <v>73</v>
      </c>
      <c r="F55" s="76">
        <v>55.52</v>
      </c>
      <c r="G55" s="76">
        <v>55.85</v>
      </c>
      <c r="H55" s="76">
        <v>56.19</v>
      </c>
      <c r="I55" s="76">
        <v>56.54</v>
      </c>
      <c r="J55" s="76">
        <v>56.9</v>
      </c>
      <c r="K55" s="76">
        <v>57.27</v>
      </c>
      <c r="L55" s="76">
        <v>57.65</v>
      </c>
      <c r="M55" s="76">
        <v>58.04</v>
      </c>
      <c r="N55" s="76">
        <v>58.43</v>
      </c>
      <c r="O55" s="76">
        <v>58.83</v>
      </c>
      <c r="P55" s="76">
        <v>59.25</v>
      </c>
      <c r="Q55" s="76">
        <v>59.67</v>
      </c>
      <c r="R55" s="76">
        <v>60.1</v>
      </c>
      <c r="S55" s="76">
        <v>60.54</v>
      </c>
      <c r="T55" s="76">
        <v>60.99</v>
      </c>
      <c r="U55" s="76">
        <v>61.46</v>
      </c>
      <c r="V55" s="76">
        <v>61.93</v>
      </c>
      <c r="W55" s="76">
        <v>63.78</v>
      </c>
      <c r="X55" s="76">
        <v>64.31</v>
      </c>
      <c r="Y55" s="76">
        <v>64.86</v>
      </c>
      <c r="Z55" s="76">
        <v>65.42</v>
      </c>
      <c r="AA55" s="76">
        <v>65.989999999999995</v>
      </c>
      <c r="AB55" s="76">
        <v>66.650000000000006</v>
      </c>
      <c r="AC55" s="76">
        <v>67.16</v>
      </c>
      <c r="AD55" s="76">
        <v>67.84</v>
      </c>
      <c r="AE55" s="76">
        <v>68.39</v>
      </c>
      <c r="AF55" s="76">
        <v>69.069999999999993</v>
      </c>
      <c r="AG55" s="76">
        <v>69.650000000000006</v>
      </c>
      <c r="AH55" s="76">
        <v>70.349999999999994</v>
      </c>
      <c r="AI55" s="76">
        <v>70.95</v>
      </c>
      <c r="AJ55" s="76">
        <v>71.66</v>
      </c>
      <c r="AK55" s="76">
        <v>72.38</v>
      </c>
      <c r="AL55" s="76">
        <v>72.97</v>
      </c>
      <c r="AM55" s="76">
        <v>73.7</v>
      </c>
      <c r="AN55" s="76">
        <v>74.33</v>
      </c>
      <c r="AO55" s="76">
        <v>75.069999999999993</v>
      </c>
      <c r="AP55" s="76">
        <v>75.66</v>
      </c>
      <c r="AQ55" s="76">
        <v>76.3</v>
      </c>
      <c r="AR55" s="76">
        <v>76.930000000000007</v>
      </c>
      <c r="AS55" s="76">
        <v>77.540000000000006</v>
      </c>
      <c r="AT55" s="76">
        <v>78.13</v>
      </c>
      <c r="AU55" s="76">
        <v>78.69</v>
      </c>
      <c r="AV55" s="76">
        <v>79.23</v>
      </c>
      <c r="AW55" s="76">
        <v>79.739999999999995</v>
      </c>
      <c r="AX55" s="76">
        <v>80.23</v>
      </c>
      <c r="AY55" s="76">
        <v>80.69</v>
      </c>
      <c r="AZ55" s="76">
        <v>81.12</v>
      </c>
      <c r="BA55" s="76">
        <v>81.52</v>
      </c>
      <c r="BB55" s="76">
        <v>81.89</v>
      </c>
      <c r="BC55" s="76">
        <v>82.23</v>
      </c>
      <c r="BD55" s="76">
        <v>82.55</v>
      </c>
      <c r="BE55" s="76">
        <v>82.84</v>
      </c>
      <c r="BF55" s="76">
        <v>83.11</v>
      </c>
    </row>
    <row r="56" spans="1:58" s="5" customFormat="1" ht="13.5" thickBot="1">
      <c r="A56" s="1"/>
      <c r="B56" s="3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55.88</v>
      </c>
      <c r="H56" s="76">
        <v>56.22</v>
      </c>
      <c r="I56" s="76">
        <v>56.57</v>
      </c>
      <c r="J56" s="76">
        <v>56.94</v>
      </c>
      <c r="K56" s="76">
        <v>57.31</v>
      </c>
      <c r="L56" s="76">
        <v>57.69</v>
      </c>
      <c r="M56" s="76">
        <v>58.08</v>
      </c>
      <c r="N56" s="76">
        <v>58.48</v>
      </c>
      <c r="O56" s="76">
        <v>58.88</v>
      </c>
      <c r="P56" s="76">
        <v>59.3</v>
      </c>
      <c r="Q56" s="76">
        <v>59.73</v>
      </c>
      <c r="R56" s="76">
        <v>60.17</v>
      </c>
      <c r="S56" s="76">
        <v>60.61</v>
      </c>
      <c r="T56" s="76">
        <v>61.07</v>
      </c>
      <c r="U56" s="76">
        <v>61.54</v>
      </c>
      <c r="V56" s="76">
        <v>62.02</v>
      </c>
      <c r="W56" s="76">
        <v>63.88</v>
      </c>
      <c r="X56" s="76">
        <v>64.42</v>
      </c>
      <c r="Y56" s="76">
        <v>64.98</v>
      </c>
      <c r="Z56" s="76">
        <v>65.63</v>
      </c>
      <c r="AA56" s="76">
        <v>66.13</v>
      </c>
      <c r="AB56" s="76">
        <v>66.790000000000006</v>
      </c>
      <c r="AC56" s="76">
        <v>67.33</v>
      </c>
      <c r="AD56" s="76">
        <v>68</v>
      </c>
      <c r="AE56" s="76">
        <v>68.569999999999993</v>
      </c>
      <c r="AF56" s="76">
        <v>69.260000000000005</v>
      </c>
      <c r="AG56" s="76">
        <v>69.95</v>
      </c>
      <c r="AH56" s="76">
        <v>70.53</v>
      </c>
      <c r="AI56" s="76">
        <v>71.23</v>
      </c>
      <c r="AJ56" s="76">
        <v>71.94</v>
      </c>
      <c r="AK56" s="76">
        <v>72.66</v>
      </c>
      <c r="AL56" s="76">
        <v>73.27</v>
      </c>
      <c r="AM56" s="76">
        <v>74</v>
      </c>
      <c r="AN56" s="76">
        <v>74.75</v>
      </c>
      <c r="AO56" s="76">
        <v>75.349999999999994</v>
      </c>
      <c r="AP56" s="76">
        <v>76.11</v>
      </c>
      <c r="AQ56" s="76">
        <v>76.69</v>
      </c>
      <c r="AR56" s="76">
        <v>77.34</v>
      </c>
      <c r="AS56" s="76">
        <v>77.97</v>
      </c>
      <c r="AT56" s="76">
        <v>78.569999999999993</v>
      </c>
      <c r="AU56" s="76">
        <v>79.16</v>
      </c>
      <c r="AV56" s="76">
        <v>79.709999999999994</v>
      </c>
      <c r="AW56" s="76">
        <v>80.239999999999995</v>
      </c>
      <c r="AX56" s="76">
        <v>80.739999999999995</v>
      </c>
      <c r="AY56" s="76">
        <v>81.22</v>
      </c>
      <c r="AZ56" s="76">
        <v>81.66</v>
      </c>
      <c r="BA56" s="76">
        <v>82.07</v>
      </c>
      <c r="BB56" s="76">
        <v>82.46</v>
      </c>
      <c r="BC56" s="76">
        <v>82.81</v>
      </c>
      <c r="BD56" s="76">
        <v>83.14</v>
      </c>
      <c r="BE56" s="76">
        <v>83.44</v>
      </c>
      <c r="BF56" s="76">
        <v>83.72</v>
      </c>
    </row>
    <row r="57" spans="1:58" s="5" customFormat="1">
      <c r="A57" s="1"/>
      <c r="B57" s="25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56.25</v>
      </c>
      <c r="I57" s="76">
        <v>56.6</v>
      </c>
      <c r="J57" s="76">
        <v>56.97</v>
      </c>
      <c r="K57" s="76">
        <v>57.34</v>
      </c>
      <c r="L57" s="76">
        <v>57.72</v>
      </c>
      <c r="M57" s="76">
        <v>58.12</v>
      </c>
      <c r="N57" s="76">
        <v>58.52</v>
      </c>
      <c r="O57" s="76">
        <v>58.93</v>
      </c>
      <c r="P57" s="76">
        <v>59.35</v>
      </c>
      <c r="Q57" s="76">
        <v>59.78</v>
      </c>
      <c r="R57" s="76">
        <v>60.23</v>
      </c>
      <c r="S57" s="76">
        <v>60.68</v>
      </c>
      <c r="T57" s="76">
        <v>61.14</v>
      </c>
      <c r="U57" s="76">
        <v>61.62</v>
      </c>
      <c r="V57" s="76">
        <v>62.1</v>
      </c>
      <c r="W57" s="76">
        <v>63.98</v>
      </c>
      <c r="X57" s="76">
        <v>64.53</v>
      </c>
      <c r="Y57" s="76">
        <v>65.17</v>
      </c>
      <c r="Z57" s="76">
        <v>65.67</v>
      </c>
      <c r="AA57" s="76">
        <v>66.33</v>
      </c>
      <c r="AB57" s="76">
        <v>66.87</v>
      </c>
      <c r="AC57" s="76">
        <v>67.540000000000006</v>
      </c>
      <c r="AD57" s="76">
        <v>68.11</v>
      </c>
      <c r="AE57" s="76">
        <v>68.790000000000006</v>
      </c>
      <c r="AF57" s="76">
        <v>69.48</v>
      </c>
      <c r="AG57" s="76">
        <v>70.069999999999993</v>
      </c>
      <c r="AH57" s="76">
        <v>70.78</v>
      </c>
      <c r="AI57" s="76">
        <v>71.48</v>
      </c>
      <c r="AJ57" s="76">
        <v>72.2</v>
      </c>
      <c r="AK57" s="76">
        <v>72.92</v>
      </c>
      <c r="AL57" s="76">
        <v>73.650000000000006</v>
      </c>
      <c r="AM57" s="76">
        <v>74.28</v>
      </c>
      <c r="AN57" s="76">
        <v>75.02</v>
      </c>
      <c r="AO57" s="76">
        <v>75.77</v>
      </c>
      <c r="AP57" s="76">
        <v>76.400000000000006</v>
      </c>
      <c r="AQ57" s="76">
        <v>77.16</v>
      </c>
      <c r="AR57" s="76">
        <v>77.75</v>
      </c>
      <c r="AS57" s="76">
        <v>78.39</v>
      </c>
      <c r="AT57" s="76">
        <v>79.02</v>
      </c>
      <c r="AU57" s="76">
        <v>79.62</v>
      </c>
      <c r="AV57" s="76">
        <v>80.19</v>
      </c>
      <c r="AW57" s="76">
        <v>80.739999999999995</v>
      </c>
      <c r="AX57" s="76">
        <v>81.260000000000005</v>
      </c>
      <c r="AY57" s="76">
        <v>81.739999999999995</v>
      </c>
      <c r="AZ57" s="76">
        <v>82.2</v>
      </c>
      <c r="BA57" s="76">
        <v>82.63</v>
      </c>
      <c r="BB57" s="76">
        <v>83.03</v>
      </c>
      <c r="BC57" s="76">
        <v>83.4</v>
      </c>
      <c r="BD57" s="76">
        <v>83.74</v>
      </c>
      <c r="BE57" s="76">
        <v>84.05</v>
      </c>
      <c r="BF57" s="76">
        <v>84.34</v>
      </c>
    </row>
    <row r="58" spans="1:58" s="5" customFormat="1">
      <c r="A58" s="1"/>
      <c r="B58" s="3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56.63</v>
      </c>
      <c r="J58" s="76">
        <v>56.99</v>
      </c>
      <c r="K58" s="76">
        <v>57.37</v>
      </c>
      <c r="L58" s="76">
        <v>57.76</v>
      </c>
      <c r="M58" s="76">
        <v>58.15</v>
      </c>
      <c r="N58" s="76">
        <v>58.56</v>
      </c>
      <c r="O58" s="76">
        <v>58.97</v>
      </c>
      <c r="P58" s="76">
        <v>59.4</v>
      </c>
      <c r="Q58" s="76">
        <v>59.84</v>
      </c>
      <c r="R58" s="76">
        <v>60.28</v>
      </c>
      <c r="S58" s="76">
        <v>60.74</v>
      </c>
      <c r="T58" s="76">
        <v>61.21</v>
      </c>
      <c r="U58" s="76">
        <v>61.69</v>
      </c>
      <c r="V58" s="76">
        <v>62.18</v>
      </c>
      <c r="W58" s="76">
        <v>64.069999999999993</v>
      </c>
      <c r="X58" s="76">
        <v>64.709999999999994</v>
      </c>
      <c r="Y58" s="76">
        <v>65.2</v>
      </c>
      <c r="Z58" s="76">
        <v>65.86</v>
      </c>
      <c r="AA58" s="76">
        <v>66.39</v>
      </c>
      <c r="AB58" s="76">
        <v>67.06</v>
      </c>
      <c r="AC58" s="76">
        <v>67.63</v>
      </c>
      <c r="AD58" s="76">
        <v>68.31</v>
      </c>
      <c r="AE58" s="76">
        <v>68.989999999999995</v>
      </c>
      <c r="AF58" s="76">
        <v>69.680000000000007</v>
      </c>
      <c r="AG58" s="76">
        <v>70.28</v>
      </c>
      <c r="AH58" s="76">
        <v>70.98</v>
      </c>
      <c r="AI58" s="76">
        <v>71.69</v>
      </c>
      <c r="AJ58" s="76">
        <v>72.41</v>
      </c>
      <c r="AK58" s="76">
        <v>73.13</v>
      </c>
      <c r="AL58" s="76">
        <v>73.86</v>
      </c>
      <c r="AM58" s="76">
        <v>74.599999999999994</v>
      </c>
      <c r="AN58" s="76">
        <v>75.349999999999994</v>
      </c>
      <c r="AO58" s="76">
        <v>76.099999999999994</v>
      </c>
      <c r="AP58" s="76">
        <v>76.760000000000005</v>
      </c>
      <c r="AQ58" s="76">
        <v>77.53</v>
      </c>
      <c r="AR58" s="76">
        <v>78.150000000000006</v>
      </c>
      <c r="AS58" s="76">
        <v>78.81</v>
      </c>
      <c r="AT58" s="76">
        <v>79.459999999999994</v>
      </c>
      <c r="AU58" s="76">
        <v>80.08</v>
      </c>
      <c r="AV58" s="76">
        <v>80.67</v>
      </c>
      <c r="AW58" s="76">
        <v>81.23</v>
      </c>
      <c r="AX58" s="76">
        <v>81.77</v>
      </c>
      <c r="AY58" s="76">
        <v>82.27</v>
      </c>
      <c r="AZ58" s="76">
        <v>82.74</v>
      </c>
      <c r="BA58" s="76">
        <v>83.19</v>
      </c>
      <c r="BB58" s="76">
        <v>83.6</v>
      </c>
      <c r="BC58" s="76">
        <v>83.98</v>
      </c>
      <c r="BD58" s="76">
        <v>84.33</v>
      </c>
      <c r="BE58" s="76">
        <v>84.66</v>
      </c>
      <c r="BF58" s="76">
        <v>84.95</v>
      </c>
    </row>
    <row r="59" spans="1:58" s="5" customFormat="1" ht="13.5" thickBot="1">
      <c r="A59" s="1"/>
      <c r="B59" s="3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57.02</v>
      </c>
      <c r="K59" s="76">
        <v>57.4</v>
      </c>
      <c r="L59" s="76">
        <v>57.79</v>
      </c>
      <c r="M59" s="76">
        <v>58.19</v>
      </c>
      <c r="N59" s="76">
        <v>58.6</v>
      </c>
      <c r="O59" s="76">
        <v>59.02</v>
      </c>
      <c r="P59" s="76">
        <v>59.45</v>
      </c>
      <c r="Q59" s="76">
        <v>59.89</v>
      </c>
      <c r="R59" s="76">
        <v>60.34</v>
      </c>
      <c r="S59" s="76">
        <v>60.8</v>
      </c>
      <c r="T59" s="76">
        <v>61.27</v>
      </c>
      <c r="U59" s="76">
        <v>61.76</v>
      </c>
      <c r="V59" s="76">
        <v>62.26</v>
      </c>
      <c r="W59" s="76">
        <v>64.150000000000006</v>
      </c>
      <c r="X59" s="76">
        <v>64.8</v>
      </c>
      <c r="Y59" s="76">
        <v>65.31</v>
      </c>
      <c r="Z59" s="76">
        <v>65.959999999999994</v>
      </c>
      <c r="AA59" s="76">
        <v>66.510000000000005</v>
      </c>
      <c r="AB59" s="76">
        <v>67.180000000000007</v>
      </c>
      <c r="AC59" s="76">
        <v>67.849999999999994</v>
      </c>
      <c r="AD59" s="76">
        <v>68.430000000000007</v>
      </c>
      <c r="AE59" s="76">
        <v>69.11</v>
      </c>
      <c r="AF59" s="76">
        <v>69.8</v>
      </c>
      <c r="AG59" s="76">
        <v>70.5</v>
      </c>
      <c r="AH59" s="76">
        <v>71.209999999999994</v>
      </c>
      <c r="AI59" s="76">
        <v>71.92</v>
      </c>
      <c r="AJ59" s="76">
        <v>72.64</v>
      </c>
      <c r="AK59" s="76">
        <v>73.36</v>
      </c>
      <c r="AL59" s="76">
        <v>74.099999999999994</v>
      </c>
      <c r="AM59" s="76">
        <v>74.84</v>
      </c>
      <c r="AN59" s="76">
        <v>75.59</v>
      </c>
      <c r="AO59" s="76">
        <v>76.34</v>
      </c>
      <c r="AP59" s="76">
        <v>77.11</v>
      </c>
      <c r="AQ59" s="76">
        <v>77.88</v>
      </c>
      <c r="AR59" s="76">
        <v>78.540000000000006</v>
      </c>
      <c r="AS59" s="76">
        <v>79.23</v>
      </c>
      <c r="AT59" s="76">
        <v>79.89</v>
      </c>
      <c r="AU59" s="76">
        <v>80.53</v>
      </c>
      <c r="AV59" s="76">
        <v>81.14</v>
      </c>
      <c r="AW59" s="76">
        <v>81.72</v>
      </c>
      <c r="AX59" s="76">
        <v>82.27</v>
      </c>
      <c r="AY59" s="76">
        <v>82.79</v>
      </c>
      <c r="AZ59" s="76">
        <v>83.28</v>
      </c>
      <c r="BA59" s="76">
        <v>83.74</v>
      </c>
      <c r="BB59" s="76">
        <v>84.17</v>
      </c>
      <c r="BC59" s="76">
        <v>84.56</v>
      </c>
      <c r="BD59" s="76">
        <v>84.93</v>
      </c>
      <c r="BE59" s="76">
        <v>85.26</v>
      </c>
      <c r="BF59" s="76">
        <v>85.57</v>
      </c>
    </row>
    <row r="60" spans="1:58" s="5" customFormat="1">
      <c r="A60" s="1"/>
      <c r="B60" s="25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57.43</v>
      </c>
      <c r="L60" s="76">
        <v>57.82</v>
      </c>
      <c r="M60" s="76">
        <v>58.22</v>
      </c>
      <c r="N60" s="76">
        <v>58.63</v>
      </c>
      <c r="O60" s="76">
        <v>59.05</v>
      </c>
      <c r="P60" s="76">
        <v>59.49</v>
      </c>
      <c r="Q60" s="76">
        <v>59.93</v>
      </c>
      <c r="R60" s="76">
        <v>60.39</v>
      </c>
      <c r="S60" s="76">
        <v>60.85</v>
      </c>
      <c r="T60" s="76">
        <v>61.33</v>
      </c>
      <c r="U60" s="76">
        <v>61.82</v>
      </c>
      <c r="V60" s="76">
        <v>62.33</v>
      </c>
      <c r="W60" s="76">
        <v>64.239999999999995</v>
      </c>
      <c r="X60" s="76">
        <v>64.88</v>
      </c>
      <c r="Y60" s="76">
        <v>65.400000000000006</v>
      </c>
      <c r="Z60" s="76">
        <v>66.06</v>
      </c>
      <c r="AA60" s="76">
        <v>66.63</v>
      </c>
      <c r="AB60" s="76">
        <v>67.290000000000006</v>
      </c>
      <c r="AC60" s="76">
        <v>67.97</v>
      </c>
      <c r="AD60" s="76">
        <v>68.650000000000006</v>
      </c>
      <c r="AE60" s="76">
        <v>69.33</v>
      </c>
      <c r="AF60" s="76">
        <v>70.03</v>
      </c>
      <c r="AG60" s="76">
        <v>70.73</v>
      </c>
      <c r="AH60" s="76">
        <v>71.430000000000007</v>
      </c>
      <c r="AI60" s="76">
        <v>72.150000000000006</v>
      </c>
      <c r="AJ60" s="76">
        <v>72.87</v>
      </c>
      <c r="AK60" s="76">
        <v>73.599999999999994</v>
      </c>
      <c r="AL60" s="76">
        <v>74.34</v>
      </c>
      <c r="AM60" s="76">
        <v>75.08</v>
      </c>
      <c r="AN60" s="76">
        <v>75.94</v>
      </c>
      <c r="AO60" s="76">
        <v>76.7</v>
      </c>
      <c r="AP60" s="76">
        <v>77.459999999999994</v>
      </c>
      <c r="AQ60" s="76">
        <v>78.239999999999995</v>
      </c>
      <c r="AR60" s="76">
        <v>79.02</v>
      </c>
      <c r="AS60" s="76">
        <v>79.63</v>
      </c>
      <c r="AT60" s="76">
        <v>80.31</v>
      </c>
      <c r="AU60" s="76">
        <v>80.97</v>
      </c>
      <c r="AV60" s="76">
        <v>81.599999999999994</v>
      </c>
      <c r="AW60" s="76">
        <v>82.2</v>
      </c>
      <c r="AX60" s="76">
        <v>82.77</v>
      </c>
      <c r="AY60" s="76">
        <v>83.3</v>
      </c>
      <c r="AZ60" s="76">
        <v>83.81</v>
      </c>
      <c r="BA60" s="76">
        <v>84.28</v>
      </c>
      <c r="BB60" s="76">
        <v>84.72</v>
      </c>
      <c r="BC60" s="76">
        <v>85.13</v>
      </c>
      <c r="BD60" s="76">
        <v>85.51</v>
      </c>
      <c r="BE60" s="76">
        <v>85.86</v>
      </c>
      <c r="BF60" s="76">
        <v>86.18</v>
      </c>
    </row>
    <row r="61" spans="1:58" s="5" customFormat="1">
      <c r="A61" s="1"/>
      <c r="B61" s="3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57.84</v>
      </c>
      <c r="M61" s="76">
        <v>58.25</v>
      </c>
      <c r="N61" s="76">
        <v>58.66</v>
      </c>
      <c r="O61" s="76">
        <v>59.09</v>
      </c>
      <c r="P61" s="76">
        <v>59.53</v>
      </c>
      <c r="Q61" s="76">
        <v>59.97</v>
      </c>
      <c r="R61" s="76">
        <v>60.43</v>
      </c>
      <c r="S61" s="76">
        <v>60.91</v>
      </c>
      <c r="T61" s="76">
        <v>61.39</v>
      </c>
      <c r="U61" s="76">
        <v>61.89</v>
      </c>
      <c r="V61" s="76">
        <v>62.39</v>
      </c>
      <c r="W61" s="76">
        <v>64.31</v>
      </c>
      <c r="X61" s="76">
        <v>64.959999999999994</v>
      </c>
      <c r="Y61" s="76">
        <v>65.5</v>
      </c>
      <c r="Z61" s="76">
        <v>66.150000000000006</v>
      </c>
      <c r="AA61" s="76">
        <v>66.81</v>
      </c>
      <c r="AB61" s="76">
        <v>67.38</v>
      </c>
      <c r="AC61" s="76">
        <v>68.05</v>
      </c>
      <c r="AD61" s="76">
        <v>68.73</v>
      </c>
      <c r="AE61" s="76">
        <v>69.42</v>
      </c>
      <c r="AF61" s="76">
        <v>70.12</v>
      </c>
      <c r="AG61" s="76">
        <v>70.819999999999993</v>
      </c>
      <c r="AH61" s="76">
        <v>71.53</v>
      </c>
      <c r="AI61" s="76">
        <v>72.239999999999995</v>
      </c>
      <c r="AJ61" s="76">
        <v>73.08</v>
      </c>
      <c r="AK61" s="76">
        <v>73.81</v>
      </c>
      <c r="AL61" s="76">
        <v>74.650000000000006</v>
      </c>
      <c r="AM61" s="76">
        <v>75.400000000000006</v>
      </c>
      <c r="AN61" s="76">
        <v>76.150000000000006</v>
      </c>
      <c r="AO61" s="76">
        <v>77.02</v>
      </c>
      <c r="AP61" s="76">
        <v>77.790000000000006</v>
      </c>
      <c r="AQ61" s="76">
        <v>78.56</v>
      </c>
      <c r="AR61" s="76">
        <v>79.349999999999994</v>
      </c>
      <c r="AS61" s="76">
        <v>80.02</v>
      </c>
      <c r="AT61" s="76">
        <v>80.819999999999993</v>
      </c>
      <c r="AU61" s="76">
        <v>81.400000000000006</v>
      </c>
      <c r="AV61" s="76">
        <v>82.05</v>
      </c>
      <c r="AW61" s="76">
        <v>82.67</v>
      </c>
      <c r="AX61" s="76">
        <v>83.25</v>
      </c>
      <c r="AY61" s="76">
        <v>83.81</v>
      </c>
      <c r="AZ61" s="76">
        <v>84.33</v>
      </c>
      <c r="BA61" s="76">
        <v>84.82</v>
      </c>
      <c r="BB61" s="76">
        <v>85.27</v>
      </c>
      <c r="BC61" s="76">
        <v>85.7</v>
      </c>
      <c r="BD61" s="76">
        <v>86.09</v>
      </c>
      <c r="BE61" s="76">
        <v>86.45</v>
      </c>
      <c r="BF61" s="76">
        <v>86.77</v>
      </c>
    </row>
    <row r="62" spans="1:58" s="5" customFormat="1" ht="13.5" thickBot="1">
      <c r="A62" s="1"/>
      <c r="B62" s="3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58.28</v>
      </c>
      <c r="N62" s="76">
        <v>58.69</v>
      </c>
      <c r="O62" s="76">
        <v>59.12</v>
      </c>
      <c r="P62" s="76">
        <v>59.56</v>
      </c>
      <c r="Q62" s="76">
        <v>60.02</v>
      </c>
      <c r="R62" s="76">
        <v>60.48</v>
      </c>
      <c r="S62" s="76">
        <v>60.95</v>
      </c>
      <c r="T62" s="76">
        <v>61.44</v>
      </c>
      <c r="U62" s="76">
        <v>61.94</v>
      </c>
      <c r="V62" s="76">
        <v>62.46</v>
      </c>
      <c r="W62" s="76">
        <v>64.38</v>
      </c>
      <c r="X62" s="76">
        <v>65.03</v>
      </c>
      <c r="Y62" s="76">
        <v>65.58</v>
      </c>
      <c r="Z62" s="76">
        <v>66.239999999999995</v>
      </c>
      <c r="AA62" s="76">
        <v>66.900000000000006</v>
      </c>
      <c r="AB62" s="76">
        <v>67.569999999999993</v>
      </c>
      <c r="AC62" s="76">
        <v>68.239999999999995</v>
      </c>
      <c r="AD62" s="76">
        <v>68.930000000000007</v>
      </c>
      <c r="AE62" s="76">
        <v>69.62</v>
      </c>
      <c r="AF62" s="76">
        <v>70.31</v>
      </c>
      <c r="AG62" s="76">
        <v>71.010000000000005</v>
      </c>
      <c r="AH62" s="76">
        <v>71.72</v>
      </c>
      <c r="AI62" s="76">
        <v>72.44</v>
      </c>
      <c r="AJ62" s="76">
        <v>73.3</v>
      </c>
      <c r="AK62" s="76">
        <v>74.03</v>
      </c>
      <c r="AL62" s="76">
        <v>74.900000000000006</v>
      </c>
      <c r="AM62" s="76">
        <v>75.64</v>
      </c>
      <c r="AN62" s="76">
        <v>76.510000000000005</v>
      </c>
      <c r="AO62" s="76">
        <v>77.28</v>
      </c>
      <c r="AP62" s="76">
        <v>78.05</v>
      </c>
      <c r="AQ62" s="76">
        <v>78.83</v>
      </c>
      <c r="AR62" s="76">
        <v>79.62</v>
      </c>
      <c r="AS62" s="76">
        <v>80.42</v>
      </c>
      <c r="AT62" s="76">
        <v>81.22</v>
      </c>
      <c r="AU62" s="76">
        <v>81.819999999999993</v>
      </c>
      <c r="AV62" s="76">
        <v>82.48</v>
      </c>
      <c r="AW62" s="76">
        <v>83.12</v>
      </c>
      <c r="AX62" s="76">
        <v>83.73</v>
      </c>
      <c r="AY62" s="76">
        <v>84.3</v>
      </c>
      <c r="AZ62" s="76">
        <v>84.84</v>
      </c>
      <c r="BA62" s="76">
        <v>85.34</v>
      </c>
      <c r="BB62" s="76">
        <v>85.81</v>
      </c>
      <c r="BC62" s="76">
        <v>86.25</v>
      </c>
      <c r="BD62" s="76">
        <v>86.65</v>
      </c>
      <c r="BE62" s="76">
        <v>87.02</v>
      </c>
      <c r="BF62" s="76">
        <v>87.36</v>
      </c>
    </row>
    <row r="63" spans="1:58" s="5" customFormat="1">
      <c r="A63" s="1"/>
      <c r="B63" s="25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58.72</v>
      </c>
      <c r="O63" s="76">
        <v>59.15</v>
      </c>
      <c r="P63" s="76">
        <v>59.6</v>
      </c>
      <c r="Q63" s="76">
        <v>60.05</v>
      </c>
      <c r="R63" s="76">
        <v>60.52</v>
      </c>
      <c r="S63" s="76">
        <v>61</v>
      </c>
      <c r="T63" s="76">
        <v>61.49</v>
      </c>
      <c r="U63" s="76">
        <v>62</v>
      </c>
      <c r="V63" s="76">
        <v>62.52</v>
      </c>
      <c r="W63" s="76">
        <v>64.45</v>
      </c>
      <c r="X63" s="76">
        <v>65.099999999999994</v>
      </c>
      <c r="Y63" s="76">
        <v>65.66</v>
      </c>
      <c r="Z63" s="76">
        <v>66.319999999999993</v>
      </c>
      <c r="AA63" s="76">
        <v>66.98</v>
      </c>
      <c r="AB63" s="76">
        <v>67.650000000000006</v>
      </c>
      <c r="AC63" s="76">
        <v>68.33</v>
      </c>
      <c r="AD63" s="76">
        <v>69.010000000000005</v>
      </c>
      <c r="AE63" s="76">
        <v>69.7</v>
      </c>
      <c r="AF63" s="76">
        <v>70.400000000000006</v>
      </c>
      <c r="AG63" s="76">
        <v>71.099999999999994</v>
      </c>
      <c r="AH63" s="76">
        <v>71.92</v>
      </c>
      <c r="AI63" s="76">
        <v>72.64</v>
      </c>
      <c r="AJ63" s="76">
        <v>73.5</v>
      </c>
      <c r="AK63" s="76">
        <v>74.23</v>
      </c>
      <c r="AL63" s="76">
        <v>75.13</v>
      </c>
      <c r="AM63" s="76">
        <v>75.88</v>
      </c>
      <c r="AN63" s="76">
        <v>76.78</v>
      </c>
      <c r="AO63" s="76">
        <v>77.55</v>
      </c>
      <c r="AP63" s="76">
        <v>78.33</v>
      </c>
      <c r="AQ63" s="76">
        <v>79.22</v>
      </c>
      <c r="AR63" s="76">
        <v>80.010000000000005</v>
      </c>
      <c r="AS63" s="76">
        <v>80.81</v>
      </c>
      <c r="AT63" s="76">
        <v>81.510000000000005</v>
      </c>
      <c r="AU63" s="76">
        <v>82.32</v>
      </c>
      <c r="AV63" s="76">
        <v>82.91</v>
      </c>
      <c r="AW63" s="76">
        <v>83.56</v>
      </c>
      <c r="AX63" s="76">
        <v>84.18</v>
      </c>
      <c r="AY63" s="76">
        <v>84.77</v>
      </c>
      <c r="AZ63" s="76">
        <v>85.33</v>
      </c>
      <c r="BA63" s="76">
        <v>85.85</v>
      </c>
      <c r="BB63" s="76">
        <v>86.33</v>
      </c>
      <c r="BC63" s="76">
        <v>86.78</v>
      </c>
      <c r="BD63" s="76">
        <v>87.2</v>
      </c>
      <c r="BE63" s="76">
        <v>87.58</v>
      </c>
      <c r="BF63" s="76">
        <v>87.93</v>
      </c>
    </row>
    <row r="64" spans="1:58" s="5" customFormat="1">
      <c r="A64" s="1"/>
      <c r="B64" s="3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59.18</v>
      </c>
      <c r="P64" s="76">
        <v>59.63</v>
      </c>
      <c r="Q64" s="76">
        <v>60.09</v>
      </c>
      <c r="R64" s="76">
        <v>60.56</v>
      </c>
      <c r="S64" s="76">
        <v>61.04</v>
      </c>
      <c r="T64" s="76">
        <v>61.54</v>
      </c>
      <c r="U64" s="76">
        <v>62.05</v>
      </c>
      <c r="V64" s="76">
        <v>62.57</v>
      </c>
      <c r="W64" s="76">
        <v>64.510000000000005</v>
      </c>
      <c r="X64" s="76">
        <v>65.16</v>
      </c>
      <c r="Y64" s="76">
        <v>65.81</v>
      </c>
      <c r="Z64" s="76">
        <v>66.37</v>
      </c>
      <c r="AA64" s="76">
        <v>67.03</v>
      </c>
      <c r="AB64" s="76">
        <v>67.7</v>
      </c>
      <c r="AC64" s="76">
        <v>68.38</v>
      </c>
      <c r="AD64" s="76">
        <v>69.06</v>
      </c>
      <c r="AE64" s="76">
        <v>69.760000000000005</v>
      </c>
      <c r="AF64" s="76">
        <v>70.55</v>
      </c>
      <c r="AG64" s="76">
        <v>71.25</v>
      </c>
      <c r="AH64" s="76">
        <v>72.08</v>
      </c>
      <c r="AI64" s="76">
        <v>72.81</v>
      </c>
      <c r="AJ64" s="76">
        <v>73.69</v>
      </c>
      <c r="AK64" s="76">
        <v>74.42</v>
      </c>
      <c r="AL64" s="76">
        <v>75.349999999999994</v>
      </c>
      <c r="AM64" s="76">
        <v>76.099999999999994</v>
      </c>
      <c r="AN64" s="76">
        <v>77.040000000000006</v>
      </c>
      <c r="AO64" s="76">
        <v>77.81</v>
      </c>
      <c r="AP64" s="76">
        <v>78.709999999999994</v>
      </c>
      <c r="AQ64" s="76">
        <v>79.5</v>
      </c>
      <c r="AR64" s="76">
        <v>80.290000000000006</v>
      </c>
      <c r="AS64" s="76">
        <v>81.099999999999994</v>
      </c>
      <c r="AT64" s="76">
        <v>81.91</v>
      </c>
      <c r="AU64" s="76">
        <v>82.61</v>
      </c>
      <c r="AV64" s="76">
        <v>83.31</v>
      </c>
      <c r="AW64" s="76">
        <v>83.99</v>
      </c>
      <c r="AX64" s="76">
        <v>84.63</v>
      </c>
      <c r="AY64" s="76">
        <v>85.23</v>
      </c>
      <c r="AZ64" s="76">
        <v>85.8</v>
      </c>
      <c r="BA64" s="76">
        <v>86.34</v>
      </c>
      <c r="BB64" s="76">
        <v>86.84</v>
      </c>
      <c r="BC64" s="76">
        <v>87.3</v>
      </c>
      <c r="BD64" s="76">
        <v>87.73</v>
      </c>
      <c r="BE64" s="76">
        <v>88.13</v>
      </c>
      <c r="BF64" s="76">
        <v>88.49</v>
      </c>
    </row>
    <row r="65" spans="1:58" s="5" customFormat="1" ht="13.5" thickBot="1">
      <c r="A65" s="1"/>
      <c r="B65" s="3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59.66</v>
      </c>
      <c r="Q65" s="76">
        <v>60.12</v>
      </c>
      <c r="R65" s="76">
        <v>60.59</v>
      </c>
      <c r="S65" s="76">
        <v>61.08</v>
      </c>
      <c r="T65" s="76">
        <v>61.58</v>
      </c>
      <c r="U65" s="76">
        <v>62.09</v>
      </c>
      <c r="V65" s="76">
        <v>62.62</v>
      </c>
      <c r="W65" s="76">
        <v>64.569999999999993</v>
      </c>
      <c r="X65" s="76">
        <v>65.209999999999994</v>
      </c>
      <c r="Y65" s="76">
        <v>65.87</v>
      </c>
      <c r="Z65" s="76">
        <v>66.53</v>
      </c>
      <c r="AA65" s="76">
        <v>67.099999999999994</v>
      </c>
      <c r="AB65" s="76">
        <v>67.77</v>
      </c>
      <c r="AC65" s="76">
        <v>68.45</v>
      </c>
      <c r="AD65" s="76">
        <v>69.14</v>
      </c>
      <c r="AE65" s="76">
        <v>69.92</v>
      </c>
      <c r="AF65" s="76">
        <v>70.62</v>
      </c>
      <c r="AG65" s="76">
        <v>71.45</v>
      </c>
      <c r="AH65" s="76">
        <v>72.16</v>
      </c>
      <c r="AI65" s="76">
        <v>73.040000000000006</v>
      </c>
      <c r="AJ65" s="76">
        <v>73.86</v>
      </c>
      <c r="AK65" s="76">
        <v>74.709999999999994</v>
      </c>
      <c r="AL65" s="76">
        <v>75.56</v>
      </c>
      <c r="AM65" s="76">
        <v>76.42</v>
      </c>
      <c r="AN65" s="76">
        <v>77.28</v>
      </c>
      <c r="AO65" s="76">
        <v>78.05</v>
      </c>
      <c r="AP65" s="76">
        <v>78.989999999999995</v>
      </c>
      <c r="AQ65" s="76">
        <v>79.78</v>
      </c>
      <c r="AR65" s="76">
        <v>80.58</v>
      </c>
      <c r="AS65" s="76">
        <v>81.38</v>
      </c>
      <c r="AT65" s="76">
        <v>82.2</v>
      </c>
      <c r="AU65" s="76">
        <v>83.02</v>
      </c>
      <c r="AV65" s="76">
        <v>83.7</v>
      </c>
      <c r="AW65" s="76">
        <v>84.39</v>
      </c>
      <c r="AX65" s="76">
        <v>85.05</v>
      </c>
      <c r="AY65" s="76">
        <v>85.67</v>
      </c>
      <c r="AZ65" s="76">
        <v>86.26</v>
      </c>
      <c r="BA65" s="76">
        <v>86.81</v>
      </c>
      <c r="BB65" s="76">
        <v>87.32</v>
      </c>
      <c r="BC65" s="76">
        <v>87.8</v>
      </c>
      <c r="BD65" s="76">
        <v>88.25</v>
      </c>
      <c r="BE65" s="76">
        <v>88.65</v>
      </c>
      <c r="BF65" s="76">
        <v>89.03</v>
      </c>
    </row>
    <row r="66" spans="1:58" s="5" customFormat="1">
      <c r="A66" s="1"/>
      <c r="B66" s="25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60.15</v>
      </c>
      <c r="R66" s="76">
        <v>60.62</v>
      </c>
      <c r="S66" s="76">
        <v>61.11</v>
      </c>
      <c r="T66" s="76">
        <v>61.62</v>
      </c>
      <c r="U66" s="76">
        <v>62.14</v>
      </c>
      <c r="V66" s="76">
        <v>62.67</v>
      </c>
      <c r="W66" s="76">
        <v>64.62</v>
      </c>
      <c r="X66" s="76">
        <v>65.27</v>
      </c>
      <c r="Y66" s="76">
        <v>65.92</v>
      </c>
      <c r="Z66" s="76">
        <v>66.58</v>
      </c>
      <c r="AA66" s="76">
        <v>67.239999999999995</v>
      </c>
      <c r="AB66" s="76">
        <v>67.92</v>
      </c>
      <c r="AC66" s="76">
        <v>68.599999999999994</v>
      </c>
      <c r="AD66" s="76">
        <v>69.28</v>
      </c>
      <c r="AE66" s="76">
        <v>69.98</v>
      </c>
      <c r="AF66" s="76">
        <v>70.8</v>
      </c>
      <c r="AG66" s="76">
        <v>71.5</v>
      </c>
      <c r="AH66" s="76">
        <v>72.38</v>
      </c>
      <c r="AI66" s="76">
        <v>73.19</v>
      </c>
      <c r="AJ66" s="76">
        <v>74.03</v>
      </c>
      <c r="AK66" s="76">
        <v>74.89</v>
      </c>
      <c r="AL66" s="76">
        <v>75.760000000000005</v>
      </c>
      <c r="AM66" s="76">
        <v>76.63</v>
      </c>
      <c r="AN66" s="76">
        <v>77.510000000000005</v>
      </c>
      <c r="AO66" s="76">
        <v>78.39</v>
      </c>
      <c r="AP66" s="76">
        <v>79.17</v>
      </c>
      <c r="AQ66" s="76">
        <v>80.11</v>
      </c>
      <c r="AR66" s="76">
        <v>80.91</v>
      </c>
      <c r="AS66" s="76">
        <v>81.72</v>
      </c>
      <c r="AT66" s="76">
        <v>82.54</v>
      </c>
      <c r="AU66" s="76">
        <v>83.36</v>
      </c>
      <c r="AV66" s="76">
        <v>84.07</v>
      </c>
      <c r="AW66" s="76">
        <v>84.78</v>
      </c>
      <c r="AX66" s="76">
        <v>85.46</v>
      </c>
      <c r="AY66" s="76">
        <v>86.1</v>
      </c>
      <c r="AZ66" s="76">
        <v>86.7</v>
      </c>
      <c r="BA66" s="76">
        <v>87.26</v>
      </c>
      <c r="BB66" s="76">
        <v>87.79</v>
      </c>
      <c r="BC66" s="76">
        <v>88.28</v>
      </c>
      <c r="BD66" s="76">
        <v>88.74</v>
      </c>
      <c r="BE66" s="76">
        <v>89.16</v>
      </c>
      <c r="BF66" s="76">
        <v>89.54</v>
      </c>
    </row>
    <row r="67" spans="1:58" s="5" customFormat="1">
      <c r="A67" s="1"/>
      <c r="B67" s="3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60.65</v>
      </c>
      <c r="S67" s="76">
        <v>61.15</v>
      </c>
      <c r="T67" s="76">
        <v>61.65</v>
      </c>
      <c r="U67" s="76">
        <v>62.18</v>
      </c>
      <c r="V67" s="76">
        <v>62.71</v>
      </c>
      <c r="W67" s="76">
        <v>64.67</v>
      </c>
      <c r="X67" s="76">
        <v>65.319999999999993</v>
      </c>
      <c r="Y67" s="76">
        <v>65.97</v>
      </c>
      <c r="Z67" s="76">
        <v>66.63</v>
      </c>
      <c r="AA67" s="76">
        <v>67.290000000000006</v>
      </c>
      <c r="AB67" s="76">
        <v>67.97</v>
      </c>
      <c r="AC67" s="76">
        <v>68.650000000000006</v>
      </c>
      <c r="AD67" s="76">
        <v>69.33</v>
      </c>
      <c r="AE67" s="76">
        <v>70.13</v>
      </c>
      <c r="AF67" s="76">
        <v>70.84</v>
      </c>
      <c r="AG67" s="76">
        <v>71.7</v>
      </c>
      <c r="AH67" s="76">
        <v>72.510000000000005</v>
      </c>
      <c r="AI67" s="76">
        <v>73.34</v>
      </c>
      <c r="AJ67" s="76">
        <v>74.19</v>
      </c>
      <c r="AK67" s="76">
        <v>75.06</v>
      </c>
      <c r="AL67" s="76">
        <v>75.94</v>
      </c>
      <c r="AM67" s="76">
        <v>76.83</v>
      </c>
      <c r="AN67" s="76">
        <v>77.73</v>
      </c>
      <c r="AO67" s="76">
        <v>78.62</v>
      </c>
      <c r="AP67" s="76">
        <v>79.400000000000006</v>
      </c>
      <c r="AQ67" s="76">
        <v>80.38</v>
      </c>
      <c r="AR67" s="76">
        <v>81.180000000000007</v>
      </c>
      <c r="AS67" s="76">
        <v>81.99</v>
      </c>
      <c r="AT67" s="76">
        <v>82.81</v>
      </c>
      <c r="AU67" s="76">
        <v>83.64</v>
      </c>
      <c r="AV67" s="76">
        <v>84.48</v>
      </c>
      <c r="AW67" s="76">
        <v>85.15</v>
      </c>
      <c r="AX67" s="76">
        <v>85.84</v>
      </c>
      <c r="AY67" s="76">
        <v>86.5</v>
      </c>
      <c r="AZ67" s="76">
        <v>87.11</v>
      </c>
      <c r="BA67" s="76">
        <v>87.7</v>
      </c>
      <c r="BB67" s="76">
        <v>88.24</v>
      </c>
      <c r="BC67" s="76">
        <v>88.74</v>
      </c>
      <c r="BD67" s="76">
        <v>89.21</v>
      </c>
      <c r="BE67" s="76">
        <v>89.64</v>
      </c>
      <c r="BF67" s="76">
        <v>90.04</v>
      </c>
    </row>
    <row r="68" spans="1:58" s="5" customFormat="1" ht="13.5" thickBot="1">
      <c r="A68" s="1"/>
      <c r="B68" s="3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61.18</v>
      </c>
      <c r="T68" s="76">
        <v>61.69</v>
      </c>
      <c r="U68" s="76">
        <v>62.21</v>
      </c>
      <c r="V68" s="76">
        <v>62.75</v>
      </c>
      <c r="W68" s="76">
        <v>64.709999999999994</v>
      </c>
      <c r="X68" s="76">
        <v>65.36</v>
      </c>
      <c r="Y68" s="76">
        <v>66.010000000000005</v>
      </c>
      <c r="Z68" s="76">
        <v>66.67</v>
      </c>
      <c r="AA68" s="76">
        <v>67.34</v>
      </c>
      <c r="AB68" s="76">
        <v>68.010000000000005</v>
      </c>
      <c r="AC68" s="76">
        <v>68.69</v>
      </c>
      <c r="AD68" s="76">
        <v>69.38</v>
      </c>
      <c r="AE68" s="76">
        <v>70.23</v>
      </c>
      <c r="AF68" s="76">
        <v>70.930000000000007</v>
      </c>
      <c r="AG68" s="76">
        <v>71.81</v>
      </c>
      <c r="AH68" s="76">
        <v>72.63</v>
      </c>
      <c r="AI68" s="76">
        <v>73.47</v>
      </c>
      <c r="AJ68" s="76">
        <v>74.33</v>
      </c>
      <c r="AK68" s="76">
        <v>75.22</v>
      </c>
      <c r="AL68" s="76">
        <v>76.11</v>
      </c>
      <c r="AM68" s="76">
        <v>77.02</v>
      </c>
      <c r="AN68" s="76">
        <v>77.930000000000007</v>
      </c>
      <c r="AO68" s="76">
        <v>78.84</v>
      </c>
      <c r="AP68" s="76">
        <v>79.739999999999995</v>
      </c>
      <c r="AQ68" s="76">
        <v>80.53</v>
      </c>
      <c r="AR68" s="76">
        <v>81.5</v>
      </c>
      <c r="AS68" s="76">
        <v>82.32</v>
      </c>
      <c r="AT68" s="76">
        <v>83.14</v>
      </c>
      <c r="AU68" s="76">
        <v>83.97</v>
      </c>
      <c r="AV68" s="76">
        <v>84.81</v>
      </c>
      <c r="AW68" s="76">
        <v>85.5</v>
      </c>
      <c r="AX68" s="76">
        <v>86.21</v>
      </c>
      <c r="AY68" s="76">
        <v>86.88</v>
      </c>
      <c r="AZ68" s="76">
        <v>87.51</v>
      </c>
      <c r="BA68" s="76">
        <v>88.11</v>
      </c>
      <c r="BB68" s="76">
        <v>88.66</v>
      </c>
      <c r="BC68" s="76">
        <v>89.18</v>
      </c>
      <c r="BD68" s="76">
        <v>89.66</v>
      </c>
      <c r="BE68" s="76">
        <v>90.1</v>
      </c>
      <c r="BF68" s="76">
        <v>90.51</v>
      </c>
    </row>
    <row r="69" spans="1:58" s="5" customFormat="1">
      <c r="A69" s="1"/>
      <c r="B69" s="25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61.72</v>
      </c>
      <c r="U69" s="76">
        <v>62.24</v>
      </c>
      <c r="V69" s="76">
        <v>62.87</v>
      </c>
      <c r="W69" s="76">
        <v>64.75</v>
      </c>
      <c r="X69" s="76">
        <v>65.400000000000006</v>
      </c>
      <c r="Y69" s="76">
        <v>66.05</v>
      </c>
      <c r="Z69" s="76">
        <v>66.709999999999994</v>
      </c>
      <c r="AA69" s="76">
        <v>67.38</v>
      </c>
      <c r="AB69" s="76">
        <v>68.06</v>
      </c>
      <c r="AC69" s="76">
        <v>68.739999999999995</v>
      </c>
      <c r="AD69" s="76">
        <v>69.540000000000006</v>
      </c>
      <c r="AE69" s="76">
        <v>70.239999999999995</v>
      </c>
      <c r="AF69" s="76">
        <v>71.099999999999994</v>
      </c>
      <c r="AG69" s="76">
        <v>71.91</v>
      </c>
      <c r="AH69" s="76">
        <v>72.739999999999995</v>
      </c>
      <c r="AI69" s="76">
        <v>73.59</v>
      </c>
      <c r="AJ69" s="76">
        <v>74.47</v>
      </c>
      <c r="AK69" s="76">
        <v>75.36</v>
      </c>
      <c r="AL69" s="76">
        <v>76.27</v>
      </c>
      <c r="AM69" s="76">
        <v>77.19</v>
      </c>
      <c r="AN69" s="76">
        <v>78.12</v>
      </c>
      <c r="AO69" s="76">
        <v>79.040000000000006</v>
      </c>
      <c r="AP69" s="76">
        <v>79.95</v>
      </c>
      <c r="AQ69" s="76">
        <v>80.86</v>
      </c>
      <c r="AR69" s="76">
        <v>81.67</v>
      </c>
      <c r="AS69" s="76">
        <v>82.62</v>
      </c>
      <c r="AT69" s="76">
        <v>83.45</v>
      </c>
      <c r="AU69" s="76">
        <v>84.28</v>
      </c>
      <c r="AV69" s="76">
        <v>85.12</v>
      </c>
      <c r="AW69" s="76">
        <v>85.83</v>
      </c>
      <c r="AX69" s="76">
        <v>86.55</v>
      </c>
      <c r="AY69" s="76">
        <v>87.24</v>
      </c>
      <c r="AZ69" s="76">
        <v>87.89</v>
      </c>
      <c r="BA69" s="76">
        <v>88.49</v>
      </c>
      <c r="BB69" s="76">
        <v>89.06</v>
      </c>
      <c r="BC69" s="76">
        <v>89.59</v>
      </c>
      <c r="BD69" s="76">
        <v>90.09</v>
      </c>
      <c r="BE69" s="76">
        <v>90.54</v>
      </c>
      <c r="BF69" s="76">
        <v>90.96</v>
      </c>
    </row>
    <row r="70" spans="1:58" s="5" customFormat="1">
      <c r="A70" s="1"/>
      <c r="B70" s="3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62.28</v>
      </c>
      <c r="V70" s="76">
        <v>62.9</v>
      </c>
      <c r="W70" s="76">
        <v>64.790000000000006</v>
      </c>
      <c r="X70" s="76">
        <v>65.44</v>
      </c>
      <c r="Y70" s="76">
        <v>66.09</v>
      </c>
      <c r="Z70" s="76">
        <v>66.75</v>
      </c>
      <c r="AA70" s="76">
        <v>67.42</v>
      </c>
      <c r="AB70" s="76">
        <v>68.09</v>
      </c>
      <c r="AC70" s="76">
        <v>68.86</v>
      </c>
      <c r="AD70" s="76">
        <v>69.55</v>
      </c>
      <c r="AE70" s="76">
        <v>70.39</v>
      </c>
      <c r="AF70" s="76">
        <v>71.19</v>
      </c>
      <c r="AG70" s="76">
        <v>72.010000000000005</v>
      </c>
      <c r="AH70" s="76">
        <v>72.849999999999994</v>
      </c>
      <c r="AI70" s="76">
        <v>73.7</v>
      </c>
      <c r="AJ70" s="76">
        <v>74.59</v>
      </c>
      <c r="AK70" s="76">
        <v>75.5</v>
      </c>
      <c r="AL70" s="76">
        <v>76.42</v>
      </c>
      <c r="AM70" s="76">
        <v>77.349999999999994</v>
      </c>
      <c r="AN70" s="76">
        <v>78.290000000000006</v>
      </c>
      <c r="AO70" s="76">
        <v>79.23</v>
      </c>
      <c r="AP70" s="76">
        <v>80.16</v>
      </c>
      <c r="AQ70" s="76">
        <v>81.08</v>
      </c>
      <c r="AR70" s="76">
        <v>81.89</v>
      </c>
      <c r="AS70" s="76">
        <v>82.87</v>
      </c>
      <c r="AT70" s="76">
        <v>83.7</v>
      </c>
      <c r="AU70" s="76">
        <v>84.53</v>
      </c>
      <c r="AV70" s="76">
        <v>85.38</v>
      </c>
      <c r="AW70" s="76">
        <v>86.23</v>
      </c>
      <c r="AX70" s="76">
        <v>86.88</v>
      </c>
      <c r="AY70" s="76">
        <v>87.58</v>
      </c>
      <c r="AZ70" s="76">
        <v>88.24</v>
      </c>
      <c r="BA70" s="76">
        <v>88.86</v>
      </c>
      <c r="BB70" s="76">
        <v>89.44</v>
      </c>
      <c r="BC70" s="76">
        <v>89.98</v>
      </c>
      <c r="BD70" s="76">
        <v>90.49</v>
      </c>
      <c r="BE70" s="76">
        <v>90.95</v>
      </c>
      <c r="BF70" s="76">
        <v>91.38</v>
      </c>
    </row>
    <row r="71" spans="1:58" s="5" customFormat="1" ht="13.5" thickBot="1">
      <c r="A71" s="1"/>
      <c r="B71" s="3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62.85</v>
      </c>
      <c r="W71" s="76">
        <v>64.819999999999993</v>
      </c>
      <c r="X71" s="76">
        <v>65.47</v>
      </c>
      <c r="Y71" s="76">
        <v>66.12</v>
      </c>
      <c r="Z71" s="76">
        <v>66.790000000000006</v>
      </c>
      <c r="AA71" s="76">
        <v>67.45</v>
      </c>
      <c r="AB71" s="76">
        <v>68.13</v>
      </c>
      <c r="AC71" s="76">
        <v>68.92</v>
      </c>
      <c r="AD71" s="76">
        <v>69.61</v>
      </c>
      <c r="AE71" s="76">
        <v>70.459999999999994</v>
      </c>
      <c r="AF71" s="76">
        <v>71.27</v>
      </c>
      <c r="AG71" s="76">
        <v>72.09</v>
      </c>
      <c r="AH71" s="76">
        <v>72.94</v>
      </c>
      <c r="AI71" s="76">
        <v>73.81</v>
      </c>
      <c r="AJ71" s="76">
        <v>74.7</v>
      </c>
      <c r="AK71" s="76">
        <v>75.62</v>
      </c>
      <c r="AL71" s="76">
        <v>76.56</v>
      </c>
      <c r="AM71" s="76">
        <v>77.5</v>
      </c>
      <c r="AN71" s="76">
        <v>78.45</v>
      </c>
      <c r="AO71" s="76">
        <v>79.400000000000006</v>
      </c>
      <c r="AP71" s="76">
        <v>80.349999999999994</v>
      </c>
      <c r="AQ71" s="76">
        <v>81.28</v>
      </c>
      <c r="AR71" s="76">
        <v>82.2</v>
      </c>
      <c r="AS71" s="76">
        <v>83.02</v>
      </c>
      <c r="AT71" s="76">
        <v>83.98</v>
      </c>
      <c r="AU71" s="76">
        <v>84.82</v>
      </c>
      <c r="AV71" s="76">
        <v>85.66</v>
      </c>
      <c r="AW71" s="76">
        <v>86.52</v>
      </c>
      <c r="AX71" s="76">
        <v>87.18</v>
      </c>
      <c r="AY71" s="76">
        <v>87.89</v>
      </c>
      <c r="AZ71" s="76">
        <v>88.57</v>
      </c>
      <c r="BA71" s="76">
        <v>89.2</v>
      </c>
      <c r="BB71" s="76">
        <v>89.8</v>
      </c>
      <c r="BC71" s="76">
        <v>90.35</v>
      </c>
      <c r="BD71" s="76">
        <v>90.87</v>
      </c>
      <c r="BE71" s="76">
        <v>91.34</v>
      </c>
      <c r="BF71" s="76">
        <v>91.78</v>
      </c>
    </row>
    <row r="72" spans="1:58" s="5" customFormat="1">
      <c r="A72" s="1"/>
      <c r="B72" s="25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64.849999999999994</v>
      </c>
      <c r="X72" s="76">
        <v>65.5</v>
      </c>
      <c r="Y72" s="76">
        <v>66.16</v>
      </c>
      <c r="Z72" s="76">
        <v>66.819999999999993</v>
      </c>
      <c r="AA72" s="76">
        <v>67.48</v>
      </c>
      <c r="AB72" s="76">
        <v>68.16</v>
      </c>
      <c r="AC72" s="76">
        <v>68.98</v>
      </c>
      <c r="AD72" s="76">
        <v>69.67</v>
      </c>
      <c r="AE72" s="76">
        <v>70.53</v>
      </c>
      <c r="AF72" s="76">
        <v>71.34</v>
      </c>
      <c r="AG72" s="76">
        <v>72.17</v>
      </c>
      <c r="AH72" s="76">
        <v>73.03</v>
      </c>
      <c r="AI72" s="76">
        <v>73.900000000000006</v>
      </c>
      <c r="AJ72" s="76">
        <v>74.81</v>
      </c>
      <c r="AK72" s="76">
        <v>75.739999999999995</v>
      </c>
      <c r="AL72" s="76">
        <v>76.680000000000007</v>
      </c>
      <c r="AM72" s="76">
        <v>77.64</v>
      </c>
      <c r="AN72" s="76">
        <v>78.599999999999994</v>
      </c>
      <c r="AO72" s="76">
        <v>79.56</v>
      </c>
      <c r="AP72" s="76">
        <v>80.52</v>
      </c>
      <c r="AQ72" s="76">
        <v>81.47</v>
      </c>
      <c r="AR72" s="76">
        <v>82.4</v>
      </c>
      <c r="AS72" s="76">
        <v>83.22</v>
      </c>
      <c r="AT72" s="76">
        <v>84.2</v>
      </c>
      <c r="AU72" s="76">
        <v>85.05</v>
      </c>
      <c r="AV72" s="76">
        <v>85.9</v>
      </c>
      <c r="AW72" s="76">
        <v>86.76</v>
      </c>
      <c r="AX72" s="76">
        <v>87.46</v>
      </c>
      <c r="AY72" s="76">
        <v>88.19</v>
      </c>
      <c r="AZ72" s="76">
        <v>88.88</v>
      </c>
      <c r="BA72" s="76">
        <v>89.52</v>
      </c>
      <c r="BB72" s="76">
        <v>90.13</v>
      </c>
      <c r="BC72" s="76">
        <v>90.7</v>
      </c>
      <c r="BD72" s="76">
        <v>91.22</v>
      </c>
      <c r="BE72" s="76">
        <v>91.71</v>
      </c>
      <c r="BF72" s="76">
        <v>92.15</v>
      </c>
    </row>
    <row r="73" spans="1:58" s="5" customFormat="1">
      <c r="A73" s="1"/>
      <c r="B73" s="3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65.52</v>
      </c>
      <c r="Y73" s="76">
        <v>66.17</v>
      </c>
      <c r="Z73" s="76">
        <v>66.83</v>
      </c>
      <c r="AA73" s="76">
        <v>67.5</v>
      </c>
      <c r="AB73" s="76">
        <v>68.28</v>
      </c>
      <c r="AC73" s="76">
        <v>68.959999999999994</v>
      </c>
      <c r="AD73" s="76">
        <v>69.790000000000006</v>
      </c>
      <c r="AE73" s="76">
        <v>70.59</v>
      </c>
      <c r="AF73" s="76">
        <v>71.400000000000006</v>
      </c>
      <c r="AG73" s="76">
        <v>72.239999999999995</v>
      </c>
      <c r="AH73" s="76">
        <v>73.099999999999994</v>
      </c>
      <c r="AI73" s="76">
        <v>73.989999999999995</v>
      </c>
      <c r="AJ73" s="76">
        <v>74.900000000000006</v>
      </c>
      <c r="AK73" s="76">
        <v>75.84</v>
      </c>
      <c r="AL73" s="76">
        <v>76.790000000000006</v>
      </c>
      <c r="AM73" s="76">
        <v>77.760000000000005</v>
      </c>
      <c r="AN73" s="76">
        <v>78.73</v>
      </c>
      <c r="AO73" s="76">
        <v>79.709999999999994</v>
      </c>
      <c r="AP73" s="76">
        <v>80.680000000000007</v>
      </c>
      <c r="AQ73" s="76">
        <v>81.64</v>
      </c>
      <c r="AR73" s="76">
        <v>82.58</v>
      </c>
      <c r="AS73" s="76">
        <v>83.41</v>
      </c>
      <c r="AT73" s="76">
        <v>84.42</v>
      </c>
      <c r="AU73" s="76">
        <v>85.26</v>
      </c>
      <c r="AV73" s="76">
        <v>86.11</v>
      </c>
      <c r="AW73" s="76">
        <v>86.97</v>
      </c>
      <c r="AX73" s="76">
        <v>87.73</v>
      </c>
      <c r="AY73" s="76">
        <v>88.47</v>
      </c>
      <c r="AZ73" s="76">
        <v>89.16</v>
      </c>
      <c r="BA73" s="76">
        <v>89.82</v>
      </c>
      <c r="BB73" s="76">
        <v>90.44</v>
      </c>
      <c r="BC73" s="76">
        <v>91.02</v>
      </c>
      <c r="BD73" s="76">
        <v>91.55</v>
      </c>
      <c r="BE73" s="76">
        <v>92.05</v>
      </c>
      <c r="BF73" s="76">
        <v>92.5</v>
      </c>
    </row>
    <row r="74" spans="1:58" s="5" customFormat="1">
      <c r="A74" s="1"/>
      <c r="B74" s="3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66.209999999999994</v>
      </c>
      <c r="Z74" s="76">
        <v>66.87</v>
      </c>
      <c r="AA74" s="76">
        <v>67.540000000000006</v>
      </c>
      <c r="AB74" s="76">
        <v>68.319999999999993</v>
      </c>
      <c r="AC74" s="76">
        <v>69</v>
      </c>
      <c r="AD74" s="76">
        <v>69.84</v>
      </c>
      <c r="AE74" s="76">
        <v>70.64</v>
      </c>
      <c r="AF74" s="76">
        <v>71.459999999999994</v>
      </c>
      <c r="AG74" s="76">
        <v>72.31</v>
      </c>
      <c r="AH74" s="76">
        <v>73.180000000000007</v>
      </c>
      <c r="AI74" s="76">
        <v>74.069999999999993</v>
      </c>
      <c r="AJ74" s="76">
        <v>74.989999999999995</v>
      </c>
      <c r="AK74" s="76">
        <v>75.930000000000007</v>
      </c>
      <c r="AL74" s="76">
        <v>76.900000000000006</v>
      </c>
      <c r="AM74" s="76">
        <v>77.87</v>
      </c>
      <c r="AN74" s="76">
        <v>78.86</v>
      </c>
      <c r="AO74" s="76">
        <v>79.84</v>
      </c>
      <c r="AP74" s="76">
        <v>80.819999999999993</v>
      </c>
      <c r="AQ74" s="76">
        <v>81.8</v>
      </c>
      <c r="AR74" s="76">
        <v>82.75</v>
      </c>
      <c r="AS74" s="76">
        <v>83.69</v>
      </c>
      <c r="AT74" s="76">
        <v>84.53</v>
      </c>
      <c r="AU74" s="76">
        <v>85.5</v>
      </c>
      <c r="AV74" s="76">
        <v>86.35</v>
      </c>
      <c r="AW74" s="76">
        <v>87.22</v>
      </c>
      <c r="AX74" s="76">
        <v>87.97</v>
      </c>
      <c r="AY74" s="76">
        <v>88.72</v>
      </c>
      <c r="AZ74" s="76">
        <v>89.43</v>
      </c>
      <c r="BA74" s="76">
        <v>90.1</v>
      </c>
      <c r="BB74" s="76">
        <v>90.73</v>
      </c>
      <c r="BC74" s="76">
        <v>91.31</v>
      </c>
      <c r="BD74" s="76">
        <v>91.86</v>
      </c>
      <c r="BE74" s="76">
        <v>92.36</v>
      </c>
      <c r="BF74" s="76">
        <v>92.83</v>
      </c>
    </row>
    <row r="75" spans="1:58" s="5" customFormat="1">
      <c r="A75" s="1"/>
      <c r="B75" s="3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66.92</v>
      </c>
      <c r="AA75" s="76">
        <v>67.59</v>
      </c>
      <c r="AB75" s="76">
        <v>68.349999999999994</v>
      </c>
      <c r="AC75" s="76">
        <v>69.040000000000006</v>
      </c>
      <c r="AD75" s="76">
        <v>69.88</v>
      </c>
      <c r="AE75" s="76">
        <v>70.69</v>
      </c>
      <c r="AF75" s="76">
        <v>71.510000000000005</v>
      </c>
      <c r="AG75" s="76">
        <v>72.36</v>
      </c>
      <c r="AH75" s="76">
        <v>73.239999999999995</v>
      </c>
      <c r="AI75" s="76">
        <v>74.14</v>
      </c>
      <c r="AJ75" s="76">
        <v>75.069999999999993</v>
      </c>
      <c r="AK75" s="76">
        <v>76.02</v>
      </c>
      <c r="AL75" s="76">
        <v>76.989999999999995</v>
      </c>
      <c r="AM75" s="76">
        <v>77.98</v>
      </c>
      <c r="AN75" s="76">
        <v>78.97</v>
      </c>
      <c r="AO75" s="76">
        <v>79.97</v>
      </c>
      <c r="AP75" s="76">
        <v>80.959999999999994</v>
      </c>
      <c r="AQ75" s="76">
        <v>81.94</v>
      </c>
      <c r="AR75" s="76">
        <v>82.91</v>
      </c>
      <c r="AS75" s="76">
        <v>83.86</v>
      </c>
      <c r="AT75" s="76">
        <v>84.7</v>
      </c>
      <c r="AU75" s="76">
        <v>85.69</v>
      </c>
      <c r="AV75" s="76">
        <v>86.55</v>
      </c>
      <c r="AW75" s="76">
        <v>87.41</v>
      </c>
      <c r="AX75" s="76">
        <v>88.28</v>
      </c>
      <c r="AY75" s="76">
        <v>88.95</v>
      </c>
      <c r="AZ75" s="76">
        <v>89.68</v>
      </c>
      <c r="BA75" s="76">
        <v>90.36</v>
      </c>
      <c r="BB75" s="76">
        <v>90.99</v>
      </c>
      <c r="BC75" s="76">
        <v>91.59</v>
      </c>
      <c r="BD75" s="76">
        <v>92.14</v>
      </c>
      <c r="BE75" s="76">
        <v>92.66</v>
      </c>
      <c r="BF75" s="76">
        <v>93.13</v>
      </c>
    </row>
    <row r="76" spans="1:58" s="5" customFormat="1">
      <c r="A76" s="1"/>
      <c r="B76" s="3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67.650000000000006</v>
      </c>
      <c r="AB76" s="76">
        <v>68.33</v>
      </c>
      <c r="AC76" s="76">
        <v>69.14</v>
      </c>
      <c r="AD76" s="76">
        <v>69.92</v>
      </c>
      <c r="AE76" s="76">
        <v>70.73</v>
      </c>
      <c r="AF76" s="76">
        <v>71.56</v>
      </c>
      <c r="AG76" s="76">
        <v>72.42</v>
      </c>
      <c r="AH76" s="76">
        <v>73.3</v>
      </c>
      <c r="AI76" s="76">
        <v>74.2</v>
      </c>
      <c r="AJ76" s="76">
        <v>75.14</v>
      </c>
      <c r="AK76" s="76">
        <v>76.099999999999994</v>
      </c>
      <c r="AL76" s="76">
        <v>77.08</v>
      </c>
      <c r="AM76" s="76">
        <v>78.069999999999993</v>
      </c>
      <c r="AN76" s="76">
        <v>79.069999999999993</v>
      </c>
      <c r="AO76" s="76">
        <v>80.08</v>
      </c>
      <c r="AP76" s="76">
        <v>81.08</v>
      </c>
      <c r="AQ76" s="76">
        <v>82.07</v>
      </c>
      <c r="AR76" s="76">
        <v>83.05</v>
      </c>
      <c r="AS76" s="76">
        <v>84.01</v>
      </c>
      <c r="AT76" s="76">
        <v>84.85</v>
      </c>
      <c r="AU76" s="76">
        <v>85.86</v>
      </c>
      <c r="AV76" s="76">
        <v>86.72</v>
      </c>
      <c r="AW76" s="76">
        <v>87.59</v>
      </c>
      <c r="AX76" s="76">
        <v>88.46</v>
      </c>
      <c r="AY76" s="76">
        <v>89.17</v>
      </c>
      <c r="AZ76" s="76">
        <v>89.9</v>
      </c>
      <c r="BA76" s="76">
        <v>90.59</v>
      </c>
      <c r="BB76" s="76">
        <v>91.24</v>
      </c>
      <c r="BC76" s="76">
        <v>91.84</v>
      </c>
      <c r="BD76" s="76">
        <v>92.41</v>
      </c>
      <c r="BE76" s="76">
        <v>92.93</v>
      </c>
      <c r="BF76" s="76">
        <v>93.41</v>
      </c>
    </row>
    <row r="77" spans="1:58" s="5" customFormat="1">
      <c r="A77" s="1"/>
      <c r="B77" s="32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68.41</v>
      </c>
      <c r="AC77" s="76">
        <v>69.099999999999994</v>
      </c>
      <c r="AD77" s="76">
        <v>69.959999999999994</v>
      </c>
      <c r="AE77" s="76">
        <v>70.77</v>
      </c>
      <c r="AF77" s="76">
        <v>71.599999999999994</v>
      </c>
      <c r="AG77" s="76">
        <v>72.459999999999994</v>
      </c>
      <c r="AH77" s="76">
        <v>73.349999999999994</v>
      </c>
      <c r="AI77" s="76">
        <v>74.260000000000005</v>
      </c>
      <c r="AJ77" s="76">
        <v>75.2</v>
      </c>
      <c r="AK77" s="76">
        <v>76.17</v>
      </c>
      <c r="AL77" s="76">
        <v>77.150000000000006</v>
      </c>
      <c r="AM77" s="76">
        <v>78.16</v>
      </c>
      <c r="AN77" s="76">
        <v>79.17</v>
      </c>
      <c r="AO77" s="76">
        <v>80.180000000000007</v>
      </c>
      <c r="AP77" s="76">
        <v>81.19</v>
      </c>
      <c r="AQ77" s="76">
        <v>82.19</v>
      </c>
      <c r="AR77" s="76">
        <v>83.18</v>
      </c>
      <c r="AS77" s="76">
        <v>84.15</v>
      </c>
      <c r="AT77" s="76">
        <v>85.1</v>
      </c>
      <c r="AU77" s="76">
        <v>85.95</v>
      </c>
      <c r="AV77" s="76">
        <v>86.81</v>
      </c>
      <c r="AW77" s="76">
        <v>87.68</v>
      </c>
      <c r="AX77" s="76">
        <v>88.55</v>
      </c>
      <c r="AY77" s="76">
        <v>89.44</v>
      </c>
      <c r="AZ77" s="76">
        <v>90.11</v>
      </c>
      <c r="BA77" s="76">
        <v>90.81</v>
      </c>
      <c r="BB77" s="76">
        <v>91.46</v>
      </c>
      <c r="BC77" s="76">
        <v>92.08</v>
      </c>
      <c r="BD77" s="76">
        <v>92.65</v>
      </c>
      <c r="BE77" s="76">
        <v>93.18</v>
      </c>
      <c r="BF77" s="76">
        <v>93.67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C8:E8"/>
    <mergeCell ref="C2:H2"/>
    <mergeCell ref="C3:H3"/>
    <mergeCell ref="C4:H4"/>
    <mergeCell ref="C5:H5"/>
    <mergeCell ref="C6:H6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0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view="pageBreakPreview" zoomScaleNormal="100" zoomScaleSheetLayoutView="100" workbookViewId="0">
      <pane xSplit="2" topLeftCell="C1" activePane="topRight" state="frozen"/>
      <selection activeCell="K9" sqref="K9:K64"/>
      <selection pane="topRight" activeCell="K9" sqref="K9:K64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16384" width="9.140625" style="1"/>
  </cols>
  <sheetData>
    <row r="1" spans="1:148" customFormat="1" ht="13.5" thickBot="1">
      <c r="B1" s="1"/>
      <c r="C1" s="6"/>
      <c r="D1" s="6"/>
      <c r="E1" s="6"/>
      <c r="F1" s="6"/>
      <c r="G1" s="6"/>
      <c r="H1" s="6"/>
      <c r="I1" s="1"/>
      <c r="J1" s="7"/>
      <c r="K1" s="7"/>
      <c r="L1" s="1"/>
      <c r="S1" t="s">
        <v>5</v>
      </c>
      <c r="U1" s="7"/>
      <c r="V1" s="7"/>
      <c r="W1" s="1"/>
      <c r="AF1" s="7"/>
      <c r="AG1" s="1"/>
    </row>
    <row r="2" spans="1:148" customFormat="1" ht="21" customHeight="1">
      <c r="A2" s="1"/>
      <c r="B2" s="11"/>
      <c r="C2" s="93" t="s">
        <v>23</v>
      </c>
      <c r="D2" s="94"/>
      <c r="E2" s="94"/>
      <c r="F2" s="94"/>
      <c r="G2" s="94"/>
      <c r="H2" s="94"/>
      <c r="I2" s="1"/>
      <c r="J2" s="93" t="s">
        <v>23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J2</f>
        <v>SBI LIFE - SWARNA JEEVAN (111N049V0X)</v>
      </c>
      <c r="V2" s="94"/>
      <c r="W2" s="94"/>
      <c r="X2" s="94"/>
      <c r="Y2" s="94"/>
      <c r="Z2" s="94"/>
      <c r="AA2" s="95"/>
      <c r="AE2" s="93" t="str">
        <f>$J$2</f>
        <v>SBI LIFE - SWARNA JEEVAN (111N049V0X)</v>
      </c>
      <c r="AF2" s="94"/>
      <c r="AG2" s="94"/>
      <c r="AH2" s="94"/>
      <c r="AI2" s="94"/>
      <c r="AJ2" s="94"/>
      <c r="AK2" s="95"/>
      <c r="AO2" s="93" t="str">
        <f>$J$2</f>
        <v>SBI LIFE - SWARNA JEEVAN (111N049V0X)</v>
      </c>
      <c r="AP2" s="94"/>
      <c r="AQ2" s="94"/>
      <c r="AR2" s="94"/>
      <c r="AS2" s="94"/>
      <c r="AT2" s="94"/>
      <c r="AU2" s="95"/>
      <c r="AY2" s="93" t="str">
        <f>$J$2</f>
        <v>SBI LIFE - SWARNA JEEVAN (111N049V0X)</v>
      </c>
      <c r="AZ2" s="94"/>
      <c r="BA2" s="94"/>
      <c r="BB2" s="94"/>
      <c r="BC2" s="94"/>
      <c r="BD2" s="94"/>
      <c r="BE2" s="95"/>
    </row>
    <row r="3" spans="1:148" customFormat="1" ht="15.75">
      <c r="A3" s="1"/>
      <c r="B3" s="20"/>
      <c r="C3" s="90" t="s">
        <v>15</v>
      </c>
      <c r="D3" s="91"/>
      <c r="E3" s="91"/>
      <c r="F3" s="91"/>
      <c r="G3" s="91"/>
      <c r="H3" s="91"/>
      <c r="I3" s="1"/>
      <c r="J3" s="90" t="s">
        <v>15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tr">
        <f>J3</f>
        <v>Annexure 1</v>
      </c>
      <c r="V3" s="91"/>
      <c r="W3" s="91"/>
      <c r="X3" s="91"/>
      <c r="Y3" s="91"/>
      <c r="Z3" s="91"/>
      <c r="AA3" s="92"/>
      <c r="AE3" s="90" t="str">
        <f>$J$3</f>
        <v>Annexure 1</v>
      </c>
      <c r="AF3" s="91"/>
      <c r="AG3" s="91"/>
      <c r="AH3" s="91"/>
      <c r="AI3" s="91"/>
      <c r="AJ3" s="91"/>
      <c r="AK3" s="92"/>
      <c r="AO3" s="90" t="str">
        <f>$J$3</f>
        <v>Annexure 1</v>
      </c>
      <c r="AP3" s="91"/>
      <c r="AQ3" s="91"/>
      <c r="AR3" s="91"/>
      <c r="AS3" s="91"/>
      <c r="AT3" s="91"/>
      <c r="AU3" s="92"/>
      <c r="AY3" s="90" t="str">
        <f>$J$3</f>
        <v>Annexure 1</v>
      </c>
      <c r="AZ3" s="91"/>
      <c r="BA3" s="91"/>
      <c r="BB3" s="91"/>
      <c r="BC3" s="91"/>
      <c r="BD3" s="91"/>
      <c r="BE3" s="92"/>
    </row>
    <row r="4" spans="1:148" customFormat="1" ht="15.75">
      <c r="A4" s="1"/>
      <c r="B4" s="20"/>
      <c r="C4" s="90" t="s">
        <v>4</v>
      </c>
      <c r="D4" s="91"/>
      <c r="E4" s="91"/>
      <c r="F4" s="91"/>
      <c r="G4" s="91"/>
      <c r="H4" s="91"/>
      <c r="I4" s="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tr">
        <f>J4</f>
        <v xml:space="preserve"> Group Immediate Annuity Rates P.A. Payable Monthly</v>
      </c>
      <c r="V4" s="91"/>
      <c r="W4" s="91"/>
      <c r="X4" s="91"/>
      <c r="Y4" s="91"/>
      <c r="Z4" s="91"/>
      <c r="AA4" s="92"/>
      <c r="AE4" s="90" t="str">
        <f>J4</f>
        <v xml:space="preserve"> Group Immediate Annuity Rates P.A. Payable Monthly</v>
      </c>
      <c r="AF4" s="91"/>
      <c r="AG4" s="91"/>
      <c r="AH4" s="91"/>
      <c r="AI4" s="91"/>
      <c r="AJ4" s="91"/>
      <c r="AK4" s="92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</row>
    <row r="5" spans="1:148" customFormat="1" ht="15.75">
      <c r="A5" s="1"/>
      <c r="B5" s="20"/>
      <c r="C5" s="90" t="s">
        <v>6</v>
      </c>
      <c r="D5" s="91"/>
      <c r="E5" s="91"/>
      <c r="F5" s="91"/>
      <c r="G5" s="91"/>
      <c r="H5" s="91"/>
      <c r="I5" s="1"/>
      <c r="J5" s="90" t="s">
        <v>6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6</v>
      </c>
      <c r="V5" s="91"/>
      <c r="W5" s="91"/>
      <c r="X5" s="91"/>
      <c r="Y5" s="91"/>
      <c r="Z5" s="91"/>
      <c r="AA5" s="92"/>
      <c r="AE5" s="90" t="s">
        <v>6</v>
      </c>
      <c r="AF5" s="91"/>
      <c r="AG5" s="91"/>
      <c r="AH5" s="91"/>
      <c r="AI5" s="91"/>
      <c r="AJ5" s="91"/>
      <c r="AK5" s="92"/>
      <c r="AO5" s="90" t="s">
        <v>6</v>
      </c>
      <c r="AP5" s="91"/>
      <c r="AQ5" s="91"/>
      <c r="AR5" s="91"/>
      <c r="AS5" s="91"/>
      <c r="AT5" s="91"/>
      <c r="AU5" s="92"/>
      <c r="AY5" s="90" t="s">
        <v>6</v>
      </c>
      <c r="AZ5" s="91"/>
      <c r="BA5" s="91"/>
      <c r="BB5" s="91"/>
      <c r="BC5" s="91"/>
      <c r="BD5" s="91"/>
      <c r="BE5" s="92"/>
    </row>
    <row r="6" spans="1:148" customFormat="1" ht="34.5" customHeight="1" thickBot="1">
      <c r="B6" s="20"/>
      <c r="C6" s="99" t="s">
        <v>21</v>
      </c>
      <c r="D6" s="100"/>
      <c r="E6" s="100"/>
      <c r="F6" s="100"/>
      <c r="G6" s="100"/>
      <c r="H6" s="100"/>
      <c r="I6" s="1"/>
      <c r="J6" s="99" t="s">
        <v>21</v>
      </c>
      <c r="K6" s="100"/>
      <c r="L6" s="100"/>
      <c r="M6" s="100"/>
      <c r="N6" s="100"/>
      <c r="O6" s="100"/>
      <c r="P6" s="101"/>
      <c r="T6" s="12"/>
      <c r="U6" s="99" t="str">
        <f>J6</f>
        <v>Joint life annuity certain for 15 years and joint life (last survivor) annuity thereafter - 100% Income</v>
      </c>
      <c r="V6" s="100"/>
      <c r="W6" s="100"/>
      <c r="X6" s="100"/>
      <c r="Y6" s="100"/>
      <c r="Z6" s="100"/>
      <c r="AA6" s="101"/>
      <c r="AE6" s="99" t="str">
        <f>$J$6</f>
        <v>Joint life annuity certain for 15 years and joint life (last survivor) annuity thereafter - 100% Income</v>
      </c>
      <c r="AF6" s="100"/>
      <c r="AG6" s="100"/>
      <c r="AH6" s="100"/>
      <c r="AI6" s="100"/>
      <c r="AJ6" s="100"/>
      <c r="AK6" s="101"/>
      <c r="AO6" s="99" t="str">
        <f>$J$6</f>
        <v>Joint life annuity certain for 15 years and joint life (last survivor) annuity thereafter - 100% Income</v>
      </c>
      <c r="AP6" s="100"/>
      <c r="AQ6" s="100"/>
      <c r="AR6" s="100"/>
      <c r="AS6" s="100"/>
      <c r="AT6" s="100"/>
      <c r="AU6" s="101"/>
      <c r="AY6" s="99" t="str">
        <f>$J$6</f>
        <v>Joint life annuity certain for 15 years and joint life (last survivor) annuity thereafter - 100% Income</v>
      </c>
      <c r="AZ6" s="100"/>
      <c r="BA6" s="100"/>
      <c r="BB6" s="100"/>
      <c r="BC6" s="100"/>
      <c r="BD6" s="100"/>
      <c r="BE6" s="101"/>
    </row>
    <row r="7" spans="1:148" customFormat="1" ht="13.5" thickBot="1">
      <c r="B7" s="1"/>
    </row>
    <row r="8" spans="1:148" customFormat="1" ht="30" customHeight="1" thickBot="1">
      <c r="B8" s="1"/>
      <c r="C8" s="105" t="s">
        <v>1</v>
      </c>
      <c r="D8" s="106"/>
      <c r="E8" s="107"/>
      <c r="I8" s="105" t="s">
        <v>1</v>
      </c>
      <c r="J8" s="106"/>
      <c r="K8" s="107"/>
      <c r="L8" s="1"/>
      <c r="M8" s="1"/>
      <c r="N8" s="1"/>
      <c r="O8" s="1"/>
      <c r="S8" s="108" t="s">
        <v>1</v>
      </c>
      <c r="T8" s="109"/>
      <c r="U8" s="110"/>
      <c r="X8" s="1"/>
      <c r="Y8" s="1"/>
      <c r="Z8" s="1"/>
      <c r="AC8" s="108" t="s">
        <v>1</v>
      </c>
      <c r="AD8" s="109"/>
      <c r="AE8" s="110"/>
      <c r="AH8" s="1"/>
      <c r="AI8" s="1"/>
      <c r="AJ8" s="1"/>
      <c r="AM8" s="108" t="s">
        <v>1</v>
      </c>
      <c r="AN8" s="109"/>
      <c r="AO8" s="110"/>
      <c r="AR8" s="1"/>
      <c r="AS8" s="1"/>
      <c r="AT8" s="1"/>
      <c r="AW8" s="108" t="s">
        <v>1</v>
      </c>
      <c r="AX8" s="109"/>
      <c r="AY8" s="110"/>
      <c r="BB8" s="1"/>
      <c r="BC8" s="1"/>
      <c r="BD8" s="1"/>
    </row>
    <row r="9" spans="1:148" s="3" customFormat="1" ht="46.5" customHeight="1" thickBot="1">
      <c r="A9"/>
      <c r="B9" s="21" t="s">
        <v>2</v>
      </c>
      <c r="C9" s="22">
        <v>30</v>
      </c>
      <c r="D9" s="22">
        <v>31</v>
      </c>
      <c r="E9" s="22">
        <v>32</v>
      </c>
      <c r="F9" s="22">
        <v>33</v>
      </c>
      <c r="G9" s="22">
        <v>34</v>
      </c>
      <c r="H9" s="22">
        <v>35</v>
      </c>
      <c r="I9" s="22">
        <v>36</v>
      </c>
      <c r="J9" s="22">
        <v>37</v>
      </c>
      <c r="K9" s="22">
        <v>38</v>
      </c>
      <c r="L9" s="22">
        <v>39</v>
      </c>
      <c r="M9" s="22">
        <v>40</v>
      </c>
      <c r="N9" s="23">
        <v>41</v>
      </c>
      <c r="O9" s="23">
        <v>42</v>
      </c>
      <c r="P9" s="23">
        <v>43</v>
      </c>
      <c r="Q9" s="23">
        <v>44</v>
      </c>
      <c r="R9" s="23">
        <v>45</v>
      </c>
      <c r="S9" s="23">
        <v>46</v>
      </c>
      <c r="T9" s="23">
        <v>47</v>
      </c>
      <c r="U9" s="23">
        <v>48</v>
      </c>
      <c r="V9" s="23">
        <v>49</v>
      </c>
      <c r="W9" s="24">
        <v>50</v>
      </c>
      <c r="X9" s="26">
        <v>51</v>
      </c>
      <c r="Y9" s="23">
        <v>52</v>
      </c>
      <c r="Z9" s="23">
        <v>53</v>
      </c>
      <c r="AA9" s="23">
        <v>54</v>
      </c>
      <c r="AB9" s="23">
        <v>55</v>
      </c>
      <c r="AC9" s="23">
        <v>56</v>
      </c>
      <c r="AD9" s="23">
        <v>57</v>
      </c>
      <c r="AE9" s="23">
        <v>58</v>
      </c>
      <c r="AF9" s="23">
        <v>59</v>
      </c>
      <c r="AG9" s="23">
        <v>60</v>
      </c>
      <c r="AH9" s="23">
        <v>61</v>
      </c>
      <c r="AI9" s="23">
        <v>62</v>
      </c>
      <c r="AJ9" s="23">
        <v>63</v>
      </c>
      <c r="AK9" s="23">
        <v>64</v>
      </c>
      <c r="AL9" s="23">
        <v>65</v>
      </c>
      <c r="AM9" s="23">
        <v>66</v>
      </c>
      <c r="AN9" s="23">
        <v>67</v>
      </c>
      <c r="AO9" s="23">
        <v>68</v>
      </c>
      <c r="AP9" s="23">
        <v>69</v>
      </c>
      <c r="AQ9" s="23">
        <v>70</v>
      </c>
      <c r="AR9" s="23">
        <v>71</v>
      </c>
      <c r="AS9" s="23">
        <v>72</v>
      </c>
      <c r="AT9" s="23">
        <v>73</v>
      </c>
      <c r="AU9" s="23">
        <v>74</v>
      </c>
      <c r="AV9" s="23">
        <v>75</v>
      </c>
      <c r="AW9" s="23">
        <v>76</v>
      </c>
      <c r="AX9" s="23">
        <v>77</v>
      </c>
      <c r="AY9" s="23">
        <v>78</v>
      </c>
      <c r="AZ9" s="23">
        <v>79</v>
      </c>
      <c r="BA9" s="23">
        <v>80</v>
      </c>
      <c r="BB9" s="23">
        <v>81</v>
      </c>
      <c r="BC9" s="23">
        <v>82</v>
      </c>
      <c r="BD9" s="23">
        <v>83</v>
      </c>
      <c r="BE9" s="23">
        <v>84</v>
      </c>
      <c r="BF9" s="23">
        <v>85</v>
      </c>
    </row>
    <row r="10" spans="1:148" customFormat="1" ht="12" customHeight="1">
      <c r="B10" s="32">
        <v>18</v>
      </c>
      <c r="C10" s="76">
        <v>50.37</v>
      </c>
      <c r="D10" s="76">
        <v>50.5</v>
      </c>
      <c r="E10" s="76">
        <v>50.5</v>
      </c>
      <c r="F10" s="76">
        <v>50.62</v>
      </c>
      <c r="G10" s="76">
        <v>50.62</v>
      </c>
      <c r="H10" s="76">
        <v>50.73</v>
      </c>
      <c r="I10" s="76">
        <v>50.73</v>
      </c>
      <c r="J10" s="76">
        <v>50.83</v>
      </c>
      <c r="K10" s="76">
        <v>50.83</v>
      </c>
      <c r="L10" s="76">
        <v>50.92</v>
      </c>
      <c r="M10" s="76">
        <v>50.92</v>
      </c>
      <c r="N10" s="76">
        <v>51.01</v>
      </c>
      <c r="O10" s="76">
        <v>51.01</v>
      </c>
      <c r="P10" s="76">
        <v>51.08</v>
      </c>
      <c r="Q10" s="76">
        <v>51.08</v>
      </c>
      <c r="R10" s="76">
        <v>51.08</v>
      </c>
      <c r="S10" s="76">
        <v>51.17</v>
      </c>
      <c r="T10" s="76">
        <v>51.17</v>
      </c>
      <c r="U10" s="76">
        <v>51.17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1:148" customFormat="1" ht="13.5" thickBot="1">
      <c r="B11" s="32">
        <v>19</v>
      </c>
      <c r="C11" s="76">
        <v>50.57</v>
      </c>
      <c r="D11" s="76">
        <v>50.64</v>
      </c>
      <c r="E11" s="76">
        <v>50.64</v>
      </c>
      <c r="F11" s="76">
        <v>50.77</v>
      </c>
      <c r="G11" s="76">
        <v>50.77</v>
      </c>
      <c r="H11" s="76">
        <v>50.89</v>
      </c>
      <c r="I11" s="76">
        <v>50.89</v>
      </c>
      <c r="J11" s="76">
        <v>51</v>
      </c>
      <c r="K11" s="76">
        <v>51</v>
      </c>
      <c r="L11" s="76">
        <v>51.1</v>
      </c>
      <c r="M11" s="76">
        <v>51.1</v>
      </c>
      <c r="N11" s="76">
        <v>51.18</v>
      </c>
      <c r="O11" s="76">
        <v>51.18</v>
      </c>
      <c r="P11" s="76">
        <v>51.26</v>
      </c>
      <c r="Q11" s="76">
        <v>51.26</v>
      </c>
      <c r="R11" s="76">
        <v>51.33</v>
      </c>
      <c r="S11" s="76">
        <v>51.33</v>
      </c>
      <c r="T11" s="76">
        <v>51.33</v>
      </c>
      <c r="U11" s="76">
        <v>51.42</v>
      </c>
      <c r="V11" s="76">
        <v>51.42</v>
      </c>
      <c r="W11" s="76">
        <v>51.94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1:148" customFormat="1" ht="13.5" thickBot="1">
      <c r="B12" s="25">
        <v>20</v>
      </c>
      <c r="C12" s="76">
        <v>50.71</v>
      </c>
      <c r="D12" s="76">
        <v>50.78</v>
      </c>
      <c r="E12" s="76">
        <v>50.85</v>
      </c>
      <c r="F12" s="76">
        <v>50.85</v>
      </c>
      <c r="G12" s="76">
        <v>50.98</v>
      </c>
      <c r="H12" s="76">
        <v>50.98</v>
      </c>
      <c r="I12" s="76">
        <v>51.11</v>
      </c>
      <c r="J12" s="76">
        <v>51.11</v>
      </c>
      <c r="K12" s="76">
        <v>51.22</v>
      </c>
      <c r="L12" s="76">
        <v>51.22</v>
      </c>
      <c r="M12" s="76">
        <v>51.32</v>
      </c>
      <c r="N12" s="76">
        <v>51.32</v>
      </c>
      <c r="O12" s="76">
        <v>51.41</v>
      </c>
      <c r="P12" s="76">
        <v>51.41</v>
      </c>
      <c r="Q12" s="76">
        <v>51.49</v>
      </c>
      <c r="R12" s="76">
        <v>51.49</v>
      </c>
      <c r="S12" s="76">
        <v>51.56</v>
      </c>
      <c r="T12" s="76">
        <v>51.56</v>
      </c>
      <c r="U12" s="76">
        <v>51.56</v>
      </c>
      <c r="V12" s="76">
        <v>51.65</v>
      </c>
      <c r="W12" s="76">
        <v>52.17</v>
      </c>
      <c r="X12" s="76">
        <v>52.17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1:148" customFormat="1" ht="13.5" thickBot="1">
      <c r="A13" s="2"/>
      <c r="B13" s="32">
        <v>21</v>
      </c>
      <c r="C13" s="76">
        <v>50.84</v>
      </c>
      <c r="D13" s="76">
        <v>50.92</v>
      </c>
      <c r="E13" s="76">
        <v>50.99</v>
      </c>
      <c r="F13" s="76">
        <v>51.07</v>
      </c>
      <c r="G13" s="76">
        <v>51.14</v>
      </c>
      <c r="H13" s="76">
        <v>51.14</v>
      </c>
      <c r="I13" s="76">
        <v>51.27</v>
      </c>
      <c r="J13" s="76">
        <v>51.27</v>
      </c>
      <c r="K13" s="76">
        <v>51.39</v>
      </c>
      <c r="L13" s="76">
        <v>51.39</v>
      </c>
      <c r="M13" s="76">
        <v>51.49</v>
      </c>
      <c r="N13" s="76">
        <v>51.49</v>
      </c>
      <c r="O13" s="76">
        <v>51.59</v>
      </c>
      <c r="P13" s="76">
        <v>51.59</v>
      </c>
      <c r="Q13" s="76">
        <v>51.68</v>
      </c>
      <c r="R13" s="76">
        <v>51.68</v>
      </c>
      <c r="S13" s="76">
        <v>51.76</v>
      </c>
      <c r="T13" s="76">
        <v>51.76</v>
      </c>
      <c r="U13" s="76">
        <v>51.83</v>
      </c>
      <c r="V13" s="76">
        <v>51.83</v>
      </c>
      <c r="W13" s="76">
        <v>52.35</v>
      </c>
      <c r="X13" s="76">
        <v>52.35</v>
      </c>
      <c r="Y13" s="76">
        <v>52.35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1:148" customFormat="1" ht="13.5" thickBot="1">
      <c r="B14" s="32">
        <v>22</v>
      </c>
      <c r="C14" s="76">
        <v>50.97</v>
      </c>
      <c r="D14" s="76">
        <v>51.06</v>
      </c>
      <c r="E14" s="76">
        <v>51.14</v>
      </c>
      <c r="F14" s="76">
        <v>51.27</v>
      </c>
      <c r="G14" s="76">
        <v>51.27</v>
      </c>
      <c r="H14" s="76">
        <v>51.36</v>
      </c>
      <c r="I14" s="76">
        <v>51.36</v>
      </c>
      <c r="J14" s="76">
        <v>51.49</v>
      </c>
      <c r="K14" s="76">
        <v>51.49</v>
      </c>
      <c r="L14" s="76">
        <v>51.62</v>
      </c>
      <c r="M14" s="76">
        <v>51.62</v>
      </c>
      <c r="N14" s="76">
        <v>51.73</v>
      </c>
      <c r="O14" s="76">
        <v>51.73</v>
      </c>
      <c r="P14" s="76">
        <v>51.83</v>
      </c>
      <c r="Q14" s="76">
        <v>51.83</v>
      </c>
      <c r="R14" s="76">
        <v>51.92</v>
      </c>
      <c r="S14" s="76">
        <v>51.92</v>
      </c>
      <c r="T14" s="76">
        <v>52</v>
      </c>
      <c r="U14" s="76">
        <v>52</v>
      </c>
      <c r="V14" s="76">
        <v>52.07</v>
      </c>
      <c r="W14" s="76">
        <v>52.58</v>
      </c>
      <c r="X14" s="76">
        <v>52.58</v>
      </c>
      <c r="Y14" s="76">
        <v>52.58</v>
      </c>
      <c r="Z14" s="76">
        <v>52.67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1:148" customFormat="1">
      <c r="B15" s="25">
        <v>23</v>
      </c>
      <c r="C15" s="76">
        <v>51.1</v>
      </c>
      <c r="D15" s="76">
        <v>51.19</v>
      </c>
      <c r="E15" s="76">
        <v>51.28</v>
      </c>
      <c r="F15" s="76">
        <v>51.36</v>
      </c>
      <c r="G15" s="76">
        <v>51.49</v>
      </c>
      <c r="H15" s="76">
        <v>51.49</v>
      </c>
      <c r="I15" s="76">
        <v>51.59</v>
      </c>
      <c r="J15" s="76">
        <v>51.66</v>
      </c>
      <c r="K15" s="76">
        <v>51.66</v>
      </c>
      <c r="L15" s="76">
        <v>51.79</v>
      </c>
      <c r="M15" s="76">
        <v>51.79</v>
      </c>
      <c r="N15" s="76">
        <v>51.91</v>
      </c>
      <c r="O15" s="76">
        <v>51.91</v>
      </c>
      <c r="P15" s="76">
        <v>52.02</v>
      </c>
      <c r="Q15" s="76">
        <v>52.02</v>
      </c>
      <c r="R15" s="76">
        <v>52.12</v>
      </c>
      <c r="S15" s="76">
        <v>52.12</v>
      </c>
      <c r="T15" s="76">
        <v>52.21</v>
      </c>
      <c r="U15" s="76">
        <v>52.21</v>
      </c>
      <c r="V15" s="76">
        <v>52.29</v>
      </c>
      <c r="W15" s="76">
        <v>52.81</v>
      </c>
      <c r="X15" s="76">
        <v>52.81</v>
      </c>
      <c r="Y15" s="76">
        <v>52.81</v>
      </c>
      <c r="Z15" s="76">
        <v>52.92</v>
      </c>
      <c r="AA15" s="76">
        <v>52.92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1:148" customFormat="1">
      <c r="B16" s="32">
        <v>24</v>
      </c>
      <c r="C16" s="76">
        <v>51.24</v>
      </c>
      <c r="D16" s="76">
        <v>51.33</v>
      </c>
      <c r="E16" s="76">
        <v>51.42</v>
      </c>
      <c r="F16" s="76">
        <v>51.51</v>
      </c>
      <c r="G16" s="76">
        <v>51.59</v>
      </c>
      <c r="H16" s="76">
        <v>51.67</v>
      </c>
      <c r="I16" s="76">
        <v>51.75</v>
      </c>
      <c r="J16" s="76">
        <v>51.82</v>
      </c>
      <c r="K16" s="76">
        <v>51.9</v>
      </c>
      <c r="L16" s="76">
        <v>51.97</v>
      </c>
      <c r="M16" s="76">
        <v>51.97</v>
      </c>
      <c r="N16" s="76">
        <v>52.1</v>
      </c>
      <c r="O16" s="76">
        <v>52.1</v>
      </c>
      <c r="P16" s="76">
        <v>52.21</v>
      </c>
      <c r="Q16" s="76">
        <v>52.21</v>
      </c>
      <c r="R16" s="76">
        <v>52.32</v>
      </c>
      <c r="S16" s="76">
        <v>52.32</v>
      </c>
      <c r="T16" s="76">
        <v>52.42</v>
      </c>
      <c r="U16" s="76">
        <v>52.42</v>
      </c>
      <c r="V16" s="76">
        <v>52.5</v>
      </c>
      <c r="W16" s="76">
        <v>53.03</v>
      </c>
      <c r="X16" s="76">
        <v>53.03</v>
      </c>
      <c r="Y16" s="76">
        <v>53.13</v>
      </c>
      <c r="Z16" s="76">
        <v>53.13</v>
      </c>
      <c r="AA16" s="76">
        <v>53.13</v>
      </c>
      <c r="AB16" s="76">
        <v>53.23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2:148" customFormat="1" ht="13.5" thickBot="1">
      <c r="B17" s="32">
        <v>25</v>
      </c>
      <c r="C17" s="76">
        <v>51.36</v>
      </c>
      <c r="D17" s="76">
        <v>51.46</v>
      </c>
      <c r="E17" s="76">
        <v>51.56</v>
      </c>
      <c r="F17" s="76">
        <v>51.65</v>
      </c>
      <c r="G17" s="76">
        <v>51.74</v>
      </c>
      <c r="H17" s="76">
        <v>51.83</v>
      </c>
      <c r="I17" s="76">
        <v>51.91</v>
      </c>
      <c r="J17" s="76">
        <v>51.99</v>
      </c>
      <c r="K17" s="76">
        <v>52.07</v>
      </c>
      <c r="L17" s="76">
        <v>52.14</v>
      </c>
      <c r="M17" s="76">
        <v>52.21</v>
      </c>
      <c r="N17" s="76">
        <v>52.21</v>
      </c>
      <c r="O17" s="76">
        <v>52.35</v>
      </c>
      <c r="P17" s="76">
        <v>52.35</v>
      </c>
      <c r="Q17" s="76">
        <v>52.47</v>
      </c>
      <c r="R17" s="76">
        <v>52.47</v>
      </c>
      <c r="S17" s="76">
        <v>52.58</v>
      </c>
      <c r="T17" s="76">
        <v>52.58</v>
      </c>
      <c r="U17" s="76">
        <v>52.67</v>
      </c>
      <c r="V17" s="76">
        <v>52.67</v>
      </c>
      <c r="W17" s="76">
        <v>53.3</v>
      </c>
      <c r="X17" s="76">
        <v>53.3</v>
      </c>
      <c r="Y17" s="76">
        <v>53.38</v>
      </c>
      <c r="Z17" s="76">
        <v>53.38</v>
      </c>
      <c r="AA17" s="76">
        <v>53.45</v>
      </c>
      <c r="AB17" s="76">
        <v>53.45</v>
      </c>
      <c r="AC17" s="76">
        <v>53.45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2:148" customFormat="1">
      <c r="B18" s="25">
        <v>26</v>
      </c>
      <c r="C18" s="76">
        <v>51.49</v>
      </c>
      <c r="D18" s="76">
        <v>51.6</v>
      </c>
      <c r="E18" s="76">
        <v>51.75</v>
      </c>
      <c r="F18" s="76">
        <v>51.75</v>
      </c>
      <c r="G18" s="76">
        <v>51.89</v>
      </c>
      <c r="H18" s="76">
        <v>51.98</v>
      </c>
      <c r="I18" s="76">
        <v>52.07</v>
      </c>
      <c r="J18" s="76">
        <v>52.16</v>
      </c>
      <c r="K18" s="76">
        <v>52.24</v>
      </c>
      <c r="L18" s="76">
        <v>52.32</v>
      </c>
      <c r="M18" s="76">
        <v>52.39</v>
      </c>
      <c r="N18" s="76">
        <v>52.47</v>
      </c>
      <c r="O18" s="76">
        <v>52.54</v>
      </c>
      <c r="P18" s="76">
        <v>52.54</v>
      </c>
      <c r="Q18" s="76">
        <v>52.67</v>
      </c>
      <c r="R18" s="76">
        <v>52.67</v>
      </c>
      <c r="S18" s="76">
        <v>52.78</v>
      </c>
      <c r="T18" s="76">
        <v>52.78</v>
      </c>
      <c r="U18" s="76">
        <v>52.89</v>
      </c>
      <c r="V18" s="76">
        <v>52.89</v>
      </c>
      <c r="W18" s="76">
        <v>53.54</v>
      </c>
      <c r="X18" s="76">
        <v>53.54</v>
      </c>
      <c r="Y18" s="76">
        <v>53.63</v>
      </c>
      <c r="Z18" s="76">
        <v>53.63</v>
      </c>
      <c r="AA18" s="76">
        <v>53.71</v>
      </c>
      <c r="AB18" s="76">
        <v>53.71</v>
      </c>
      <c r="AC18" s="76">
        <v>53.71</v>
      </c>
      <c r="AD18" s="76">
        <v>53.82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2:148" customFormat="1">
      <c r="B19" s="32">
        <v>27</v>
      </c>
      <c r="C19" s="76">
        <v>51.62</v>
      </c>
      <c r="D19" s="76">
        <v>51.73</v>
      </c>
      <c r="E19" s="76">
        <v>51.84</v>
      </c>
      <c r="F19" s="76">
        <v>51.94</v>
      </c>
      <c r="G19" s="76">
        <v>52.04</v>
      </c>
      <c r="H19" s="76">
        <v>52.14</v>
      </c>
      <c r="I19" s="76">
        <v>52.23</v>
      </c>
      <c r="J19" s="76">
        <v>52.32</v>
      </c>
      <c r="K19" s="76">
        <v>52.41</v>
      </c>
      <c r="L19" s="76">
        <v>52.49</v>
      </c>
      <c r="M19" s="76">
        <v>52.57</v>
      </c>
      <c r="N19" s="76">
        <v>52.65</v>
      </c>
      <c r="O19" s="76">
        <v>52.73</v>
      </c>
      <c r="P19" s="76">
        <v>52.8</v>
      </c>
      <c r="Q19" s="76">
        <v>52.8</v>
      </c>
      <c r="R19" s="76">
        <v>52.93</v>
      </c>
      <c r="S19" s="76">
        <v>52.93</v>
      </c>
      <c r="T19" s="76">
        <v>53.05</v>
      </c>
      <c r="U19" s="76">
        <v>53.05</v>
      </c>
      <c r="V19" s="76">
        <v>53.16</v>
      </c>
      <c r="W19" s="76">
        <v>53.74</v>
      </c>
      <c r="X19" s="76">
        <v>53.84</v>
      </c>
      <c r="Y19" s="76">
        <v>53.84</v>
      </c>
      <c r="Z19" s="76">
        <v>53.94</v>
      </c>
      <c r="AA19" s="76">
        <v>53.94</v>
      </c>
      <c r="AB19" s="76">
        <v>54.02</v>
      </c>
      <c r="AC19" s="76">
        <v>54.02</v>
      </c>
      <c r="AD19" s="76">
        <v>54.09</v>
      </c>
      <c r="AE19" s="76">
        <v>54.09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2:148" customFormat="1" ht="13.5" thickBot="1">
      <c r="B20" s="32">
        <v>28</v>
      </c>
      <c r="C20" s="76">
        <v>51.75</v>
      </c>
      <c r="D20" s="76">
        <v>51.86</v>
      </c>
      <c r="E20" s="76">
        <v>51.97</v>
      </c>
      <c r="F20" s="76">
        <v>52.08</v>
      </c>
      <c r="G20" s="76">
        <v>52.19</v>
      </c>
      <c r="H20" s="76">
        <v>52.29</v>
      </c>
      <c r="I20" s="76">
        <v>52.39</v>
      </c>
      <c r="J20" s="76">
        <v>52.49</v>
      </c>
      <c r="K20" s="76">
        <v>52.54</v>
      </c>
      <c r="L20" s="76">
        <v>52.67</v>
      </c>
      <c r="M20" s="76">
        <v>52.76</v>
      </c>
      <c r="N20" s="76">
        <v>52.84</v>
      </c>
      <c r="O20" s="76">
        <v>52.98</v>
      </c>
      <c r="P20" s="76">
        <v>52.98</v>
      </c>
      <c r="Q20" s="76">
        <v>53.07</v>
      </c>
      <c r="R20" s="76">
        <v>53.14</v>
      </c>
      <c r="S20" s="76">
        <v>53.14</v>
      </c>
      <c r="T20" s="76">
        <v>53.27</v>
      </c>
      <c r="U20" s="76">
        <v>53.27</v>
      </c>
      <c r="V20" s="76">
        <v>53.39</v>
      </c>
      <c r="W20" s="76">
        <v>54.05</v>
      </c>
      <c r="X20" s="76">
        <v>54.05</v>
      </c>
      <c r="Y20" s="76">
        <v>54.15</v>
      </c>
      <c r="Z20" s="76">
        <v>54.15</v>
      </c>
      <c r="AA20" s="76">
        <v>54.25</v>
      </c>
      <c r="AB20" s="76">
        <v>54.25</v>
      </c>
      <c r="AC20" s="76">
        <v>54.33</v>
      </c>
      <c r="AD20" s="76">
        <v>54.33</v>
      </c>
      <c r="AE20" s="76">
        <v>54.4</v>
      </c>
      <c r="AF20" s="76">
        <v>54.4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2:148" customFormat="1">
      <c r="B21" s="25">
        <v>29</v>
      </c>
      <c r="C21" s="76">
        <v>51.87</v>
      </c>
      <c r="D21" s="76">
        <v>51.99</v>
      </c>
      <c r="E21" s="76">
        <v>52.11</v>
      </c>
      <c r="F21" s="76">
        <v>52.22</v>
      </c>
      <c r="G21" s="76">
        <v>52.33</v>
      </c>
      <c r="H21" s="76">
        <v>52.44</v>
      </c>
      <c r="I21" s="76">
        <v>52.55</v>
      </c>
      <c r="J21" s="76">
        <v>52.65</v>
      </c>
      <c r="K21" s="76">
        <v>52.75</v>
      </c>
      <c r="L21" s="76">
        <v>52.84</v>
      </c>
      <c r="M21" s="76">
        <v>52.94</v>
      </c>
      <c r="N21" s="76">
        <v>53.03</v>
      </c>
      <c r="O21" s="76">
        <v>53.11</v>
      </c>
      <c r="P21" s="76">
        <v>53.19</v>
      </c>
      <c r="Q21" s="76">
        <v>53.27</v>
      </c>
      <c r="R21" s="76">
        <v>53.35</v>
      </c>
      <c r="S21" s="76">
        <v>53.42</v>
      </c>
      <c r="T21" s="76">
        <v>53.42</v>
      </c>
      <c r="U21" s="76">
        <v>53.56</v>
      </c>
      <c r="V21" s="76">
        <v>53.56</v>
      </c>
      <c r="W21" s="76">
        <v>54.3</v>
      </c>
      <c r="X21" s="76">
        <v>54.3</v>
      </c>
      <c r="Y21" s="76">
        <v>54.42</v>
      </c>
      <c r="Z21" s="76">
        <v>54.42</v>
      </c>
      <c r="AA21" s="76">
        <v>54.52</v>
      </c>
      <c r="AB21" s="76">
        <v>54.52</v>
      </c>
      <c r="AC21" s="76">
        <v>54.61</v>
      </c>
      <c r="AD21" s="76">
        <v>54.61</v>
      </c>
      <c r="AE21" s="76">
        <v>54.69</v>
      </c>
      <c r="AF21" s="76">
        <v>54.69</v>
      </c>
      <c r="AG21" s="76">
        <v>54.69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2:148" customFormat="1">
      <c r="B22" s="32">
        <v>30</v>
      </c>
      <c r="C22" s="76">
        <v>51.99</v>
      </c>
      <c r="D22" s="76">
        <v>52.12</v>
      </c>
      <c r="E22" s="76">
        <v>52.24</v>
      </c>
      <c r="F22" s="76">
        <v>52.36</v>
      </c>
      <c r="G22" s="76">
        <v>52.48</v>
      </c>
      <c r="H22" s="76">
        <v>52.59</v>
      </c>
      <c r="I22" s="76">
        <v>52.7</v>
      </c>
      <c r="J22" s="76">
        <v>52.81</v>
      </c>
      <c r="K22" s="76">
        <v>52.92</v>
      </c>
      <c r="L22" s="76">
        <v>53.02</v>
      </c>
      <c r="M22" s="76">
        <v>53.12</v>
      </c>
      <c r="N22" s="76">
        <v>53.21</v>
      </c>
      <c r="O22" s="76">
        <v>53.3</v>
      </c>
      <c r="P22" s="76">
        <v>53.39</v>
      </c>
      <c r="Q22" s="76">
        <v>53.48</v>
      </c>
      <c r="R22" s="76">
        <v>53.62</v>
      </c>
      <c r="S22" s="76">
        <v>53.62</v>
      </c>
      <c r="T22" s="76">
        <v>53.71</v>
      </c>
      <c r="U22" s="76">
        <v>53.78</v>
      </c>
      <c r="V22" s="76">
        <v>53.78</v>
      </c>
      <c r="W22" s="76">
        <v>54.56</v>
      </c>
      <c r="X22" s="76">
        <v>54.56</v>
      </c>
      <c r="Y22" s="76">
        <v>54.68</v>
      </c>
      <c r="Z22" s="76">
        <v>54.68</v>
      </c>
      <c r="AA22" s="76">
        <v>54.8</v>
      </c>
      <c r="AB22" s="76">
        <v>54.8</v>
      </c>
      <c r="AC22" s="76">
        <v>54.9</v>
      </c>
      <c r="AD22" s="76">
        <v>54.9</v>
      </c>
      <c r="AE22" s="76">
        <v>54.98</v>
      </c>
      <c r="AF22" s="76">
        <v>54.98</v>
      </c>
      <c r="AG22" s="76">
        <v>55.06</v>
      </c>
      <c r="AH22" s="76">
        <v>55.06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2:148" customFormat="1" ht="13.5" thickBot="1">
      <c r="B23" s="32">
        <v>31</v>
      </c>
      <c r="C23" s="76">
        <v>52.11</v>
      </c>
      <c r="D23" s="76">
        <v>52.24</v>
      </c>
      <c r="E23" s="76">
        <v>52.37</v>
      </c>
      <c r="F23" s="76">
        <v>52.5</v>
      </c>
      <c r="G23" s="76">
        <v>52.62</v>
      </c>
      <c r="H23" s="76">
        <v>52.74</v>
      </c>
      <c r="I23" s="76">
        <v>52.86</v>
      </c>
      <c r="J23" s="76">
        <v>52.98</v>
      </c>
      <c r="K23" s="76">
        <v>53.09</v>
      </c>
      <c r="L23" s="76">
        <v>53.19</v>
      </c>
      <c r="M23" s="76">
        <v>53.3</v>
      </c>
      <c r="N23" s="76">
        <v>53.4</v>
      </c>
      <c r="O23" s="76">
        <v>53.5</v>
      </c>
      <c r="P23" s="76">
        <v>53.59</v>
      </c>
      <c r="Q23" s="76">
        <v>53.68</v>
      </c>
      <c r="R23" s="76">
        <v>53.77</v>
      </c>
      <c r="S23" s="76">
        <v>53.85</v>
      </c>
      <c r="T23" s="76">
        <v>53.93</v>
      </c>
      <c r="U23" s="76">
        <v>54.01</v>
      </c>
      <c r="V23" s="76">
        <v>54.08</v>
      </c>
      <c r="W23" s="76">
        <v>54.82</v>
      </c>
      <c r="X23" s="76">
        <v>54.82</v>
      </c>
      <c r="Y23" s="76">
        <v>54.96</v>
      </c>
      <c r="Z23" s="76">
        <v>54.96</v>
      </c>
      <c r="AA23" s="76">
        <v>55.08</v>
      </c>
      <c r="AB23" s="76">
        <v>55.08</v>
      </c>
      <c r="AC23" s="76">
        <v>55.19</v>
      </c>
      <c r="AD23" s="76">
        <v>55.19</v>
      </c>
      <c r="AE23" s="76">
        <v>55.28</v>
      </c>
      <c r="AF23" s="76">
        <v>55.28</v>
      </c>
      <c r="AG23" s="76">
        <v>55.37</v>
      </c>
      <c r="AH23" s="76">
        <v>55.37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2:148" customFormat="1">
      <c r="B24" s="25">
        <v>32</v>
      </c>
      <c r="C24" s="76">
        <v>52.23</v>
      </c>
      <c r="D24" s="76">
        <v>52.37</v>
      </c>
      <c r="E24" s="76">
        <v>52.5</v>
      </c>
      <c r="F24" s="76">
        <v>52.63</v>
      </c>
      <c r="G24" s="76">
        <v>52.76</v>
      </c>
      <c r="H24" s="76">
        <v>52.89</v>
      </c>
      <c r="I24" s="76">
        <v>53.02</v>
      </c>
      <c r="J24" s="76">
        <v>53.14</v>
      </c>
      <c r="K24" s="76">
        <v>53.25</v>
      </c>
      <c r="L24" s="76">
        <v>53.37</v>
      </c>
      <c r="M24" s="76">
        <v>53.48</v>
      </c>
      <c r="N24" s="76">
        <v>53.59</v>
      </c>
      <c r="O24" s="76">
        <v>53.69</v>
      </c>
      <c r="P24" s="76">
        <v>53.79</v>
      </c>
      <c r="Q24" s="76">
        <v>53.89</v>
      </c>
      <c r="R24" s="76">
        <v>53.98</v>
      </c>
      <c r="S24" s="76">
        <v>54.07</v>
      </c>
      <c r="T24" s="76">
        <v>54.16</v>
      </c>
      <c r="U24" s="76">
        <v>54.24</v>
      </c>
      <c r="V24" s="76">
        <v>54.32</v>
      </c>
      <c r="W24" s="76">
        <v>55.08</v>
      </c>
      <c r="X24" s="76">
        <v>55.16</v>
      </c>
      <c r="Y24" s="76">
        <v>55.16</v>
      </c>
      <c r="Z24" s="76">
        <v>55.3</v>
      </c>
      <c r="AA24" s="76">
        <v>55.3</v>
      </c>
      <c r="AB24" s="76">
        <v>55.42</v>
      </c>
      <c r="AC24" s="76">
        <v>55.42</v>
      </c>
      <c r="AD24" s="76">
        <v>55.53</v>
      </c>
      <c r="AE24" s="76">
        <v>55.53</v>
      </c>
      <c r="AF24" s="76">
        <v>55.63</v>
      </c>
      <c r="AG24" s="76">
        <v>55.63</v>
      </c>
      <c r="AH24" s="76">
        <v>55.72</v>
      </c>
      <c r="AI24" s="76">
        <v>55.72</v>
      </c>
      <c r="AJ24" s="76">
        <v>55.8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2:148" customFormat="1">
      <c r="B25" s="32">
        <v>33</v>
      </c>
      <c r="C25" s="76">
        <v>52.34</v>
      </c>
      <c r="D25" s="76">
        <v>52.49</v>
      </c>
      <c r="E25" s="76">
        <v>52.63</v>
      </c>
      <c r="F25" s="76">
        <v>52.77</v>
      </c>
      <c r="G25" s="76">
        <v>52.9</v>
      </c>
      <c r="H25" s="76">
        <v>53.04</v>
      </c>
      <c r="I25" s="76">
        <v>53.17</v>
      </c>
      <c r="J25" s="76">
        <v>53.3</v>
      </c>
      <c r="K25" s="76">
        <v>53.42</v>
      </c>
      <c r="L25" s="76">
        <v>53.54</v>
      </c>
      <c r="M25" s="76">
        <v>53.66</v>
      </c>
      <c r="N25" s="76">
        <v>53.77</v>
      </c>
      <c r="O25" s="76">
        <v>53.88</v>
      </c>
      <c r="P25" s="76">
        <v>53.99</v>
      </c>
      <c r="Q25" s="76">
        <v>54.09</v>
      </c>
      <c r="R25" s="76">
        <v>54.19</v>
      </c>
      <c r="S25" s="76">
        <v>54.29</v>
      </c>
      <c r="T25" s="76">
        <v>54.38</v>
      </c>
      <c r="U25" s="76">
        <v>54.47</v>
      </c>
      <c r="V25" s="76">
        <v>54.55</v>
      </c>
      <c r="W25" s="76">
        <v>55.35</v>
      </c>
      <c r="X25" s="76">
        <v>55.43</v>
      </c>
      <c r="Y25" s="76">
        <v>55.51</v>
      </c>
      <c r="Z25" s="76">
        <v>55.58</v>
      </c>
      <c r="AA25" s="76">
        <v>55.58</v>
      </c>
      <c r="AB25" s="76">
        <v>55.72</v>
      </c>
      <c r="AC25" s="76">
        <v>55.72</v>
      </c>
      <c r="AD25" s="76">
        <v>55.84</v>
      </c>
      <c r="AE25" s="76">
        <v>55.84</v>
      </c>
      <c r="AF25" s="76">
        <v>55.95</v>
      </c>
      <c r="AG25" s="76">
        <v>55.95</v>
      </c>
      <c r="AH25" s="76">
        <v>56.04</v>
      </c>
      <c r="AI25" s="76">
        <v>56.04</v>
      </c>
      <c r="AJ25" s="76">
        <v>56.13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2:148" customFormat="1" ht="13.5" thickBot="1">
      <c r="B26" s="32">
        <v>34</v>
      </c>
      <c r="C26" s="76">
        <v>52.45</v>
      </c>
      <c r="D26" s="76">
        <v>52.61</v>
      </c>
      <c r="E26" s="76">
        <v>52.75</v>
      </c>
      <c r="F26" s="76">
        <v>52.9</v>
      </c>
      <c r="G26" s="76">
        <v>53.04</v>
      </c>
      <c r="H26" s="76">
        <v>53.18</v>
      </c>
      <c r="I26" s="76">
        <v>53.32</v>
      </c>
      <c r="J26" s="76">
        <v>53.45</v>
      </c>
      <c r="K26" s="76">
        <v>53.59</v>
      </c>
      <c r="L26" s="76">
        <v>53.71</v>
      </c>
      <c r="M26" s="76">
        <v>53.84</v>
      </c>
      <c r="N26" s="76">
        <v>53.96</v>
      </c>
      <c r="O26" s="76">
        <v>54.08</v>
      </c>
      <c r="P26" s="76">
        <v>54.19</v>
      </c>
      <c r="Q26" s="76">
        <v>54.3</v>
      </c>
      <c r="R26" s="76">
        <v>54.41</v>
      </c>
      <c r="S26" s="76">
        <v>54.51</v>
      </c>
      <c r="T26" s="76">
        <v>54.61</v>
      </c>
      <c r="U26" s="76">
        <v>54.7</v>
      </c>
      <c r="V26" s="76">
        <v>54.79</v>
      </c>
      <c r="W26" s="76">
        <v>55.62</v>
      </c>
      <c r="X26" s="76">
        <v>55.71</v>
      </c>
      <c r="Y26" s="76">
        <v>55.79</v>
      </c>
      <c r="Z26" s="76">
        <v>55.87</v>
      </c>
      <c r="AA26" s="76">
        <v>55.95</v>
      </c>
      <c r="AB26" s="76">
        <v>55.95</v>
      </c>
      <c r="AC26" s="76">
        <v>56.09</v>
      </c>
      <c r="AD26" s="76">
        <v>56.09</v>
      </c>
      <c r="AE26" s="76">
        <v>56.21</v>
      </c>
      <c r="AF26" s="76">
        <v>56.21</v>
      </c>
      <c r="AG26" s="76">
        <v>56.32</v>
      </c>
      <c r="AH26" s="76">
        <v>56.32</v>
      </c>
      <c r="AI26" s="76">
        <v>56.42</v>
      </c>
      <c r="AJ26" s="76">
        <v>56.42</v>
      </c>
      <c r="AK26" s="76">
        <v>56.51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2:148" customFormat="1">
      <c r="B27" s="25">
        <v>35</v>
      </c>
      <c r="C27" s="76">
        <v>52.56</v>
      </c>
      <c r="D27" s="76">
        <v>52.72</v>
      </c>
      <c r="E27" s="76">
        <v>52.88</v>
      </c>
      <c r="F27" s="76">
        <v>53.03</v>
      </c>
      <c r="G27" s="76">
        <v>53.18</v>
      </c>
      <c r="H27" s="76">
        <v>53.33</v>
      </c>
      <c r="I27" s="76">
        <v>53.47</v>
      </c>
      <c r="J27" s="76">
        <v>53.61</v>
      </c>
      <c r="K27" s="76">
        <v>53.75</v>
      </c>
      <c r="L27" s="76">
        <v>53.88</v>
      </c>
      <c r="M27" s="76">
        <v>54.01</v>
      </c>
      <c r="N27" s="76">
        <v>54.14</v>
      </c>
      <c r="O27" s="76">
        <v>54.27</v>
      </c>
      <c r="P27" s="76">
        <v>54.39</v>
      </c>
      <c r="Q27" s="76">
        <v>54.5</v>
      </c>
      <c r="R27" s="76">
        <v>54.62</v>
      </c>
      <c r="S27" s="76">
        <v>54.73</v>
      </c>
      <c r="T27" s="76">
        <v>54.83</v>
      </c>
      <c r="U27" s="76">
        <v>54.93</v>
      </c>
      <c r="V27" s="76">
        <v>55.03</v>
      </c>
      <c r="W27" s="76">
        <v>55.89</v>
      </c>
      <c r="X27" s="76">
        <v>55.98</v>
      </c>
      <c r="Y27" s="76">
        <v>56.07</v>
      </c>
      <c r="Z27" s="76">
        <v>56.16</v>
      </c>
      <c r="AA27" s="76">
        <v>56.24</v>
      </c>
      <c r="AB27" s="76">
        <v>56.32</v>
      </c>
      <c r="AC27" s="76">
        <v>56.39</v>
      </c>
      <c r="AD27" s="76">
        <v>56.39</v>
      </c>
      <c r="AE27" s="76">
        <v>56.53</v>
      </c>
      <c r="AF27" s="76">
        <v>56.53</v>
      </c>
      <c r="AG27" s="76">
        <v>56.65</v>
      </c>
      <c r="AH27" s="76">
        <v>56.65</v>
      </c>
      <c r="AI27" s="76">
        <v>56.76</v>
      </c>
      <c r="AJ27" s="76">
        <v>56.76</v>
      </c>
      <c r="AK27" s="76">
        <v>56.86</v>
      </c>
      <c r="AL27" s="76">
        <v>56.86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2:148" customFormat="1">
      <c r="B28" s="32">
        <v>36</v>
      </c>
      <c r="C28" s="76">
        <v>52.67</v>
      </c>
      <c r="D28" s="76">
        <v>52.83</v>
      </c>
      <c r="E28" s="76">
        <v>53</v>
      </c>
      <c r="F28" s="76">
        <v>53.15</v>
      </c>
      <c r="G28" s="76">
        <v>53.31</v>
      </c>
      <c r="H28" s="76">
        <v>53.47</v>
      </c>
      <c r="I28" s="76">
        <v>53.62</v>
      </c>
      <c r="J28" s="76">
        <v>53.76</v>
      </c>
      <c r="K28" s="76">
        <v>53.91</v>
      </c>
      <c r="L28" s="76">
        <v>54.05</v>
      </c>
      <c r="M28" s="76">
        <v>54.19</v>
      </c>
      <c r="N28" s="76">
        <v>54.33</v>
      </c>
      <c r="O28" s="76">
        <v>54.46</v>
      </c>
      <c r="P28" s="76">
        <v>54.59</v>
      </c>
      <c r="Q28" s="76">
        <v>54.71</v>
      </c>
      <c r="R28" s="76">
        <v>54.83</v>
      </c>
      <c r="S28" s="76">
        <v>54.95</v>
      </c>
      <c r="T28" s="76">
        <v>55.06</v>
      </c>
      <c r="U28" s="76">
        <v>55.17</v>
      </c>
      <c r="V28" s="76">
        <v>55.27</v>
      </c>
      <c r="W28" s="76">
        <v>56.16</v>
      </c>
      <c r="X28" s="76">
        <v>56.26</v>
      </c>
      <c r="Y28" s="76">
        <v>56.36</v>
      </c>
      <c r="Z28" s="76">
        <v>56.45</v>
      </c>
      <c r="AA28" s="76">
        <v>56.54</v>
      </c>
      <c r="AB28" s="76">
        <v>56.63</v>
      </c>
      <c r="AC28" s="76">
        <v>56.71</v>
      </c>
      <c r="AD28" s="76">
        <v>56.78</v>
      </c>
      <c r="AE28" s="76">
        <v>56.78</v>
      </c>
      <c r="AF28" s="76">
        <v>56.93</v>
      </c>
      <c r="AG28" s="76">
        <v>56.93</v>
      </c>
      <c r="AH28" s="76">
        <v>57.05</v>
      </c>
      <c r="AI28" s="76">
        <v>57.05</v>
      </c>
      <c r="AJ28" s="76">
        <v>57.17</v>
      </c>
      <c r="AK28" s="76">
        <v>57.17</v>
      </c>
      <c r="AL28" s="76">
        <v>57.27</v>
      </c>
      <c r="AM28" s="76">
        <v>57.27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2:148" customFormat="1" ht="13.5" thickBot="1">
      <c r="B29" s="32">
        <v>37</v>
      </c>
      <c r="C29" s="76">
        <v>52.77</v>
      </c>
      <c r="D29" s="76">
        <v>52.94</v>
      </c>
      <c r="E29" s="76">
        <v>53.11</v>
      </c>
      <c r="F29" s="76">
        <v>53.28</v>
      </c>
      <c r="G29" s="76">
        <v>53.44</v>
      </c>
      <c r="H29" s="76">
        <v>53.6</v>
      </c>
      <c r="I29" s="76">
        <v>53.76</v>
      </c>
      <c r="J29" s="76">
        <v>53.92</v>
      </c>
      <c r="K29" s="76">
        <v>54.07</v>
      </c>
      <c r="L29" s="76">
        <v>54.22</v>
      </c>
      <c r="M29" s="76">
        <v>54.36</v>
      </c>
      <c r="N29" s="76">
        <v>54.51</v>
      </c>
      <c r="O29" s="76">
        <v>54.65</v>
      </c>
      <c r="P29" s="76">
        <v>54.78</v>
      </c>
      <c r="Q29" s="76">
        <v>54.91</v>
      </c>
      <c r="R29" s="76">
        <v>55.04</v>
      </c>
      <c r="S29" s="76">
        <v>55.17</v>
      </c>
      <c r="T29" s="76">
        <v>55.29</v>
      </c>
      <c r="U29" s="76">
        <v>55.4</v>
      </c>
      <c r="V29" s="76">
        <v>55.52</v>
      </c>
      <c r="W29" s="76">
        <v>56.44</v>
      </c>
      <c r="X29" s="76">
        <v>56.55</v>
      </c>
      <c r="Y29" s="76">
        <v>56.65</v>
      </c>
      <c r="Z29" s="76">
        <v>56.75</v>
      </c>
      <c r="AA29" s="76">
        <v>56.85</v>
      </c>
      <c r="AB29" s="76">
        <v>56.94</v>
      </c>
      <c r="AC29" s="76">
        <v>57.03</v>
      </c>
      <c r="AD29" s="76">
        <v>57.11</v>
      </c>
      <c r="AE29" s="76">
        <v>57.19</v>
      </c>
      <c r="AF29" s="76">
        <v>57.26</v>
      </c>
      <c r="AG29" s="76">
        <v>57.26</v>
      </c>
      <c r="AH29" s="76">
        <v>57.4</v>
      </c>
      <c r="AI29" s="76">
        <v>57.4</v>
      </c>
      <c r="AJ29" s="76">
        <v>57.52</v>
      </c>
      <c r="AK29" s="76">
        <v>57.52</v>
      </c>
      <c r="AL29" s="76">
        <v>57.63</v>
      </c>
      <c r="AM29" s="76">
        <v>57.63</v>
      </c>
      <c r="AN29" s="76">
        <v>57.73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2:148" customFormat="1">
      <c r="B30" s="25">
        <v>38</v>
      </c>
      <c r="C30" s="76">
        <v>52.88</v>
      </c>
      <c r="D30" s="76">
        <v>53.05</v>
      </c>
      <c r="E30" s="76">
        <v>53.23</v>
      </c>
      <c r="F30" s="76">
        <v>53.4</v>
      </c>
      <c r="G30" s="76">
        <v>53.57</v>
      </c>
      <c r="H30" s="76">
        <v>53.74</v>
      </c>
      <c r="I30" s="76">
        <v>53.9</v>
      </c>
      <c r="J30" s="76">
        <v>54.07</v>
      </c>
      <c r="K30" s="76">
        <v>54.23</v>
      </c>
      <c r="L30" s="76">
        <v>54.38</v>
      </c>
      <c r="M30" s="76">
        <v>54.54</v>
      </c>
      <c r="N30" s="76">
        <v>54.69</v>
      </c>
      <c r="O30" s="76">
        <v>54.83</v>
      </c>
      <c r="P30" s="76">
        <v>54.98</v>
      </c>
      <c r="Q30" s="76">
        <v>55.12</v>
      </c>
      <c r="R30" s="76">
        <v>55.25</v>
      </c>
      <c r="S30" s="76">
        <v>55.39</v>
      </c>
      <c r="T30" s="76">
        <v>55.51</v>
      </c>
      <c r="U30" s="76">
        <v>55.64</v>
      </c>
      <c r="V30" s="76">
        <v>55.76</v>
      </c>
      <c r="W30" s="76">
        <v>56.71</v>
      </c>
      <c r="X30" s="76">
        <v>56.83</v>
      </c>
      <c r="Y30" s="76">
        <v>56.94</v>
      </c>
      <c r="Z30" s="76">
        <v>57.05</v>
      </c>
      <c r="AA30" s="76">
        <v>57.15</v>
      </c>
      <c r="AB30" s="76">
        <v>57.25</v>
      </c>
      <c r="AC30" s="76">
        <v>57.35</v>
      </c>
      <c r="AD30" s="76">
        <v>57.44</v>
      </c>
      <c r="AE30" s="76">
        <v>57.52</v>
      </c>
      <c r="AF30" s="76">
        <v>57.61</v>
      </c>
      <c r="AG30" s="76">
        <v>57.68</v>
      </c>
      <c r="AH30" s="76">
        <v>57.68</v>
      </c>
      <c r="AI30" s="76">
        <v>57.83</v>
      </c>
      <c r="AJ30" s="76">
        <v>57.83</v>
      </c>
      <c r="AK30" s="76">
        <v>57.95</v>
      </c>
      <c r="AL30" s="76">
        <v>57.95</v>
      </c>
      <c r="AM30" s="76">
        <v>58.07</v>
      </c>
      <c r="AN30" s="76">
        <v>58.07</v>
      </c>
      <c r="AO30" s="76">
        <v>58.17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2:148" customFormat="1">
      <c r="B31" s="32">
        <v>39</v>
      </c>
      <c r="C31" s="76">
        <v>52.97</v>
      </c>
      <c r="D31" s="76">
        <v>53.16</v>
      </c>
      <c r="E31" s="76">
        <v>53.34</v>
      </c>
      <c r="F31" s="76">
        <v>53.52</v>
      </c>
      <c r="G31" s="76">
        <v>53.69</v>
      </c>
      <c r="H31" s="76">
        <v>53.87</v>
      </c>
      <c r="I31" s="76">
        <v>54.04</v>
      </c>
      <c r="J31" s="76">
        <v>54.21</v>
      </c>
      <c r="K31" s="76">
        <v>54.38</v>
      </c>
      <c r="L31" s="76">
        <v>54.54</v>
      </c>
      <c r="M31" s="76">
        <v>54.71</v>
      </c>
      <c r="N31" s="76">
        <v>54.86</v>
      </c>
      <c r="O31" s="76">
        <v>55.02</v>
      </c>
      <c r="P31" s="76">
        <v>55.17</v>
      </c>
      <c r="Q31" s="76">
        <v>55.32</v>
      </c>
      <c r="R31" s="76">
        <v>55.46</v>
      </c>
      <c r="S31" s="76">
        <v>55.6</v>
      </c>
      <c r="T31" s="76">
        <v>55.74</v>
      </c>
      <c r="U31" s="76">
        <v>55.87</v>
      </c>
      <c r="V31" s="76">
        <v>56</v>
      </c>
      <c r="W31" s="76">
        <v>56.93</v>
      </c>
      <c r="X31" s="76">
        <v>57.11</v>
      </c>
      <c r="Y31" s="76">
        <v>57.23</v>
      </c>
      <c r="Z31" s="76">
        <v>57.35</v>
      </c>
      <c r="AA31" s="76">
        <v>57.46</v>
      </c>
      <c r="AB31" s="76">
        <v>57.63</v>
      </c>
      <c r="AC31" s="76">
        <v>57.63</v>
      </c>
      <c r="AD31" s="76">
        <v>57.77</v>
      </c>
      <c r="AE31" s="76">
        <v>57.86</v>
      </c>
      <c r="AF31" s="76">
        <v>57.95</v>
      </c>
      <c r="AG31" s="76">
        <v>58.04</v>
      </c>
      <c r="AH31" s="76">
        <v>58.12</v>
      </c>
      <c r="AI31" s="76">
        <v>58.19</v>
      </c>
      <c r="AJ31" s="76">
        <v>58.19</v>
      </c>
      <c r="AK31" s="76">
        <v>58.33</v>
      </c>
      <c r="AL31" s="76">
        <v>58.33</v>
      </c>
      <c r="AM31" s="76">
        <v>58.46</v>
      </c>
      <c r="AN31" s="76">
        <v>58.46</v>
      </c>
      <c r="AO31" s="76">
        <v>58.57</v>
      </c>
      <c r="AP31" s="76">
        <v>58.57</v>
      </c>
      <c r="AQ31" s="76">
        <v>58.66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2:148" customFormat="1" ht="13.5" thickBot="1">
      <c r="B32" s="32">
        <v>40</v>
      </c>
      <c r="C32" s="76">
        <v>53.07</v>
      </c>
      <c r="D32" s="76">
        <v>53.26</v>
      </c>
      <c r="E32" s="76">
        <v>53.44</v>
      </c>
      <c r="F32" s="76">
        <v>53.63</v>
      </c>
      <c r="G32" s="76">
        <v>53.81</v>
      </c>
      <c r="H32" s="76">
        <v>54</v>
      </c>
      <c r="I32" s="76">
        <v>54.18</v>
      </c>
      <c r="J32" s="76">
        <v>54.35</v>
      </c>
      <c r="K32" s="76">
        <v>54.53</v>
      </c>
      <c r="L32" s="76">
        <v>54.7</v>
      </c>
      <c r="M32" s="76">
        <v>54.87</v>
      </c>
      <c r="N32" s="76">
        <v>55.04</v>
      </c>
      <c r="O32" s="76">
        <v>55.2</v>
      </c>
      <c r="P32" s="76">
        <v>55.36</v>
      </c>
      <c r="Q32" s="76">
        <v>55.52</v>
      </c>
      <c r="R32" s="76">
        <v>55.67</v>
      </c>
      <c r="S32" s="76">
        <v>55.82</v>
      </c>
      <c r="T32" s="76">
        <v>55.96</v>
      </c>
      <c r="U32" s="76">
        <v>56.11</v>
      </c>
      <c r="V32" s="76">
        <v>56.24</v>
      </c>
      <c r="W32" s="76">
        <v>57.26</v>
      </c>
      <c r="X32" s="76">
        <v>57.4</v>
      </c>
      <c r="Y32" s="76">
        <v>57.53</v>
      </c>
      <c r="Z32" s="76">
        <v>57.65</v>
      </c>
      <c r="AA32" s="76">
        <v>57.77</v>
      </c>
      <c r="AB32" s="76">
        <v>57.89</v>
      </c>
      <c r="AC32" s="76">
        <v>58</v>
      </c>
      <c r="AD32" s="76">
        <v>58.11</v>
      </c>
      <c r="AE32" s="76">
        <v>58.21</v>
      </c>
      <c r="AF32" s="76">
        <v>58.3</v>
      </c>
      <c r="AG32" s="76">
        <v>58.4</v>
      </c>
      <c r="AH32" s="76">
        <v>58.48</v>
      </c>
      <c r="AI32" s="76">
        <v>58.57</v>
      </c>
      <c r="AJ32" s="76">
        <v>58.65</v>
      </c>
      <c r="AK32" s="76">
        <v>58.65</v>
      </c>
      <c r="AL32" s="76">
        <v>58.79</v>
      </c>
      <c r="AM32" s="76">
        <v>58.79</v>
      </c>
      <c r="AN32" s="76">
        <v>58.92</v>
      </c>
      <c r="AO32" s="76">
        <v>58.92</v>
      </c>
      <c r="AP32" s="76">
        <v>59.03</v>
      </c>
      <c r="AQ32" s="76">
        <v>59.03</v>
      </c>
      <c r="AR32" s="76">
        <v>59.13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1:148" customFormat="1">
      <c r="B33" s="25">
        <v>41</v>
      </c>
      <c r="C33" s="76">
        <v>53.16</v>
      </c>
      <c r="D33" s="76">
        <v>53.35</v>
      </c>
      <c r="E33" s="76">
        <v>53.55</v>
      </c>
      <c r="F33" s="76">
        <v>53.74</v>
      </c>
      <c r="G33" s="76">
        <v>53.93</v>
      </c>
      <c r="H33" s="76">
        <v>54.12</v>
      </c>
      <c r="I33" s="76">
        <v>54.31</v>
      </c>
      <c r="J33" s="76">
        <v>54.49</v>
      </c>
      <c r="K33" s="76">
        <v>54.68</v>
      </c>
      <c r="L33" s="76">
        <v>54.86</v>
      </c>
      <c r="M33" s="76">
        <v>55.08</v>
      </c>
      <c r="N33" s="76">
        <v>55.21</v>
      </c>
      <c r="O33" s="76">
        <v>55.38</v>
      </c>
      <c r="P33" s="76">
        <v>55.55</v>
      </c>
      <c r="Q33" s="76">
        <v>55.72</v>
      </c>
      <c r="R33" s="76">
        <v>55.88</v>
      </c>
      <c r="S33" s="76">
        <v>56.04</v>
      </c>
      <c r="T33" s="76">
        <v>56.19</v>
      </c>
      <c r="U33" s="76">
        <v>56.34</v>
      </c>
      <c r="V33" s="76">
        <v>56.48</v>
      </c>
      <c r="W33" s="76">
        <v>57.54</v>
      </c>
      <c r="X33" s="76">
        <v>57.74</v>
      </c>
      <c r="Y33" s="76">
        <v>57.82</v>
      </c>
      <c r="Z33" s="76">
        <v>57.96</v>
      </c>
      <c r="AA33" s="76">
        <v>58.09</v>
      </c>
      <c r="AB33" s="76">
        <v>58.21</v>
      </c>
      <c r="AC33" s="76">
        <v>58.33</v>
      </c>
      <c r="AD33" s="76">
        <v>58.45</v>
      </c>
      <c r="AE33" s="76">
        <v>58.56</v>
      </c>
      <c r="AF33" s="76">
        <v>58.66</v>
      </c>
      <c r="AG33" s="76">
        <v>58.76</v>
      </c>
      <c r="AH33" s="76">
        <v>58.86</v>
      </c>
      <c r="AI33" s="76">
        <v>58.95</v>
      </c>
      <c r="AJ33" s="76">
        <v>59.03</v>
      </c>
      <c r="AK33" s="76">
        <v>59.11</v>
      </c>
      <c r="AL33" s="76">
        <v>59.19</v>
      </c>
      <c r="AM33" s="76">
        <v>59.19</v>
      </c>
      <c r="AN33" s="76">
        <v>59.33</v>
      </c>
      <c r="AO33" s="76">
        <v>59.33</v>
      </c>
      <c r="AP33" s="76">
        <v>59.46</v>
      </c>
      <c r="AQ33" s="76">
        <v>59.46</v>
      </c>
      <c r="AR33" s="76">
        <v>59.56</v>
      </c>
      <c r="AS33" s="76">
        <v>59.56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1:148" customFormat="1">
      <c r="B34" s="32">
        <v>42</v>
      </c>
      <c r="C34" s="76">
        <v>53.25</v>
      </c>
      <c r="D34" s="76">
        <v>53.45</v>
      </c>
      <c r="E34" s="76">
        <v>53.69</v>
      </c>
      <c r="F34" s="76">
        <v>53.85</v>
      </c>
      <c r="G34" s="76">
        <v>54.05</v>
      </c>
      <c r="H34" s="76">
        <v>54.24</v>
      </c>
      <c r="I34" s="76">
        <v>54.44</v>
      </c>
      <c r="J34" s="76">
        <v>54.63</v>
      </c>
      <c r="K34" s="76">
        <v>54.82</v>
      </c>
      <c r="L34" s="76">
        <v>55.01</v>
      </c>
      <c r="M34" s="76">
        <v>55.2</v>
      </c>
      <c r="N34" s="76">
        <v>55.38</v>
      </c>
      <c r="O34" s="76">
        <v>55.56</v>
      </c>
      <c r="P34" s="76">
        <v>55.74</v>
      </c>
      <c r="Q34" s="76">
        <v>55.91</v>
      </c>
      <c r="R34" s="76">
        <v>56.08</v>
      </c>
      <c r="S34" s="76">
        <v>56.25</v>
      </c>
      <c r="T34" s="76">
        <v>56.41</v>
      </c>
      <c r="U34" s="76">
        <v>56.57</v>
      </c>
      <c r="V34" s="76">
        <v>56.72</v>
      </c>
      <c r="W34" s="76">
        <v>57.86</v>
      </c>
      <c r="X34" s="76">
        <v>57.97</v>
      </c>
      <c r="Y34" s="76">
        <v>58.12</v>
      </c>
      <c r="Z34" s="76">
        <v>58.26</v>
      </c>
      <c r="AA34" s="76">
        <v>58.4</v>
      </c>
      <c r="AB34" s="76">
        <v>58.54</v>
      </c>
      <c r="AC34" s="76">
        <v>58.67</v>
      </c>
      <c r="AD34" s="76">
        <v>58.79</v>
      </c>
      <c r="AE34" s="76">
        <v>58.91</v>
      </c>
      <c r="AF34" s="76">
        <v>59.02</v>
      </c>
      <c r="AG34" s="76">
        <v>59.13</v>
      </c>
      <c r="AH34" s="76">
        <v>59.23</v>
      </c>
      <c r="AI34" s="76">
        <v>59.33</v>
      </c>
      <c r="AJ34" s="76">
        <v>59.43</v>
      </c>
      <c r="AK34" s="76">
        <v>59.52</v>
      </c>
      <c r="AL34" s="76">
        <v>59.6</v>
      </c>
      <c r="AM34" s="76">
        <v>59.68</v>
      </c>
      <c r="AN34" s="76">
        <v>59.68</v>
      </c>
      <c r="AO34" s="76">
        <v>59.82</v>
      </c>
      <c r="AP34" s="76">
        <v>59.82</v>
      </c>
      <c r="AQ34" s="76">
        <v>59.95</v>
      </c>
      <c r="AR34" s="76">
        <v>59.95</v>
      </c>
      <c r="AS34" s="76">
        <v>60.06</v>
      </c>
      <c r="AT34" s="76">
        <v>60.06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1:148" customFormat="1" ht="13.5" thickBot="1">
      <c r="B35" s="32">
        <v>43</v>
      </c>
      <c r="C35" s="76">
        <v>53.33</v>
      </c>
      <c r="D35" s="76">
        <v>53.54</v>
      </c>
      <c r="E35" s="76">
        <v>53.75</v>
      </c>
      <c r="F35" s="76">
        <v>53.95</v>
      </c>
      <c r="G35" s="76">
        <v>54.16</v>
      </c>
      <c r="H35" s="76">
        <v>54.36</v>
      </c>
      <c r="I35" s="76">
        <v>54.56</v>
      </c>
      <c r="J35" s="76">
        <v>54.76</v>
      </c>
      <c r="K35" s="76">
        <v>54.96</v>
      </c>
      <c r="L35" s="76">
        <v>55.16</v>
      </c>
      <c r="M35" s="76">
        <v>55.35</v>
      </c>
      <c r="N35" s="76">
        <v>55.55</v>
      </c>
      <c r="O35" s="76">
        <v>55.74</v>
      </c>
      <c r="P35" s="76">
        <v>55.92</v>
      </c>
      <c r="Q35" s="76">
        <v>56.11</v>
      </c>
      <c r="R35" s="76">
        <v>56.28</v>
      </c>
      <c r="S35" s="76">
        <v>56.46</v>
      </c>
      <c r="T35" s="76">
        <v>56.63</v>
      </c>
      <c r="U35" s="76">
        <v>56.8</v>
      </c>
      <c r="V35" s="76">
        <v>56.96</v>
      </c>
      <c r="W35" s="76">
        <v>58.08</v>
      </c>
      <c r="X35" s="76">
        <v>58.25</v>
      </c>
      <c r="Y35" s="76">
        <v>58.41</v>
      </c>
      <c r="Z35" s="76">
        <v>58.57</v>
      </c>
      <c r="AA35" s="76">
        <v>58.72</v>
      </c>
      <c r="AB35" s="76">
        <v>58.86</v>
      </c>
      <c r="AC35" s="76">
        <v>59</v>
      </c>
      <c r="AD35" s="76">
        <v>59.14</v>
      </c>
      <c r="AE35" s="76">
        <v>59.26</v>
      </c>
      <c r="AF35" s="76">
        <v>59.39</v>
      </c>
      <c r="AG35" s="76">
        <v>59.51</v>
      </c>
      <c r="AH35" s="76">
        <v>59.62</v>
      </c>
      <c r="AI35" s="76">
        <v>59.72</v>
      </c>
      <c r="AJ35" s="76">
        <v>59.89</v>
      </c>
      <c r="AK35" s="76">
        <v>59.89</v>
      </c>
      <c r="AL35" s="76">
        <v>60.02</v>
      </c>
      <c r="AM35" s="76">
        <v>60.1</v>
      </c>
      <c r="AN35" s="76">
        <v>60.18</v>
      </c>
      <c r="AO35" s="76">
        <v>60.18</v>
      </c>
      <c r="AP35" s="76">
        <v>60.33</v>
      </c>
      <c r="AQ35" s="76">
        <v>60.33</v>
      </c>
      <c r="AR35" s="76">
        <v>60.46</v>
      </c>
      <c r="AS35" s="76">
        <v>60.46</v>
      </c>
      <c r="AT35" s="76">
        <v>60.57</v>
      </c>
      <c r="AU35" s="76">
        <v>60.57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1:148" customFormat="1">
      <c r="B36" s="25">
        <v>44</v>
      </c>
      <c r="C36" s="76">
        <v>53.42</v>
      </c>
      <c r="D36" s="76">
        <v>53.63</v>
      </c>
      <c r="E36" s="76">
        <v>53.84</v>
      </c>
      <c r="F36" s="76">
        <v>54.05</v>
      </c>
      <c r="G36" s="76">
        <v>54.26</v>
      </c>
      <c r="H36" s="76">
        <v>54.47</v>
      </c>
      <c r="I36" s="76">
        <v>54.68</v>
      </c>
      <c r="J36" s="76">
        <v>54.89</v>
      </c>
      <c r="K36" s="76">
        <v>55.1</v>
      </c>
      <c r="L36" s="76">
        <v>55.31</v>
      </c>
      <c r="M36" s="76">
        <v>55.51</v>
      </c>
      <c r="N36" s="76">
        <v>55.71</v>
      </c>
      <c r="O36" s="76">
        <v>55.91</v>
      </c>
      <c r="P36" s="76">
        <v>56.1</v>
      </c>
      <c r="Q36" s="76">
        <v>56.3</v>
      </c>
      <c r="R36" s="76">
        <v>56.48</v>
      </c>
      <c r="S36" s="76">
        <v>56.67</v>
      </c>
      <c r="T36" s="76">
        <v>56.85</v>
      </c>
      <c r="U36" s="76">
        <v>57.03</v>
      </c>
      <c r="V36" s="76">
        <v>57.2</v>
      </c>
      <c r="W36" s="76">
        <v>58.36</v>
      </c>
      <c r="X36" s="76">
        <v>58.53</v>
      </c>
      <c r="Y36" s="76">
        <v>58.71</v>
      </c>
      <c r="Z36" s="76">
        <v>58.87</v>
      </c>
      <c r="AA36" s="76">
        <v>59.04</v>
      </c>
      <c r="AB36" s="76">
        <v>59.19</v>
      </c>
      <c r="AC36" s="76">
        <v>59.34</v>
      </c>
      <c r="AD36" s="76">
        <v>59.48</v>
      </c>
      <c r="AE36" s="76">
        <v>59.62</v>
      </c>
      <c r="AF36" s="76">
        <v>59.76</v>
      </c>
      <c r="AG36" s="76">
        <v>59.88</v>
      </c>
      <c r="AH36" s="76">
        <v>60.01</v>
      </c>
      <c r="AI36" s="76">
        <v>60.12</v>
      </c>
      <c r="AJ36" s="76">
        <v>60.23</v>
      </c>
      <c r="AK36" s="76">
        <v>60.34</v>
      </c>
      <c r="AL36" s="76">
        <v>60.44</v>
      </c>
      <c r="AM36" s="76">
        <v>60.53</v>
      </c>
      <c r="AN36" s="76">
        <v>60.62</v>
      </c>
      <c r="AO36" s="76">
        <v>60.71</v>
      </c>
      <c r="AP36" s="76">
        <v>60.79</v>
      </c>
      <c r="AQ36" s="76">
        <v>60.79</v>
      </c>
      <c r="AR36" s="76">
        <v>60.93</v>
      </c>
      <c r="AS36" s="76">
        <v>60.93</v>
      </c>
      <c r="AT36" s="76">
        <v>61.05</v>
      </c>
      <c r="AU36" s="76">
        <v>61.05</v>
      </c>
      <c r="AV36" s="76">
        <v>61.15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 customFormat="1">
      <c r="B37" s="32">
        <v>45</v>
      </c>
      <c r="C37" s="76">
        <v>53.5</v>
      </c>
      <c r="D37" s="76">
        <v>53.71</v>
      </c>
      <c r="E37" s="76">
        <v>53.93</v>
      </c>
      <c r="F37" s="76">
        <v>54.15</v>
      </c>
      <c r="G37" s="76">
        <v>54.37</v>
      </c>
      <c r="H37" s="76">
        <v>54.59</v>
      </c>
      <c r="I37" s="76">
        <v>54.8</v>
      </c>
      <c r="J37" s="76">
        <v>55.02</v>
      </c>
      <c r="K37" s="76">
        <v>55.23</v>
      </c>
      <c r="L37" s="76">
        <v>55.45</v>
      </c>
      <c r="M37" s="76">
        <v>55.66</v>
      </c>
      <c r="N37" s="76">
        <v>55.87</v>
      </c>
      <c r="O37" s="76">
        <v>56.08</v>
      </c>
      <c r="P37" s="76">
        <v>56.28</v>
      </c>
      <c r="Q37" s="76">
        <v>56.48</v>
      </c>
      <c r="R37" s="76">
        <v>56.68</v>
      </c>
      <c r="S37" s="76">
        <v>56.88</v>
      </c>
      <c r="T37" s="76">
        <v>57.07</v>
      </c>
      <c r="U37" s="76">
        <v>57.26</v>
      </c>
      <c r="V37" s="76">
        <v>57.44</v>
      </c>
      <c r="W37" s="76">
        <v>58.63</v>
      </c>
      <c r="X37" s="76">
        <v>58.82</v>
      </c>
      <c r="Y37" s="76">
        <v>59</v>
      </c>
      <c r="Z37" s="76">
        <v>59.18</v>
      </c>
      <c r="AA37" s="76">
        <v>59.35</v>
      </c>
      <c r="AB37" s="76">
        <v>59.52</v>
      </c>
      <c r="AC37" s="76">
        <v>59.68</v>
      </c>
      <c r="AD37" s="76">
        <v>59.84</v>
      </c>
      <c r="AE37" s="76">
        <v>59.98</v>
      </c>
      <c r="AF37" s="76">
        <v>60.13</v>
      </c>
      <c r="AG37" s="76">
        <v>60.27</v>
      </c>
      <c r="AH37" s="76">
        <v>60.4</v>
      </c>
      <c r="AI37" s="76">
        <v>60.52</v>
      </c>
      <c r="AJ37" s="76">
        <v>60.65</v>
      </c>
      <c r="AK37" s="76">
        <v>60.76</v>
      </c>
      <c r="AL37" s="76">
        <v>60.87</v>
      </c>
      <c r="AM37" s="76">
        <v>60.97</v>
      </c>
      <c r="AN37" s="76">
        <v>61.07</v>
      </c>
      <c r="AO37" s="76">
        <v>61.16</v>
      </c>
      <c r="AP37" s="76">
        <v>61.25</v>
      </c>
      <c r="AQ37" s="76">
        <v>61.33</v>
      </c>
      <c r="AR37" s="76">
        <v>61.33</v>
      </c>
      <c r="AS37" s="76">
        <v>61.47</v>
      </c>
      <c r="AT37" s="76">
        <v>61.47</v>
      </c>
      <c r="AU37" s="76">
        <v>61.59</v>
      </c>
      <c r="AV37" s="76">
        <v>61.59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1:148" customFormat="1" ht="13.5" thickBot="1">
      <c r="B38" s="32">
        <v>46</v>
      </c>
      <c r="C38" s="76">
        <v>53.57</v>
      </c>
      <c r="D38" s="76">
        <v>53.79</v>
      </c>
      <c r="E38" s="76">
        <v>54.02</v>
      </c>
      <c r="F38" s="76">
        <v>54.24</v>
      </c>
      <c r="G38" s="76">
        <v>54.47</v>
      </c>
      <c r="H38" s="76">
        <v>54.69</v>
      </c>
      <c r="I38" s="76">
        <v>54.92</v>
      </c>
      <c r="J38" s="76">
        <v>55.14</v>
      </c>
      <c r="K38" s="76">
        <v>55.36</v>
      </c>
      <c r="L38" s="76">
        <v>55.59</v>
      </c>
      <c r="M38" s="76">
        <v>55.81</v>
      </c>
      <c r="N38" s="76">
        <v>56.02</v>
      </c>
      <c r="O38" s="76">
        <v>56.24</v>
      </c>
      <c r="P38" s="76">
        <v>56.46</v>
      </c>
      <c r="Q38" s="76">
        <v>56.67</v>
      </c>
      <c r="R38" s="76">
        <v>56.88</v>
      </c>
      <c r="S38" s="76">
        <v>57.08</v>
      </c>
      <c r="T38" s="76">
        <v>57.28</v>
      </c>
      <c r="U38" s="76">
        <v>57.48</v>
      </c>
      <c r="V38" s="76">
        <v>57.67</v>
      </c>
      <c r="W38" s="76">
        <v>58.9</v>
      </c>
      <c r="X38" s="76">
        <v>59.1</v>
      </c>
      <c r="Y38" s="76">
        <v>59.29</v>
      </c>
      <c r="Z38" s="76">
        <v>59.48</v>
      </c>
      <c r="AA38" s="76">
        <v>59.67</v>
      </c>
      <c r="AB38" s="76">
        <v>59.85</v>
      </c>
      <c r="AC38" s="76">
        <v>60.02</v>
      </c>
      <c r="AD38" s="76">
        <v>60.19</v>
      </c>
      <c r="AE38" s="76">
        <v>60.35</v>
      </c>
      <c r="AF38" s="76">
        <v>60.5</v>
      </c>
      <c r="AG38" s="76">
        <v>60.65</v>
      </c>
      <c r="AH38" s="76">
        <v>60.8</v>
      </c>
      <c r="AI38" s="76">
        <v>60.93</v>
      </c>
      <c r="AJ38" s="76">
        <v>61.06</v>
      </c>
      <c r="AK38" s="76">
        <v>61.19</v>
      </c>
      <c r="AL38" s="76">
        <v>61.31</v>
      </c>
      <c r="AM38" s="76">
        <v>61.42</v>
      </c>
      <c r="AN38" s="76">
        <v>61.53</v>
      </c>
      <c r="AO38" s="76">
        <v>61.63</v>
      </c>
      <c r="AP38" s="76">
        <v>61.72</v>
      </c>
      <c r="AQ38" s="76">
        <v>61.81</v>
      </c>
      <c r="AR38" s="76">
        <v>61.89</v>
      </c>
      <c r="AS38" s="76">
        <v>61.89</v>
      </c>
      <c r="AT38" s="76">
        <v>62.04</v>
      </c>
      <c r="AU38" s="76">
        <v>62.04</v>
      </c>
      <c r="AV38" s="76">
        <v>62.16</v>
      </c>
      <c r="AW38" s="76">
        <v>62.16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1:148" customFormat="1">
      <c r="B39" s="25">
        <v>47</v>
      </c>
      <c r="C39" s="76">
        <v>53.64</v>
      </c>
      <c r="D39" s="76">
        <v>53.87</v>
      </c>
      <c r="E39" s="76">
        <v>54.1</v>
      </c>
      <c r="F39" s="76">
        <v>54.33</v>
      </c>
      <c r="G39" s="76">
        <v>54.56</v>
      </c>
      <c r="H39" s="76">
        <v>54.8</v>
      </c>
      <c r="I39" s="76">
        <v>55.03</v>
      </c>
      <c r="J39" s="76">
        <v>55.26</v>
      </c>
      <c r="K39" s="76">
        <v>55.49</v>
      </c>
      <c r="L39" s="76">
        <v>55.72</v>
      </c>
      <c r="M39" s="76">
        <v>55.95</v>
      </c>
      <c r="N39" s="76">
        <v>56.18</v>
      </c>
      <c r="O39" s="76">
        <v>56.4</v>
      </c>
      <c r="P39" s="76">
        <v>56.63</v>
      </c>
      <c r="Q39" s="76">
        <v>56.85</v>
      </c>
      <c r="R39" s="76">
        <v>57.07</v>
      </c>
      <c r="S39" s="76">
        <v>57.28</v>
      </c>
      <c r="T39" s="76">
        <v>57.49</v>
      </c>
      <c r="U39" s="76">
        <v>57.7</v>
      </c>
      <c r="V39" s="76">
        <v>57.91</v>
      </c>
      <c r="W39" s="76">
        <v>59.16</v>
      </c>
      <c r="X39" s="76">
        <v>59.38</v>
      </c>
      <c r="Y39" s="76">
        <v>59.59</v>
      </c>
      <c r="Z39" s="76">
        <v>59.79</v>
      </c>
      <c r="AA39" s="76">
        <v>59.99</v>
      </c>
      <c r="AB39" s="76">
        <v>60.18</v>
      </c>
      <c r="AC39" s="76">
        <v>60.36</v>
      </c>
      <c r="AD39" s="76">
        <v>60.54</v>
      </c>
      <c r="AE39" s="76">
        <v>60.71</v>
      </c>
      <c r="AF39" s="76">
        <v>60.88</v>
      </c>
      <c r="AG39" s="76">
        <v>61.04</v>
      </c>
      <c r="AH39" s="76">
        <v>61.2</v>
      </c>
      <c r="AI39" s="76">
        <v>61.35</v>
      </c>
      <c r="AJ39" s="76">
        <v>61.49</v>
      </c>
      <c r="AK39" s="76">
        <v>61.63</v>
      </c>
      <c r="AL39" s="76">
        <v>61.76</v>
      </c>
      <c r="AM39" s="76">
        <v>61.88</v>
      </c>
      <c r="AN39" s="76">
        <v>62</v>
      </c>
      <c r="AO39" s="76">
        <v>62.11</v>
      </c>
      <c r="AP39" s="76">
        <v>62.21</v>
      </c>
      <c r="AQ39" s="76">
        <v>62.3</v>
      </c>
      <c r="AR39" s="76">
        <v>62.39</v>
      </c>
      <c r="AS39" s="76">
        <v>62.48</v>
      </c>
      <c r="AT39" s="76">
        <v>62.48</v>
      </c>
      <c r="AU39" s="76">
        <v>62.62</v>
      </c>
      <c r="AV39" s="76">
        <v>62.62</v>
      </c>
      <c r="AW39" s="76">
        <v>62.75</v>
      </c>
      <c r="AX39" s="76">
        <v>62.75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1:148" customFormat="1">
      <c r="B40" s="32">
        <v>48</v>
      </c>
      <c r="C40" s="76">
        <v>53.71</v>
      </c>
      <c r="D40" s="76">
        <v>53.95</v>
      </c>
      <c r="E40" s="76">
        <v>54.18</v>
      </c>
      <c r="F40" s="76">
        <v>54.42</v>
      </c>
      <c r="G40" s="76">
        <v>54.66</v>
      </c>
      <c r="H40" s="76">
        <v>54.9</v>
      </c>
      <c r="I40" s="76">
        <v>55.13</v>
      </c>
      <c r="J40" s="76">
        <v>55.37</v>
      </c>
      <c r="K40" s="76">
        <v>55.61</v>
      </c>
      <c r="L40" s="76">
        <v>55.85</v>
      </c>
      <c r="M40" s="76">
        <v>56.09</v>
      </c>
      <c r="N40" s="76">
        <v>56.32</v>
      </c>
      <c r="O40" s="76">
        <v>56.56</v>
      </c>
      <c r="P40" s="76">
        <v>56.79</v>
      </c>
      <c r="Q40" s="76">
        <v>57.02</v>
      </c>
      <c r="R40" s="76">
        <v>57.25</v>
      </c>
      <c r="S40" s="76">
        <v>57.48</v>
      </c>
      <c r="T40" s="76">
        <v>57.7</v>
      </c>
      <c r="U40" s="76">
        <v>57.92</v>
      </c>
      <c r="V40" s="76">
        <v>58.14</v>
      </c>
      <c r="W40" s="76">
        <v>59.43</v>
      </c>
      <c r="X40" s="76">
        <v>59.65</v>
      </c>
      <c r="Y40" s="76">
        <v>59.88</v>
      </c>
      <c r="Z40" s="76">
        <v>60.09</v>
      </c>
      <c r="AA40" s="76">
        <v>60.3</v>
      </c>
      <c r="AB40" s="76">
        <v>60.51</v>
      </c>
      <c r="AC40" s="76">
        <v>60.7</v>
      </c>
      <c r="AD40" s="76">
        <v>60.9</v>
      </c>
      <c r="AE40" s="76">
        <v>61.08</v>
      </c>
      <c r="AF40" s="76">
        <v>61.26</v>
      </c>
      <c r="AG40" s="76">
        <v>61.44</v>
      </c>
      <c r="AH40" s="76">
        <v>61.6</v>
      </c>
      <c r="AI40" s="76">
        <v>61.76</v>
      </c>
      <c r="AJ40" s="76">
        <v>61.92</v>
      </c>
      <c r="AK40" s="76">
        <v>62.07</v>
      </c>
      <c r="AL40" s="76">
        <v>62.21</v>
      </c>
      <c r="AM40" s="76">
        <v>62.34</v>
      </c>
      <c r="AN40" s="76">
        <v>62.47</v>
      </c>
      <c r="AO40" s="76">
        <v>62.59</v>
      </c>
      <c r="AP40" s="76">
        <v>62.7</v>
      </c>
      <c r="AQ40" s="76">
        <v>62.81</v>
      </c>
      <c r="AR40" s="76">
        <v>62.91</v>
      </c>
      <c r="AS40" s="76">
        <v>63</v>
      </c>
      <c r="AT40" s="76">
        <v>63.08</v>
      </c>
      <c r="AU40" s="76">
        <v>63.08</v>
      </c>
      <c r="AV40" s="76">
        <v>63.23</v>
      </c>
      <c r="AW40" s="76">
        <v>63.23</v>
      </c>
      <c r="AX40" s="76">
        <v>63.35</v>
      </c>
      <c r="AY40" s="76">
        <v>63.35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</row>
    <row r="41" spans="1:148" customFormat="1" ht="13.5" thickBot="1">
      <c r="B41" s="32">
        <v>49</v>
      </c>
      <c r="C41" s="76">
        <v>53.78</v>
      </c>
      <c r="D41" s="76">
        <v>54.02</v>
      </c>
      <c r="E41" s="76">
        <v>54.26</v>
      </c>
      <c r="F41" s="76">
        <v>54.5</v>
      </c>
      <c r="G41" s="76">
        <v>54.75</v>
      </c>
      <c r="H41" s="76">
        <v>54.99</v>
      </c>
      <c r="I41" s="76">
        <v>55.24</v>
      </c>
      <c r="J41" s="76">
        <v>55.48</v>
      </c>
      <c r="K41" s="76">
        <v>55.73</v>
      </c>
      <c r="L41" s="76">
        <v>55.98</v>
      </c>
      <c r="M41" s="76">
        <v>56.22</v>
      </c>
      <c r="N41" s="76">
        <v>56.47</v>
      </c>
      <c r="O41" s="76">
        <v>56.71</v>
      </c>
      <c r="P41" s="76">
        <v>56.95</v>
      </c>
      <c r="Q41" s="76">
        <v>57.19</v>
      </c>
      <c r="R41" s="76">
        <v>57.43</v>
      </c>
      <c r="S41" s="76">
        <v>57.67</v>
      </c>
      <c r="T41" s="76">
        <v>57.9</v>
      </c>
      <c r="U41" s="76">
        <v>58.14</v>
      </c>
      <c r="V41" s="76">
        <v>58.36</v>
      </c>
      <c r="W41" s="76">
        <v>59.69</v>
      </c>
      <c r="X41" s="76">
        <v>59.93</v>
      </c>
      <c r="Y41" s="76">
        <v>60.16</v>
      </c>
      <c r="Z41" s="76">
        <v>60.39</v>
      </c>
      <c r="AA41" s="76">
        <v>60.61</v>
      </c>
      <c r="AB41" s="76">
        <v>60.83</v>
      </c>
      <c r="AC41" s="76">
        <v>61.04</v>
      </c>
      <c r="AD41" s="76">
        <v>61.25</v>
      </c>
      <c r="AE41" s="76">
        <v>61.45</v>
      </c>
      <c r="AF41" s="76">
        <v>61.64</v>
      </c>
      <c r="AG41" s="76">
        <v>61.83</v>
      </c>
      <c r="AH41" s="76">
        <v>62.01</v>
      </c>
      <c r="AI41" s="76">
        <v>62.19</v>
      </c>
      <c r="AJ41" s="76">
        <v>62.35</v>
      </c>
      <c r="AK41" s="76">
        <v>62.51</v>
      </c>
      <c r="AL41" s="76">
        <v>62.67</v>
      </c>
      <c r="AM41" s="76">
        <v>62.81</v>
      </c>
      <c r="AN41" s="76">
        <v>62.95</v>
      </c>
      <c r="AO41" s="76">
        <v>63.08</v>
      </c>
      <c r="AP41" s="76">
        <v>63.21</v>
      </c>
      <c r="AQ41" s="76">
        <v>63.32</v>
      </c>
      <c r="AR41" s="76">
        <v>63.43</v>
      </c>
      <c r="AS41" s="76">
        <v>63.53</v>
      </c>
      <c r="AT41" s="76">
        <v>63.62</v>
      </c>
      <c r="AU41" s="76">
        <v>63.7</v>
      </c>
      <c r="AV41" s="76">
        <v>63.7</v>
      </c>
      <c r="AW41" s="76">
        <v>63.85</v>
      </c>
      <c r="AX41" s="76">
        <v>63.85</v>
      </c>
      <c r="AY41" s="76">
        <v>63.98</v>
      </c>
      <c r="AZ41" s="76">
        <v>63.98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</row>
    <row r="42" spans="1:148" customFormat="1">
      <c r="B42" s="25">
        <v>50</v>
      </c>
      <c r="C42" s="76">
        <v>53.84</v>
      </c>
      <c r="D42" s="76">
        <v>54.09</v>
      </c>
      <c r="E42" s="76">
        <v>54.33</v>
      </c>
      <c r="F42" s="76">
        <v>54.58</v>
      </c>
      <c r="G42" s="76">
        <v>54.83</v>
      </c>
      <c r="H42" s="76">
        <v>55.08</v>
      </c>
      <c r="I42" s="76">
        <v>55.34</v>
      </c>
      <c r="J42" s="76">
        <v>55.59</v>
      </c>
      <c r="K42" s="76">
        <v>55.84</v>
      </c>
      <c r="L42" s="76">
        <v>56.1</v>
      </c>
      <c r="M42" s="76">
        <v>56.35</v>
      </c>
      <c r="N42" s="76">
        <v>56.61</v>
      </c>
      <c r="O42" s="76">
        <v>56.86</v>
      </c>
      <c r="P42" s="76">
        <v>57.11</v>
      </c>
      <c r="Q42" s="76">
        <v>57.36</v>
      </c>
      <c r="R42" s="76">
        <v>57.61</v>
      </c>
      <c r="S42" s="76">
        <v>57.86</v>
      </c>
      <c r="T42" s="76">
        <v>58.1</v>
      </c>
      <c r="U42" s="76">
        <v>58.35</v>
      </c>
      <c r="V42" s="76">
        <v>58.59</v>
      </c>
      <c r="W42" s="76">
        <v>59.94</v>
      </c>
      <c r="X42" s="76">
        <v>60.2</v>
      </c>
      <c r="Y42" s="76">
        <v>60.45</v>
      </c>
      <c r="Z42" s="76">
        <v>60.69</v>
      </c>
      <c r="AA42" s="76">
        <v>60.93</v>
      </c>
      <c r="AB42" s="76">
        <v>61.16</v>
      </c>
      <c r="AC42" s="76">
        <v>61.39</v>
      </c>
      <c r="AD42" s="76">
        <v>61.61</v>
      </c>
      <c r="AE42" s="76">
        <v>61.82</v>
      </c>
      <c r="AF42" s="76">
        <v>62.03</v>
      </c>
      <c r="AG42" s="76">
        <v>62.23</v>
      </c>
      <c r="AH42" s="76">
        <v>62.42</v>
      </c>
      <c r="AI42" s="76">
        <v>62.61</v>
      </c>
      <c r="AJ42" s="76">
        <v>62.79</v>
      </c>
      <c r="AK42" s="76">
        <v>62.97</v>
      </c>
      <c r="AL42" s="76">
        <v>63.13</v>
      </c>
      <c r="AM42" s="76">
        <v>63.29</v>
      </c>
      <c r="AN42" s="76">
        <v>63.44</v>
      </c>
      <c r="AO42" s="76">
        <v>63.59</v>
      </c>
      <c r="AP42" s="76">
        <v>63.72</v>
      </c>
      <c r="AQ42" s="76">
        <v>63.85</v>
      </c>
      <c r="AR42" s="76">
        <v>63.96</v>
      </c>
      <c r="AS42" s="76">
        <v>64.069999999999993</v>
      </c>
      <c r="AT42" s="76">
        <v>64.17</v>
      </c>
      <c r="AU42" s="76">
        <v>64.27</v>
      </c>
      <c r="AV42" s="76">
        <v>64.349999999999994</v>
      </c>
      <c r="AW42" s="76">
        <v>64.349999999999994</v>
      </c>
      <c r="AX42" s="76">
        <v>64.5</v>
      </c>
      <c r="AY42" s="76">
        <v>64.5</v>
      </c>
      <c r="AZ42" s="76">
        <v>64.63</v>
      </c>
      <c r="BA42" s="76">
        <v>64.63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</row>
    <row r="43" spans="1:148" customFormat="1">
      <c r="B43" s="32">
        <v>51</v>
      </c>
      <c r="C43" s="76">
        <v>53.9</v>
      </c>
      <c r="D43" s="76">
        <v>54.15</v>
      </c>
      <c r="E43" s="76">
        <v>54.4</v>
      </c>
      <c r="F43" s="76">
        <v>54.66</v>
      </c>
      <c r="G43" s="76">
        <v>54.91</v>
      </c>
      <c r="H43" s="76">
        <v>55.17</v>
      </c>
      <c r="I43" s="76">
        <v>55.43</v>
      </c>
      <c r="J43" s="76">
        <v>55.69</v>
      </c>
      <c r="K43" s="76">
        <v>55.95</v>
      </c>
      <c r="L43" s="76">
        <v>56.22</v>
      </c>
      <c r="M43" s="76">
        <v>56.48</v>
      </c>
      <c r="N43" s="76">
        <v>56.74</v>
      </c>
      <c r="O43" s="76">
        <v>57</v>
      </c>
      <c r="P43" s="76">
        <v>57.27</v>
      </c>
      <c r="Q43" s="76">
        <v>57.53</v>
      </c>
      <c r="R43" s="76">
        <v>57.79</v>
      </c>
      <c r="S43" s="76">
        <v>58.04</v>
      </c>
      <c r="T43" s="76">
        <v>58.3</v>
      </c>
      <c r="U43" s="76">
        <v>58.55</v>
      </c>
      <c r="V43" s="76">
        <v>58.8</v>
      </c>
      <c r="W43" s="76">
        <v>60.2</v>
      </c>
      <c r="X43" s="76">
        <v>60.46</v>
      </c>
      <c r="Y43" s="76">
        <v>60.73</v>
      </c>
      <c r="Z43" s="76">
        <v>60.98</v>
      </c>
      <c r="AA43" s="76">
        <v>61.24</v>
      </c>
      <c r="AB43" s="76">
        <v>61.48</v>
      </c>
      <c r="AC43" s="76">
        <v>61.72</v>
      </c>
      <c r="AD43" s="76">
        <v>61.96</v>
      </c>
      <c r="AE43" s="76">
        <v>62.19</v>
      </c>
      <c r="AF43" s="76">
        <v>62.41</v>
      </c>
      <c r="AG43" s="76">
        <v>62.63</v>
      </c>
      <c r="AH43" s="76">
        <v>62.84</v>
      </c>
      <c r="AI43" s="76">
        <v>63.04</v>
      </c>
      <c r="AJ43" s="76">
        <v>63.23</v>
      </c>
      <c r="AK43" s="76">
        <v>63.42</v>
      </c>
      <c r="AL43" s="76">
        <v>63.6</v>
      </c>
      <c r="AM43" s="76">
        <v>63.78</v>
      </c>
      <c r="AN43" s="76">
        <v>63.94</v>
      </c>
      <c r="AO43" s="76">
        <v>64.099999999999994</v>
      </c>
      <c r="AP43" s="76">
        <v>64.239999999999995</v>
      </c>
      <c r="AQ43" s="76">
        <v>64.38</v>
      </c>
      <c r="AR43" s="76">
        <v>64.510000000000005</v>
      </c>
      <c r="AS43" s="76">
        <v>64.63</v>
      </c>
      <c r="AT43" s="76">
        <v>64.739999999999995</v>
      </c>
      <c r="AU43" s="76">
        <v>64.84</v>
      </c>
      <c r="AV43" s="76">
        <v>64.94</v>
      </c>
      <c r="AW43" s="76">
        <v>65.02</v>
      </c>
      <c r="AX43" s="76">
        <v>65.02</v>
      </c>
      <c r="AY43" s="76">
        <v>65.17</v>
      </c>
      <c r="AZ43" s="76">
        <v>65.17</v>
      </c>
      <c r="BA43" s="76">
        <v>65.3</v>
      </c>
      <c r="BB43" s="76">
        <v>65.3</v>
      </c>
      <c r="BC43" s="76" t="s">
        <v>73</v>
      </c>
      <c r="BD43" s="76" t="s">
        <v>73</v>
      </c>
      <c r="BE43" s="76" t="s">
        <v>73</v>
      </c>
      <c r="BF43" s="76" t="s">
        <v>73</v>
      </c>
    </row>
    <row r="44" spans="1:148" ht="13.5" thickBot="1">
      <c r="A44"/>
      <c r="B44" s="32">
        <v>52</v>
      </c>
      <c r="C44" s="76">
        <v>53.96</v>
      </c>
      <c r="D44" s="76">
        <v>54.21</v>
      </c>
      <c r="E44" s="76">
        <v>54.47</v>
      </c>
      <c r="F44" s="76">
        <v>54.73</v>
      </c>
      <c r="G44" s="76">
        <v>54.99</v>
      </c>
      <c r="H44" s="76">
        <v>55.26</v>
      </c>
      <c r="I44" s="76">
        <v>55.52</v>
      </c>
      <c r="J44" s="76">
        <v>55.79</v>
      </c>
      <c r="K44" s="76">
        <v>56.06</v>
      </c>
      <c r="L44" s="76">
        <v>56.33</v>
      </c>
      <c r="M44" s="76">
        <v>56.6</v>
      </c>
      <c r="N44" s="76">
        <v>56.87</v>
      </c>
      <c r="O44" s="76">
        <v>57.14</v>
      </c>
      <c r="P44" s="76">
        <v>57.41</v>
      </c>
      <c r="Q44" s="76">
        <v>57.68</v>
      </c>
      <c r="R44" s="76">
        <v>57.95</v>
      </c>
      <c r="S44" s="76">
        <v>58.22</v>
      </c>
      <c r="T44" s="76">
        <v>58.49</v>
      </c>
      <c r="U44" s="76">
        <v>58.76</v>
      </c>
      <c r="V44" s="76">
        <v>59.02</v>
      </c>
      <c r="W44" s="76">
        <v>60.45</v>
      </c>
      <c r="X44" s="76">
        <v>60.73</v>
      </c>
      <c r="Y44" s="76">
        <v>61</v>
      </c>
      <c r="Z44" s="76">
        <v>61.28</v>
      </c>
      <c r="AA44" s="76">
        <v>61.54</v>
      </c>
      <c r="AB44" s="76">
        <v>61.8</v>
      </c>
      <c r="AC44" s="76">
        <v>62.06</v>
      </c>
      <c r="AD44" s="76">
        <v>62.31</v>
      </c>
      <c r="AE44" s="76">
        <v>62.56</v>
      </c>
      <c r="AF44" s="76">
        <v>62.79</v>
      </c>
      <c r="AG44" s="76">
        <v>63.03</v>
      </c>
      <c r="AH44" s="76">
        <v>63.25</v>
      </c>
      <c r="AI44" s="76">
        <v>63.47</v>
      </c>
      <c r="AJ44" s="76">
        <v>63.68</v>
      </c>
      <c r="AK44" s="76">
        <v>63.89</v>
      </c>
      <c r="AL44" s="76">
        <v>64.08</v>
      </c>
      <c r="AM44" s="76">
        <v>64.27</v>
      </c>
      <c r="AN44" s="76">
        <v>64.45</v>
      </c>
      <c r="AO44" s="76">
        <v>64.62</v>
      </c>
      <c r="AP44" s="76">
        <v>64.78</v>
      </c>
      <c r="AQ44" s="76">
        <v>64.930000000000007</v>
      </c>
      <c r="AR44" s="76">
        <v>65.069999999999993</v>
      </c>
      <c r="AS44" s="76">
        <v>65.2</v>
      </c>
      <c r="AT44" s="76">
        <v>65.319999999999993</v>
      </c>
      <c r="AU44" s="76">
        <v>65.430000000000007</v>
      </c>
      <c r="AV44" s="76">
        <v>65.53</v>
      </c>
      <c r="AW44" s="76">
        <v>65.63</v>
      </c>
      <c r="AX44" s="76">
        <v>65.72</v>
      </c>
      <c r="AY44" s="76">
        <v>65.72</v>
      </c>
      <c r="AZ44" s="76">
        <v>65.87</v>
      </c>
      <c r="BA44" s="76">
        <v>65.87</v>
      </c>
      <c r="BB44" s="76">
        <v>65.989999999999995</v>
      </c>
      <c r="BC44" s="76">
        <v>65.989999999999995</v>
      </c>
      <c r="BD44" s="76" t="s">
        <v>73</v>
      </c>
      <c r="BE44" s="76" t="s">
        <v>73</v>
      </c>
      <c r="BF44" s="76" t="s">
        <v>73</v>
      </c>
    </row>
    <row r="45" spans="1:148">
      <c r="A45"/>
      <c r="B45" s="25">
        <v>53</v>
      </c>
      <c r="C45" s="76">
        <v>54.01</v>
      </c>
      <c r="D45" s="76">
        <v>54.27</v>
      </c>
      <c r="E45" s="76">
        <v>54.53</v>
      </c>
      <c r="F45" s="76">
        <v>54.8</v>
      </c>
      <c r="G45" s="76">
        <v>55.07</v>
      </c>
      <c r="H45" s="76">
        <v>55.34</v>
      </c>
      <c r="I45" s="76">
        <v>55.61</v>
      </c>
      <c r="J45" s="76">
        <v>55.88</v>
      </c>
      <c r="K45" s="76">
        <v>56.16</v>
      </c>
      <c r="L45" s="76">
        <v>56.44</v>
      </c>
      <c r="M45" s="76">
        <v>56.72</v>
      </c>
      <c r="N45" s="76">
        <v>57</v>
      </c>
      <c r="O45" s="76">
        <v>57.28</v>
      </c>
      <c r="P45" s="76">
        <v>57.56</v>
      </c>
      <c r="Q45" s="76">
        <v>57.84</v>
      </c>
      <c r="R45" s="76">
        <v>58.12</v>
      </c>
      <c r="S45" s="76">
        <v>58.4</v>
      </c>
      <c r="T45" s="76">
        <v>58.68</v>
      </c>
      <c r="U45" s="76">
        <v>58.95</v>
      </c>
      <c r="V45" s="76">
        <v>59.23</v>
      </c>
      <c r="W45" s="76">
        <v>60.69</v>
      </c>
      <c r="X45" s="76">
        <v>60.98</v>
      </c>
      <c r="Y45" s="76">
        <v>61.28</v>
      </c>
      <c r="Z45" s="76">
        <v>61.56</v>
      </c>
      <c r="AA45" s="76">
        <v>61.84</v>
      </c>
      <c r="AB45" s="76">
        <v>62.12</v>
      </c>
      <c r="AC45" s="76">
        <v>62.39</v>
      </c>
      <c r="AD45" s="76">
        <v>62.66</v>
      </c>
      <c r="AE45" s="76">
        <v>62.92</v>
      </c>
      <c r="AF45" s="76">
        <v>63.18</v>
      </c>
      <c r="AG45" s="76">
        <v>63.43</v>
      </c>
      <c r="AH45" s="76">
        <v>63.67</v>
      </c>
      <c r="AI45" s="76">
        <v>63.9</v>
      </c>
      <c r="AJ45" s="76">
        <v>64.13</v>
      </c>
      <c r="AK45" s="76">
        <v>64.349999999999994</v>
      </c>
      <c r="AL45" s="76">
        <v>64.56</v>
      </c>
      <c r="AM45" s="76">
        <v>64.77</v>
      </c>
      <c r="AN45" s="76">
        <v>64.959999999999994</v>
      </c>
      <c r="AO45" s="76">
        <v>65.14</v>
      </c>
      <c r="AP45" s="76">
        <v>65.319999999999993</v>
      </c>
      <c r="AQ45" s="76">
        <v>65.48</v>
      </c>
      <c r="AR45" s="76">
        <v>65.63</v>
      </c>
      <c r="AS45" s="76">
        <v>65.78</v>
      </c>
      <c r="AT45" s="76">
        <v>65.91</v>
      </c>
      <c r="AU45" s="76">
        <v>66.03</v>
      </c>
      <c r="AV45" s="76">
        <v>66.150000000000006</v>
      </c>
      <c r="AW45" s="76">
        <v>66.25</v>
      </c>
      <c r="AX45" s="76">
        <v>66.349999999999994</v>
      </c>
      <c r="AY45" s="76">
        <v>66.430000000000007</v>
      </c>
      <c r="AZ45" s="76">
        <v>66.430000000000007</v>
      </c>
      <c r="BA45" s="76">
        <v>66.59</v>
      </c>
      <c r="BB45" s="76">
        <v>66.59</v>
      </c>
      <c r="BC45" s="76">
        <v>66.709999999999994</v>
      </c>
      <c r="BD45" s="76">
        <v>66.709999999999994</v>
      </c>
      <c r="BE45" s="76" t="s">
        <v>73</v>
      </c>
      <c r="BF45" s="76" t="s">
        <v>73</v>
      </c>
    </row>
    <row r="46" spans="1:148">
      <c r="A46"/>
      <c r="B46" s="32">
        <v>54</v>
      </c>
      <c r="C46" s="76">
        <v>54.07</v>
      </c>
      <c r="D46" s="76">
        <v>54.33</v>
      </c>
      <c r="E46" s="76">
        <v>54.59</v>
      </c>
      <c r="F46" s="76">
        <v>54.86</v>
      </c>
      <c r="G46" s="76">
        <v>55.14</v>
      </c>
      <c r="H46" s="76">
        <v>55.41</v>
      </c>
      <c r="I46" s="76">
        <v>55.69</v>
      </c>
      <c r="J46" s="76">
        <v>55.97</v>
      </c>
      <c r="K46" s="76">
        <v>56.26</v>
      </c>
      <c r="L46" s="76">
        <v>56.54</v>
      </c>
      <c r="M46" s="76">
        <v>56.83</v>
      </c>
      <c r="N46" s="76">
        <v>57.12</v>
      </c>
      <c r="O46" s="76">
        <v>57.41</v>
      </c>
      <c r="P46" s="76">
        <v>57.7</v>
      </c>
      <c r="Q46" s="76">
        <v>57.99</v>
      </c>
      <c r="R46" s="76">
        <v>58.28</v>
      </c>
      <c r="S46" s="76">
        <v>58.57</v>
      </c>
      <c r="T46" s="76">
        <v>58.86</v>
      </c>
      <c r="U46" s="76">
        <v>59.15</v>
      </c>
      <c r="V46" s="76">
        <v>59.43</v>
      </c>
      <c r="W46" s="76">
        <v>60.93</v>
      </c>
      <c r="X46" s="76">
        <v>61.24</v>
      </c>
      <c r="Y46" s="76">
        <v>61.54</v>
      </c>
      <c r="Z46" s="76">
        <v>61.84</v>
      </c>
      <c r="AA46" s="76">
        <v>62.14</v>
      </c>
      <c r="AB46" s="76">
        <v>62.44</v>
      </c>
      <c r="AC46" s="76">
        <v>62.73</v>
      </c>
      <c r="AD46" s="76">
        <v>63.01</v>
      </c>
      <c r="AE46" s="76">
        <v>63.29</v>
      </c>
      <c r="AF46" s="76">
        <v>63.56</v>
      </c>
      <c r="AG46" s="76">
        <v>63.82</v>
      </c>
      <c r="AH46" s="76">
        <v>64.08</v>
      </c>
      <c r="AI46" s="76">
        <v>64.33</v>
      </c>
      <c r="AJ46" s="76">
        <v>64.58</v>
      </c>
      <c r="AK46" s="76">
        <v>64.819999999999993</v>
      </c>
      <c r="AL46" s="76">
        <v>65.05</v>
      </c>
      <c r="AM46" s="76">
        <v>65.27</v>
      </c>
      <c r="AN46" s="76">
        <v>65.48</v>
      </c>
      <c r="AO46" s="76">
        <v>65.680000000000007</v>
      </c>
      <c r="AP46" s="76">
        <v>65.87</v>
      </c>
      <c r="AQ46" s="76">
        <v>66.040000000000006</v>
      </c>
      <c r="AR46" s="76">
        <v>66.209999999999994</v>
      </c>
      <c r="AS46" s="76">
        <v>66.37</v>
      </c>
      <c r="AT46" s="76">
        <v>66.510000000000005</v>
      </c>
      <c r="AU46" s="76">
        <v>66.650000000000006</v>
      </c>
      <c r="AV46" s="76">
        <v>66.77</v>
      </c>
      <c r="AW46" s="76">
        <v>66.89</v>
      </c>
      <c r="AX46" s="76">
        <v>66.989999999999995</v>
      </c>
      <c r="AY46" s="76">
        <v>67.09</v>
      </c>
      <c r="AZ46" s="76">
        <v>67.180000000000007</v>
      </c>
      <c r="BA46" s="76">
        <v>67.180000000000007</v>
      </c>
      <c r="BB46" s="76">
        <v>67.33</v>
      </c>
      <c r="BC46" s="76">
        <v>67.33</v>
      </c>
      <c r="BD46" s="76">
        <v>67.45</v>
      </c>
      <c r="BE46" s="76">
        <v>67.45</v>
      </c>
      <c r="BF46" s="76" t="s">
        <v>73</v>
      </c>
    </row>
    <row r="47" spans="1:148" ht="13.5" thickBot="1">
      <c r="A47"/>
      <c r="B47" s="32">
        <v>55</v>
      </c>
      <c r="C47" s="76">
        <v>54.11</v>
      </c>
      <c r="D47" s="76">
        <v>54.38</v>
      </c>
      <c r="E47" s="76">
        <v>54.65</v>
      </c>
      <c r="F47" s="76">
        <v>54.93</v>
      </c>
      <c r="G47" s="76">
        <v>55.2</v>
      </c>
      <c r="H47" s="76">
        <v>55.49</v>
      </c>
      <c r="I47" s="76">
        <v>55.77</v>
      </c>
      <c r="J47" s="76">
        <v>56.06</v>
      </c>
      <c r="K47" s="76">
        <v>56.35</v>
      </c>
      <c r="L47" s="76">
        <v>56.64</v>
      </c>
      <c r="M47" s="76">
        <v>56.94</v>
      </c>
      <c r="N47" s="76">
        <v>57.23</v>
      </c>
      <c r="O47" s="76">
        <v>57.53</v>
      </c>
      <c r="P47" s="76">
        <v>57.83</v>
      </c>
      <c r="Q47" s="76">
        <v>58.13</v>
      </c>
      <c r="R47" s="76">
        <v>58.43</v>
      </c>
      <c r="S47" s="76">
        <v>58.73</v>
      </c>
      <c r="T47" s="76">
        <v>59.03</v>
      </c>
      <c r="U47" s="76">
        <v>59.33</v>
      </c>
      <c r="V47" s="76">
        <v>59.63</v>
      </c>
      <c r="W47" s="76">
        <v>61.16</v>
      </c>
      <c r="X47" s="76">
        <v>61.48</v>
      </c>
      <c r="Y47" s="76">
        <v>61.8</v>
      </c>
      <c r="Z47" s="76">
        <v>62.12</v>
      </c>
      <c r="AA47" s="76">
        <v>62.44</v>
      </c>
      <c r="AB47" s="76">
        <v>62.75</v>
      </c>
      <c r="AC47" s="76">
        <v>63.05</v>
      </c>
      <c r="AD47" s="76">
        <v>63.35</v>
      </c>
      <c r="AE47" s="76">
        <v>63.65</v>
      </c>
      <c r="AF47" s="76">
        <v>63.94</v>
      </c>
      <c r="AG47" s="76">
        <v>64.22</v>
      </c>
      <c r="AH47" s="76">
        <v>64.5</v>
      </c>
      <c r="AI47" s="76">
        <v>64.77</v>
      </c>
      <c r="AJ47" s="76">
        <v>65.03</v>
      </c>
      <c r="AK47" s="76">
        <v>65.290000000000006</v>
      </c>
      <c r="AL47" s="76">
        <v>65.53</v>
      </c>
      <c r="AM47" s="76">
        <v>65.77</v>
      </c>
      <c r="AN47" s="76">
        <v>66</v>
      </c>
      <c r="AO47" s="76">
        <v>66.22</v>
      </c>
      <c r="AP47" s="76">
        <v>66.42</v>
      </c>
      <c r="AQ47" s="76">
        <v>66.62</v>
      </c>
      <c r="AR47" s="76">
        <v>66.8</v>
      </c>
      <c r="AS47" s="76">
        <v>66.97</v>
      </c>
      <c r="AT47" s="76">
        <v>67.13</v>
      </c>
      <c r="AU47" s="76">
        <v>67.28</v>
      </c>
      <c r="AV47" s="76">
        <v>67.41</v>
      </c>
      <c r="AW47" s="76">
        <v>67.540000000000006</v>
      </c>
      <c r="AX47" s="76">
        <v>67.650000000000006</v>
      </c>
      <c r="AY47" s="76">
        <v>67.760000000000005</v>
      </c>
      <c r="AZ47" s="76">
        <v>67.86</v>
      </c>
      <c r="BA47" s="76">
        <v>67.94</v>
      </c>
      <c r="BB47" s="76">
        <v>67.94</v>
      </c>
      <c r="BC47" s="76">
        <v>68.099999999999994</v>
      </c>
      <c r="BD47" s="76">
        <v>68.099999999999994</v>
      </c>
      <c r="BE47" s="76">
        <v>68.22</v>
      </c>
      <c r="BF47" s="76">
        <v>68.22</v>
      </c>
    </row>
    <row r="48" spans="1:148" s="5" customFormat="1">
      <c r="A48"/>
      <c r="B48" s="25">
        <v>56</v>
      </c>
      <c r="C48" s="76">
        <v>54.16</v>
      </c>
      <c r="D48" s="76">
        <v>54.43</v>
      </c>
      <c r="E48" s="76">
        <v>54.71</v>
      </c>
      <c r="F48" s="76">
        <v>54.99</v>
      </c>
      <c r="G48" s="76">
        <v>55.27</v>
      </c>
      <c r="H48" s="76">
        <v>55.56</v>
      </c>
      <c r="I48" s="76">
        <v>55.85</v>
      </c>
      <c r="J48" s="76">
        <v>56.14</v>
      </c>
      <c r="K48" s="76">
        <v>56.44</v>
      </c>
      <c r="L48" s="76">
        <v>56.74</v>
      </c>
      <c r="M48" s="76">
        <v>57.04</v>
      </c>
      <c r="N48" s="76">
        <v>57.35</v>
      </c>
      <c r="O48" s="76">
        <v>57.65</v>
      </c>
      <c r="P48" s="76">
        <v>57.96</v>
      </c>
      <c r="Q48" s="76">
        <v>58.27</v>
      </c>
      <c r="R48" s="76">
        <v>58.58</v>
      </c>
      <c r="S48" s="76">
        <v>58.89</v>
      </c>
      <c r="T48" s="76">
        <v>59.2</v>
      </c>
      <c r="U48" s="76">
        <v>59.52</v>
      </c>
      <c r="V48" s="76">
        <v>59.83</v>
      </c>
      <c r="W48" s="76">
        <v>61.38</v>
      </c>
      <c r="X48" s="76">
        <v>61.72</v>
      </c>
      <c r="Y48" s="76">
        <v>62.06</v>
      </c>
      <c r="Z48" s="76">
        <v>62.39</v>
      </c>
      <c r="AA48" s="76">
        <v>62.72</v>
      </c>
      <c r="AB48" s="76">
        <v>63.05</v>
      </c>
      <c r="AC48" s="76">
        <v>63.37</v>
      </c>
      <c r="AD48" s="76">
        <v>63.69</v>
      </c>
      <c r="AE48" s="76">
        <v>64.010000000000005</v>
      </c>
      <c r="AF48" s="76">
        <v>64.31</v>
      </c>
      <c r="AG48" s="76">
        <v>64.62</v>
      </c>
      <c r="AH48" s="76">
        <v>64.91</v>
      </c>
      <c r="AI48" s="76">
        <v>65.2</v>
      </c>
      <c r="AJ48" s="76">
        <v>65.48</v>
      </c>
      <c r="AK48" s="76">
        <v>65.760000000000005</v>
      </c>
      <c r="AL48" s="76">
        <v>66.03</v>
      </c>
      <c r="AM48" s="76">
        <v>66.28</v>
      </c>
      <c r="AN48" s="76">
        <v>66.53</v>
      </c>
      <c r="AO48" s="76">
        <v>66.760000000000005</v>
      </c>
      <c r="AP48" s="76">
        <v>66.989999999999995</v>
      </c>
      <c r="AQ48" s="76">
        <v>67.2</v>
      </c>
      <c r="AR48" s="76">
        <v>67.400000000000006</v>
      </c>
      <c r="AS48" s="76">
        <v>67.58</v>
      </c>
      <c r="AT48" s="76">
        <v>67.760000000000005</v>
      </c>
      <c r="AU48" s="76">
        <v>67.92</v>
      </c>
      <c r="AV48" s="76">
        <v>68.069999999999993</v>
      </c>
      <c r="AW48" s="76">
        <v>68.209999999999994</v>
      </c>
      <c r="AX48" s="76">
        <v>68.33</v>
      </c>
      <c r="AY48" s="76">
        <v>68.45</v>
      </c>
      <c r="AZ48" s="76">
        <v>68.55</v>
      </c>
      <c r="BA48" s="76">
        <v>68.650000000000006</v>
      </c>
      <c r="BB48" s="76">
        <v>68.739999999999995</v>
      </c>
      <c r="BC48" s="76">
        <v>68.739999999999995</v>
      </c>
      <c r="BD48" s="76">
        <v>68.89</v>
      </c>
      <c r="BE48" s="76">
        <v>68.89</v>
      </c>
      <c r="BF48" s="76">
        <v>69.010000000000005</v>
      </c>
    </row>
    <row r="49" spans="1:58" s="5" customFormat="1">
      <c r="A49" s="1"/>
      <c r="B49" s="32">
        <v>57</v>
      </c>
      <c r="C49" s="76">
        <v>54.2</v>
      </c>
      <c r="D49" s="76">
        <v>54.48</v>
      </c>
      <c r="E49" s="76">
        <v>54.76</v>
      </c>
      <c r="F49" s="76">
        <v>55.04</v>
      </c>
      <c r="G49" s="76">
        <v>55.33</v>
      </c>
      <c r="H49" s="76">
        <v>55.62</v>
      </c>
      <c r="I49" s="76">
        <v>55.92</v>
      </c>
      <c r="J49" s="76">
        <v>56.22</v>
      </c>
      <c r="K49" s="76">
        <v>56.52</v>
      </c>
      <c r="L49" s="76">
        <v>56.83</v>
      </c>
      <c r="M49" s="76">
        <v>57.14</v>
      </c>
      <c r="N49" s="76">
        <v>57.45</v>
      </c>
      <c r="O49" s="76">
        <v>57.77</v>
      </c>
      <c r="P49" s="76">
        <v>58.08</v>
      </c>
      <c r="Q49" s="76">
        <v>58.4</v>
      </c>
      <c r="R49" s="76">
        <v>58.72</v>
      </c>
      <c r="S49" s="76">
        <v>59.05</v>
      </c>
      <c r="T49" s="76">
        <v>59.37</v>
      </c>
      <c r="U49" s="76">
        <v>59.69</v>
      </c>
      <c r="V49" s="76">
        <v>60.02</v>
      </c>
      <c r="W49" s="76">
        <v>61.6</v>
      </c>
      <c r="X49" s="76">
        <v>61.96</v>
      </c>
      <c r="Y49" s="76">
        <v>62.31</v>
      </c>
      <c r="Z49" s="76">
        <v>62.66</v>
      </c>
      <c r="AA49" s="76">
        <v>63.01</v>
      </c>
      <c r="AB49" s="76">
        <v>63.35</v>
      </c>
      <c r="AC49" s="76">
        <v>63.69</v>
      </c>
      <c r="AD49" s="76">
        <v>64.03</v>
      </c>
      <c r="AE49" s="76">
        <v>64.36</v>
      </c>
      <c r="AF49" s="76">
        <v>64.69</v>
      </c>
      <c r="AG49" s="76">
        <v>65.010000000000005</v>
      </c>
      <c r="AH49" s="76">
        <v>65.33</v>
      </c>
      <c r="AI49" s="76">
        <v>65.63</v>
      </c>
      <c r="AJ49" s="76">
        <v>65.94</v>
      </c>
      <c r="AK49" s="76">
        <v>66.23</v>
      </c>
      <c r="AL49" s="76">
        <v>66.52</v>
      </c>
      <c r="AM49" s="76">
        <v>66.8</v>
      </c>
      <c r="AN49" s="76">
        <v>67.06</v>
      </c>
      <c r="AO49" s="76">
        <v>67.319999999999993</v>
      </c>
      <c r="AP49" s="76">
        <v>67.56</v>
      </c>
      <c r="AQ49" s="76">
        <v>67.790000000000006</v>
      </c>
      <c r="AR49" s="76">
        <v>68</v>
      </c>
      <c r="AS49" s="76">
        <v>68.209999999999994</v>
      </c>
      <c r="AT49" s="76">
        <v>68.400000000000006</v>
      </c>
      <c r="AU49" s="76">
        <v>68.569999999999993</v>
      </c>
      <c r="AV49" s="76">
        <v>68.739999999999995</v>
      </c>
      <c r="AW49" s="76">
        <v>68.89</v>
      </c>
      <c r="AX49" s="76">
        <v>69.03</v>
      </c>
      <c r="AY49" s="76">
        <v>69.16</v>
      </c>
      <c r="AZ49" s="76">
        <v>69.27</v>
      </c>
      <c r="BA49" s="76">
        <v>69.38</v>
      </c>
      <c r="BB49" s="76">
        <v>69.48</v>
      </c>
      <c r="BC49" s="76">
        <v>69.48</v>
      </c>
      <c r="BD49" s="76">
        <v>69.64</v>
      </c>
      <c r="BE49" s="76">
        <v>69.64</v>
      </c>
      <c r="BF49" s="76">
        <v>69.78</v>
      </c>
    </row>
    <row r="50" spans="1:58" s="5" customFormat="1" ht="13.5" thickBot="1">
      <c r="A50" s="1"/>
      <c r="B50" s="32">
        <v>58</v>
      </c>
      <c r="C50" s="76">
        <v>54.24</v>
      </c>
      <c r="D50" s="76">
        <v>54.52</v>
      </c>
      <c r="E50" s="76">
        <v>54.81</v>
      </c>
      <c r="F50" s="76">
        <v>55.09</v>
      </c>
      <c r="G50" s="76">
        <v>55.39</v>
      </c>
      <c r="H50" s="76">
        <v>55.68</v>
      </c>
      <c r="I50" s="76">
        <v>55.99</v>
      </c>
      <c r="J50" s="76">
        <v>56.29</v>
      </c>
      <c r="K50" s="76">
        <v>56.6</v>
      </c>
      <c r="L50" s="76">
        <v>56.92</v>
      </c>
      <c r="M50" s="76">
        <v>57.23</v>
      </c>
      <c r="N50" s="76">
        <v>57.55</v>
      </c>
      <c r="O50" s="76">
        <v>57.88</v>
      </c>
      <c r="P50" s="76">
        <v>58.2</v>
      </c>
      <c r="Q50" s="76">
        <v>58.53</v>
      </c>
      <c r="R50" s="76">
        <v>58.86</v>
      </c>
      <c r="S50" s="76">
        <v>59.2</v>
      </c>
      <c r="T50" s="76">
        <v>59.53</v>
      </c>
      <c r="U50" s="76">
        <v>59.87</v>
      </c>
      <c r="V50" s="76">
        <v>60.2</v>
      </c>
      <c r="W50" s="76">
        <v>61.82</v>
      </c>
      <c r="X50" s="76">
        <v>62.19</v>
      </c>
      <c r="Y50" s="76">
        <v>62.55</v>
      </c>
      <c r="Z50" s="76">
        <v>62.92</v>
      </c>
      <c r="AA50" s="76">
        <v>63.29</v>
      </c>
      <c r="AB50" s="76">
        <v>63.65</v>
      </c>
      <c r="AC50" s="76">
        <v>64.010000000000005</v>
      </c>
      <c r="AD50" s="76">
        <v>64.36</v>
      </c>
      <c r="AE50" s="76">
        <v>64.709999999999994</v>
      </c>
      <c r="AF50" s="76">
        <v>65.06</v>
      </c>
      <c r="AG50" s="76">
        <v>65.400000000000006</v>
      </c>
      <c r="AH50" s="76">
        <v>65.739999999999995</v>
      </c>
      <c r="AI50" s="76">
        <v>66.069999999999993</v>
      </c>
      <c r="AJ50" s="76">
        <v>66.39</v>
      </c>
      <c r="AK50" s="76">
        <v>66.709999999999994</v>
      </c>
      <c r="AL50" s="76">
        <v>67.010000000000005</v>
      </c>
      <c r="AM50" s="76">
        <v>67.31</v>
      </c>
      <c r="AN50" s="76">
        <v>67.599999999999994</v>
      </c>
      <c r="AO50" s="76">
        <v>67.87</v>
      </c>
      <c r="AP50" s="76">
        <v>68.14</v>
      </c>
      <c r="AQ50" s="76">
        <v>68.39</v>
      </c>
      <c r="AR50" s="76">
        <v>68.62</v>
      </c>
      <c r="AS50" s="76">
        <v>68.84</v>
      </c>
      <c r="AT50" s="76">
        <v>69.05</v>
      </c>
      <c r="AU50" s="76">
        <v>69.239999999999995</v>
      </c>
      <c r="AV50" s="76">
        <v>69.42</v>
      </c>
      <c r="AW50" s="76">
        <v>69.59</v>
      </c>
      <c r="AX50" s="76">
        <v>69.739999999999995</v>
      </c>
      <c r="AY50" s="76">
        <v>69.88</v>
      </c>
      <c r="AZ50" s="76">
        <v>70.010000000000005</v>
      </c>
      <c r="BA50" s="76">
        <v>70.13</v>
      </c>
      <c r="BB50" s="76">
        <v>70.23</v>
      </c>
      <c r="BC50" s="76">
        <v>70.33</v>
      </c>
      <c r="BD50" s="76">
        <v>70.33</v>
      </c>
      <c r="BE50" s="76">
        <v>70.489999999999995</v>
      </c>
      <c r="BF50" s="76">
        <v>70.489999999999995</v>
      </c>
    </row>
    <row r="51" spans="1:58" s="5" customFormat="1">
      <c r="A51" s="1"/>
      <c r="B51" s="25">
        <v>59</v>
      </c>
      <c r="C51" s="76">
        <v>54.28</v>
      </c>
      <c r="D51" s="76">
        <v>54.56</v>
      </c>
      <c r="E51" s="76">
        <v>54.85</v>
      </c>
      <c r="F51" s="76">
        <v>55.14</v>
      </c>
      <c r="G51" s="76">
        <v>55.44</v>
      </c>
      <c r="H51" s="76">
        <v>55.74</v>
      </c>
      <c r="I51" s="76">
        <v>56.05</v>
      </c>
      <c r="J51" s="76">
        <v>56.36</v>
      </c>
      <c r="K51" s="76">
        <v>56.68</v>
      </c>
      <c r="L51" s="76">
        <v>57</v>
      </c>
      <c r="M51" s="76">
        <v>57.32</v>
      </c>
      <c r="N51" s="76">
        <v>57.65</v>
      </c>
      <c r="O51" s="76">
        <v>57.98</v>
      </c>
      <c r="P51" s="76">
        <v>58.32</v>
      </c>
      <c r="Q51" s="76">
        <v>58.66</v>
      </c>
      <c r="R51" s="76">
        <v>59</v>
      </c>
      <c r="S51" s="76">
        <v>59.34</v>
      </c>
      <c r="T51" s="76">
        <v>59.69</v>
      </c>
      <c r="U51" s="76">
        <v>60.03</v>
      </c>
      <c r="V51" s="76">
        <v>60.38</v>
      </c>
      <c r="W51" s="76">
        <v>62.02</v>
      </c>
      <c r="X51" s="76">
        <v>62.41</v>
      </c>
      <c r="Y51" s="76">
        <v>62.79</v>
      </c>
      <c r="Z51" s="76">
        <v>63.18</v>
      </c>
      <c r="AA51" s="76">
        <v>63.56</v>
      </c>
      <c r="AB51" s="76">
        <v>63.94</v>
      </c>
      <c r="AC51" s="76">
        <v>64.31</v>
      </c>
      <c r="AD51" s="76">
        <v>64.69</v>
      </c>
      <c r="AE51" s="76">
        <v>65.06</v>
      </c>
      <c r="AF51" s="76">
        <v>65.430000000000007</v>
      </c>
      <c r="AG51" s="76">
        <v>65.790000000000006</v>
      </c>
      <c r="AH51" s="76">
        <v>66.150000000000006</v>
      </c>
      <c r="AI51" s="76">
        <v>66.5</v>
      </c>
      <c r="AJ51" s="76">
        <v>66.84</v>
      </c>
      <c r="AK51" s="76">
        <v>67.180000000000007</v>
      </c>
      <c r="AL51" s="76">
        <v>67.510000000000005</v>
      </c>
      <c r="AM51" s="76">
        <v>67.83</v>
      </c>
      <c r="AN51" s="76">
        <v>68.14</v>
      </c>
      <c r="AO51" s="76">
        <v>68.44</v>
      </c>
      <c r="AP51" s="76">
        <v>68.72</v>
      </c>
      <c r="AQ51" s="76">
        <v>68.989999999999995</v>
      </c>
      <c r="AR51" s="76">
        <v>69.25</v>
      </c>
      <c r="AS51" s="76">
        <v>69.489999999999995</v>
      </c>
      <c r="AT51" s="76">
        <v>69.709999999999994</v>
      </c>
      <c r="AU51" s="76">
        <v>69.92</v>
      </c>
      <c r="AV51" s="76">
        <v>70.12</v>
      </c>
      <c r="AW51" s="76">
        <v>70.3</v>
      </c>
      <c r="AX51" s="76">
        <v>70.47</v>
      </c>
      <c r="AY51" s="76">
        <v>70.62</v>
      </c>
      <c r="AZ51" s="76">
        <v>70.760000000000005</v>
      </c>
      <c r="BA51" s="76">
        <v>70.89</v>
      </c>
      <c r="BB51" s="76">
        <v>71.010000000000005</v>
      </c>
      <c r="BC51" s="76">
        <v>71.12</v>
      </c>
      <c r="BD51" s="76">
        <v>71.209999999999994</v>
      </c>
      <c r="BE51" s="76">
        <v>71.209999999999994</v>
      </c>
      <c r="BF51" s="76">
        <v>71.38</v>
      </c>
    </row>
    <row r="52" spans="1:58" s="5" customFormat="1">
      <c r="A52" s="1"/>
      <c r="B52" s="32">
        <v>60</v>
      </c>
      <c r="C52" s="76">
        <v>54.32</v>
      </c>
      <c r="D52" s="76">
        <v>54.6</v>
      </c>
      <c r="E52" s="76">
        <v>54.9</v>
      </c>
      <c r="F52" s="76">
        <v>55.19</v>
      </c>
      <c r="G52" s="76">
        <v>55.49</v>
      </c>
      <c r="H52" s="76">
        <v>55.8</v>
      </c>
      <c r="I52" s="76">
        <v>56.11</v>
      </c>
      <c r="J52" s="76">
        <v>56.43</v>
      </c>
      <c r="K52" s="76">
        <v>56.75</v>
      </c>
      <c r="L52" s="76">
        <v>57.08</v>
      </c>
      <c r="M52" s="76">
        <v>57.41</v>
      </c>
      <c r="N52" s="76">
        <v>57.75</v>
      </c>
      <c r="O52" s="76">
        <v>58.09</v>
      </c>
      <c r="P52" s="76">
        <v>58.43</v>
      </c>
      <c r="Q52" s="76">
        <v>58.78</v>
      </c>
      <c r="R52" s="76">
        <v>59.13</v>
      </c>
      <c r="S52" s="76">
        <v>59.48</v>
      </c>
      <c r="T52" s="76">
        <v>59.83</v>
      </c>
      <c r="U52" s="76">
        <v>60.19</v>
      </c>
      <c r="V52" s="76">
        <v>60.55</v>
      </c>
      <c r="W52" s="76">
        <v>62.23</v>
      </c>
      <c r="X52" s="76">
        <v>62.62</v>
      </c>
      <c r="Y52" s="76">
        <v>63.02</v>
      </c>
      <c r="Z52" s="76">
        <v>63.42</v>
      </c>
      <c r="AA52" s="76">
        <v>63.82</v>
      </c>
      <c r="AB52" s="76">
        <v>64.22</v>
      </c>
      <c r="AC52" s="76">
        <v>64.62</v>
      </c>
      <c r="AD52" s="76">
        <v>65.010000000000005</v>
      </c>
      <c r="AE52" s="76">
        <v>65.400000000000006</v>
      </c>
      <c r="AF52" s="76">
        <v>65.790000000000006</v>
      </c>
      <c r="AG52" s="76">
        <v>66.17</v>
      </c>
      <c r="AH52" s="76">
        <v>66.55</v>
      </c>
      <c r="AI52" s="76">
        <v>66.92</v>
      </c>
      <c r="AJ52" s="76">
        <v>67.290000000000006</v>
      </c>
      <c r="AK52" s="76">
        <v>67.650000000000006</v>
      </c>
      <c r="AL52" s="76">
        <v>68.010000000000005</v>
      </c>
      <c r="AM52" s="76">
        <v>68.349999999999994</v>
      </c>
      <c r="AN52" s="76">
        <v>68.680000000000007</v>
      </c>
      <c r="AO52" s="76">
        <v>69</v>
      </c>
      <c r="AP52" s="76">
        <v>69.31</v>
      </c>
      <c r="AQ52" s="76">
        <v>69.599999999999994</v>
      </c>
      <c r="AR52" s="76">
        <v>69.88</v>
      </c>
      <c r="AS52" s="76">
        <v>70.14</v>
      </c>
      <c r="AT52" s="76">
        <v>70.38</v>
      </c>
      <c r="AU52" s="76">
        <v>70.61</v>
      </c>
      <c r="AV52" s="76">
        <v>70.83</v>
      </c>
      <c r="AW52" s="76">
        <v>71.03</v>
      </c>
      <c r="AX52" s="76">
        <v>71.209999999999994</v>
      </c>
      <c r="AY52" s="76">
        <v>71.38</v>
      </c>
      <c r="AZ52" s="76">
        <v>71.53</v>
      </c>
      <c r="BA52" s="76">
        <v>71.680000000000007</v>
      </c>
      <c r="BB52" s="76">
        <v>71.81</v>
      </c>
      <c r="BC52" s="76">
        <v>71.92</v>
      </c>
      <c r="BD52" s="76">
        <v>72.03</v>
      </c>
      <c r="BE52" s="76">
        <v>72.12</v>
      </c>
      <c r="BF52" s="76">
        <v>72.12</v>
      </c>
    </row>
    <row r="53" spans="1:58" s="5" customFormat="1" ht="13.5" thickBot="1">
      <c r="A53" s="1"/>
      <c r="B53" s="32">
        <v>61</v>
      </c>
      <c r="C53" s="76" t="s">
        <v>73</v>
      </c>
      <c r="D53" s="76">
        <v>54.64</v>
      </c>
      <c r="E53" s="76">
        <v>54.94</v>
      </c>
      <c r="F53" s="76">
        <v>55.24</v>
      </c>
      <c r="G53" s="76">
        <v>55.54</v>
      </c>
      <c r="H53" s="76">
        <v>55.85</v>
      </c>
      <c r="I53" s="76">
        <v>56.17</v>
      </c>
      <c r="J53" s="76">
        <v>56.49</v>
      </c>
      <c r="K53" s="76">
        <v>56.82</v>
      </c>
      <c r="L53" s="76">
        <v>57.15</v>
      </c>
      <c r="M53" s="76">
        <v>57.49</v>
      </c>
      <c r="N53" s="76">
        <v>57.84</v>
      </c>
      <c r="O53" s="76">
        <v>58.18</v>
      </c>
      <c r="P53" s="76">
        <v>58.53</v>
      </c>
      <c r="Q53" s="76">
        <v>58.89</v>
      </c>
      <c r="R53" s="76">
        <v>59.25</v>
      </c>
      <c r="S53" s="76">
        <v>59.61</v>
      </c>
      <c r="T53" s="76">
        <v>59.98</v>
      </c>
      <c r="U53" s="76">
        <v>60.35</v>
      </c>
      <c r="V53" s="76">
        <v>60.72</v>
      </c>
      <c r="W53" s="76">
        <v>62.42</v>
      </c>
      <c r="X53" s="76">
        <v>62.83</v>
      </c>
      <c r="Y53" s="76">
        <v>63.25</v>
      </c>
      <c r="Z53" s="76">
        <v>63.67</v>
      </c>
      <c r="AA53" s="76">
        <v>64.08</v>
      </c>
      <c r="AB53" s="76">
        <v>64.5</v>
      </c>
      <c r="AC53" s="76">
        <v>64.91</v>
      </c>
      <c r="AD53" s="76">
        <v>65.319999999999993</v>
      </c>
      <c r="AE53" s="76">
        <v>65.739999999999995</v>
      </c>
      <c r="AF53" s="76">
        <v>66.150000000000006</v>
      </c>
      <c r="AG53" s="76">
        <v>66.55</v>
      </c>
      <c r="AH53" s="76">
        <v>66.95</v>
      </c>
      <c r="AI53" s="76">
        <v>67.349999999999994</v>
      </c>
      <c r="AJ53" s="76">
        <v>67.739999999999995</v>
      </c>
      <c r="AK53" s="76">
        <v>68.13</v>
      </c>
      <c r="AL53" s="76">
        <v>68.5</v>
      </c>
      <c r="AM53" s="76">
        <v>68.87</v>
      </c>
      <c r="AN53" s="76">
        <v>69.23</v>
      </c>
      <c r="AO53" s="76">
        <v>69.569999999999993</v>
      </c>
      <c r="AP53" s="76">
        <v>69.900000000000006</v>
      </c>
      <c r="AQ53" s="76">
        <v>70.22</v>
      </c>
      <c r="AR53" s="76">
        <v>70.52</v>
      </c>
      <c r="AS53" s="76">
        <v>70.8</v>
      </c>
      <c r="AT53" s="76">
        <v>71.069999999999993</v>
      </c>
      <c r="AU53" s="76">
        <v>71.319999999999993</v>
      </c>
      <c r="AV53" s="76">
        <v>71.55</v>
      </c>
      <c r="AW53" s="76">
        <v>71.77</v>
      </c>
      <c r="AX53" s="76">
        <v>71.97</v>
      </c>
      <c r="AY53" s="76">
        <v>72.150000000000006</v>
      </c>
      <c r="AZ53" s="76">
        <v>72.319999999999993</v>
      </c>
      <c r="BA53" s="76">
        <v>72.48</v>
      </c>
      <c r="BB53" s="76">
        <v>72.62</v>
      </c>
      <c r="BC53" s="76">
        <v>72.75</v>
      </c>
      <c r="BD53" s="76">
        <v>72.87</v>
      </c>
      <c r="BE53" s="76">
        <v>72.97</v>
      </c>
      <c r="BF53" s="76">
        <v>73.069999999999993</v>
      </c>
    </row>
    <row r="54" spans="1:58" s="5" customFormat="1">
      <c r="A54" s="1"/>
      <c r="B54" s="25">
        <v>62</v>
      </c>
      <c r="C54" s="76" t="s">
        <v>73</v>
      </c>
      <c r="D54" s="76" t="s">
        <v>73</v>
      </c>
      <c r="E54" s="76">
        <v>54.97</v>
      </c>
      <c r="F54" s="76">
        <v>55.28</v>
      </c>
      <c r="G54" s="76">
        <v>55.59</v>
      </c>
      <c r="H54" s="76">
        <v>55.9</v>
      </c>
      <c r="I54" s="76">
        <v>56.23</v>
      </c>
      <c r="J54" s="76">
        <v>56.55</v>
      </c>
      <c r="K54" s="76">
        <v>56.89</v>
      </c>
      <c r="L54" s="76">
        <v>57.23</v>
      </c>
      <c r="M54" s="76">
        <v>57.57</v>
      </c>
      <c r="N54" s="76">
        <v>57.92</v>
      </c>
      <c r="O54" s="76">
        <v>58.27</v>
      </c>
      <c r="P54" s="76">
        <v>58.63</v>
      </c>
      <c r="Q54" s="76">
        <v>59</v>
      </c>
      <c r="R54" s="76">
        <v>59.37</v>
      </c>
      <c r="S54" s="76">
        <v>59.74</v>
      </c>
      <c r="T54" s="76">
        <v>60.12</v>
      </c>
      <c r="U54" s="76">
        <v>60.5</v>
      </c>
      <c r="V54" s="76">
        <v>60.88</v>
      </c>
      <c r="W54" s="76">
        <v>62.61</v>
      </c>
      <c r="X54" s="76">
        <v>63.04</v>
      </c>
      <c r="Y54" s="76">
        <v>63.47</v>
      </c>
      <c r="Z54" s="76">
        <v>63.9</v>
      </c>
      <c r="AA54" s="76">
        <v>64.33</v>
      </c>
      <c r="AB54" s="76">
        <v>64.77</v>
      </c>
      <c r="AC54" s="76">
        <v>65.2</v>
      </c>
      <c r="AD54" s="76">
        <v>65.63</v>
      </c>
      <c r="AE54" s="76">
        <v>66.069999999999993</v>
      </c>
      <c r="AF54" s="76">
        <v>66.5</v>
      </c>
      <c r="AG54" s="76">
        <v>66.92</v>
      </c>
      <c r="AH54" s="76">
        <v>67.349999999999994</v>
      </c>
      <c r="AI54" s="76">
        <v>67.77</v>
      </c>
      <c r="AJ54" s="76">
        <v>68.180000000000007</v>
      </c>
      <c r="AK54" s="76">
        <v>68.59</v>
      </c>
      <c r="AL54" s="76">
        <v>69</v>
      </c>
      <c r="AM54" s="76">
        <v>69.39</v>
      </c>
      <c r="AN54" s="76">
        <v>69.77</v>
      </c>
      <c r="AO54" s="76">
        <v>70.14</v>
      </c>
      <c r="AP54" s="76">
        <v>70.5</v>
      </c>
      <c r="AQ54" s="76">
        <v>70.84</v>
      </c>
      <c r="AR54" s="76">
        <v>71.16</v>
      </c>
      <c r="AS54" s="76">
        <v>71.47</v>
      </c>
      <c r="AT54" s="76">
        <v>71.760000000000005</v>
      </c>
      <c r="AU54" s="76">
        <v>72.03</v>
      </c>
      <c r="AV54" s="76">
        <v>72.28</v>
      </c>
      <c r="AW54" s="76">
        <v>72.52</v>
      </c>
      <c r="AX54" s="76">
        <v>72.739999999999995</v>
      </c>
      <c r="AY54" s="76">
        <v>72.94</v>
      </c>
      <c r="AZ54" s="76">
        <v>73.13</v>
      </c>
      <c r="BA54" s="76">
        <v>73.3</v>
      </c>
      <c r="BB54" s="76">
        <v>73.45</v>
      </c>
      <c r="BC54" s="76">
        <v>73.59</v>
      </c>
      <c r="BD54" s="76">
        <v>73.72</v>
      </c>
      <c r="BE54" s="76">
        <v>73.84</v>
      </c>
      <c r="BF54" s="76">
        <v>73.94</v>
      </c>
    </row>
    <row r="55" spans="1:58" s="5" customFormat="1">
      <c r="A55" s="1"/>
      <c r="B55" s="32">
        <v>63</v>
      </c>
      <c r="C55" s="76" t="s">
        <v>73</v>
      </c>
      <c r="D55" s="76" t="s">
        <v>73</v>
      </c>
      <c r="E55" s="76" t="s">
        <v>73</v>
      </c>
      <c r="F55" s="76">
        <v>55.32</v>
      </c>
      <c r="G55" s="76">
        <v>55.63</v>
      </c>
      <c r="H55" s="76">
        <v>55.95</v>
      </c>
      <c r="I55" s="76">
        <v>56.28</v>
      </c>
      <c r="J55" s="76">
        <v>56.61</v>
      </c>
      <c r="K55" s="76">
        <v>56.95</v>
      </c>
      <c r="L55" s="76">
        <v>57.29</v>
      </c>
      <c r="M55" s="76">
        <v>57.64</v>
      </c>
      <c r="N55" s="76">
        <v>58</v>
      </c>
      <c r="O55" s="76">
        <v>58.36</v>
      </c>
      <c r="P55" s="76">
        <v>58.73</v>
      </c>
      <c r="Q55" s="76">
        <v>59.1</v>
      </c>
      <c r="R55" s="76">
        <v>59.48</v>
      </c>
      <c r="S55" s="76">
        <v>59.86</v>
      </c>
      <c r="T55" s="76">
        <v>60.25</v>
      </c>
      <c r="U55" s="76">
        <v>60.64</v>
      </c>
      <c r="V55" s="76">
        <v>61.04</v>
      </c>
      <c r="W55" s="76">
        <v>62.79</v>
      </c>
      <c r="X55" s="76">
        <v>63.23</v>
      </c>
      <c r="Y55" s="76">
        <v>63.68</v>
      </c>
      <c r="Z55" s="76">
        <v>64.13</v>
      </c>
      <c r="AA55" s="76">
        <v>64.58</v>
      </c>
      <c r="AB55" s="76">
        <v>65.03</v>
      </c>
      <c r="AC55" s="76">
        <v>65.48</v>
      </c>
      <c r="AD55" s="76">
        <v>65.94</v>
      </c>
      <c r="AE55" s="76">
        <v>66.39</v>
      </c>
      <c r="AF55" s="76">
        <v>66.84</v>
      </c>
      <c r="AG55" s="76">
        <v>67.290000000000006</v>
      </c>
      <c r="AH55" s="76">
        <v>67.739999999999995</v>
      </c>
      <c r="AI55" s="76">
        <v>68.180000000000007</v>
      </c>
      <c r="AJ55" s="76">
        <v>68.62</v>
      </c>
      <c r="AK55" s="76">
        <v>69.06</v>
      </c>
      <c r="AL55" s="76">
        <v>69.489999999999995</v>
      </c>
      <c r="AM55" s="76">
        <v>69.91</v>
      </c>
      <c r="AN55" s="76">
        <v>70.319999999999993</v>
      </c>
      <c r="AO55" s="76">
        <v>70.72</v>
      </c>
      <c r="AP55" s="76">
        <v>71.099999999999994</v>
      </c>
      <c r="AQ55" s="76">
        <v>71.47</v>
      </c>
      <c r="AR55" s="76">
        <v>71.81</v>
      </c>
      <c r="AS55" s="76">
        <v>72.150000000000006</v>
      </c>
      <c r="AT55" s="76">
        <v>72.459999999999994</v>
      </c>
      <c r="AU55" s="76">
        <v>72.75</v>
      </c>
      <c r="AV55" s="76">
        <v>73.03</v>
      </c>
      <c r="AW55" s="76">
        <v>73.290000000000006</v>
      </c>
      <c r="AX55" s="76">
        <v>73.53</v>
      </c>
      <c r="AY55" s="76">
        <v>73.75</v>
      </c>
      <c r="AZ55" s="76">
        <v>73.95</v>
      </c>
      <c r="BA55" s="76">
        <v>74.14</v>
      </c>
      <c r="BB55" s="76">
        <v>74.31</v>
      </c>
      <c r="BC55" s="76">
        <v>74.459999999999994</v>
      </c>
      <c r="BD55" s="76">
        <v>74.61</v>
      </c>
      <c r="BE55" s="76">
        <v>74.73</v>
      </c>
      <c r="BF55" s="76">
        <v>74.849999999999994</v>
      </c>
    </row>
    <row r="56" spans="1:58" s="5" customFormat="1" ht="13.5" thickBot="1">
      <c r="A56" s="1"/>
      <c r="B56" s="3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55.67</v>
      </c>
      <c r="H56" s="76">
        <v>56</v>
      </c>
      <c r="I56" s="76">
        <v>56.33</v>
      </c>
      <c r="J56" s="76">
        <v>56.66</v>
      </c>
      <c r="K56" s="76">
        <v>57.01</v>
      </c>
      <c r="L56" s="76">
        <v>57.36</v>
      </c>
      <c r="M56" s="76">
        <v>57.72</v>
      </c>
      <c r="N56" s="76">
        <v>58.08</v>
      </c>
      <c r="O56" s="76">
        <v>58.45</v>
      </c>
      <c r="P56" s="76">
        <v>58.82</v>
      </c>
      <c r="Q56" s="76">
        <v>59.2</v>
      </c>
      <c r="R56" s="76">
        <v>59.59</v>
      </c>
      <c r="S56" s="76">
        <v>59.98</v>
      </c>
      <c r="T56" s="76">
        <v>60.38</v>
      </c>
      <c r="U56" s="76">
        <v>60.78</v>
      </c>
      <c r="V56" s="76">
        <v>61.19</v>
      </c>
      <c r="W56" s="76">
        <v>62.96</v>
      </c>
      <c r="X56" s="76">
        <v>63.42</v>
      </c>
      <c r="Y56" s="76">
        <v>63.88</v>
      </c>
      <c r="Z56" s="76">
        <v>64.349999999999994</v>
      </c>
      <c r="AA56" s="76">
        <v>64.81</v>
      </c>
      <c r="AB56" s="76">
        <v>65.290000000000006</v>
      </c>
      <c r="AC56" s="76">
        <v>65.760000000000005</v>
      </c>
      <c r="AD56" s="76">
        <v>66.23</v>
      </c>
      <c r="AE56" s="76">
        <v>66.709999999999994</v>
      </c>
      <c r="AF56" s="76">
        <v>67.180000000000007</v>
      </c>
      <c r="AG56" s="76">
        <v>67.650000000000006</v>
      </c>
      <c r="AH56" s="76">
        <v>68.13</v>
      </c>
      <c r="AI56" s="76">
        <v>68.59</v>
      </c>
      <c r="AJ56" s="76">
        <v>69.06</v>
      </c>
      <c r="AK56" s="76">
        <v>69.53</v>
      </c>
      <c r="AL56" s="76">
        <v>69.98</v>
      </c>
      <c r="AM56" s="76">
        <v>70.430000000000007</v>
      </c>
      <c r="AN56" s="76">
        <v>70.87</v>
      </c>
      <c r="AO56" s="76">
        <v>71.290000000000006</v>
      </c>
      <c r="AP56" s="76">
        <v>71.7</v>
      </c>
      <c r="AQ56" s="76">
        <v>72.099999999999994</v>
      </c>
      <c r="AR56" s="76">
        <v>72.47</v>
      </c>
      <c r="AS56" s="76">
        <v>72.83</v>
      </c>
      <c r="AT56" s="76">
        <v>73.17</v>
      </c>
      <c r="AU56" s="76">
        <v>73.489999999999995</v>
      </c>
      <c r="AV56" s="76">
        <v>73.790000000000006</v>
      </c>
      <c r="AW56" s="76">
        <v>74.069999999999993</v>
      </c>
      <c r="AX56" s="76">
        <v>74.33</v>
      </c>
      <c r="AY56" s="76">
        <v>74.569999999999993</v>
      </c>
      <c r="AZ56" s="76">
        <v>74.790000000000006</v>
      </c>
      <c r="BA56" s="76">
        <v>75</v>
      </c>
      <c r="BB56" s="76">
        <v>75.180000000000007</v>
      </c>
      <c r="BC56" s="76">
        <v>75.349999999999994</v>
      </c>
      <c r="BD56" s="76">
        <v>75.510000000000005</v>
      </c>
      <c r="BE56" s="76">
        <v>75.650000000000006</v>
      </c>
      <c r="BF56" s="76">
        <v>75.78</v>
      </c>
    </row>
    <row r="57" spans="1:58" s="5" customFormat="1">
      <c r="A57" s="1"/>
      <c r="B57" s="25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56.04</v>
      </c>
      <c r="I57" s="76">
        <v>56.37</v>
      </c>
      <c r="J57" s="76">
        <v>56.72</v>
      </c>
      <c r="K57" s="76">
        <v>57.06</v>
      </c>
      <c r="L57" s="76">
        <v>57.42</v>
      </c>
      <c r="M57" s="76">
        <v>57.78</v>
      </c>
      <c r="N57" s="76">
        <v>58.15</v>
      </c>
      <c r="O57" s="76">
        <v>58.53</v>
      </c>
      <c r="P57" s="76">
        <v>58.91</v>
      </c>
      <c r="Q57" s="76">
        <v>59.3</v>
      </c>
      <c r="R57" s="76">
        <v>59.69</v>
      </c>
      <c r="S57" s="76">
        <v>60.09</v>
      </c>
      <c r="T57" s="76">
        <v>60.5</v>
      </c>
      <c r="U57" s="76">
        <v>60.91</v>
      </c>
      <c r="V57" s="76">
        <v>61.33</v>
      </c>
      <c r="W57" s="76">
        <v>63.13</v>
      </c>
      <c r="X57" s="76">
        <v>63.6</v>
      </c>
      <c r="Y57" s="76">
        <v>64.08</v>
      </c>
      <c r="Z57" s="76">
        <v>64.56</v>
      </c>
      <c r="AA57" s="76">
        <v>65.040000000000006</v>
      </c>
      <c r="AB57" s="76">
        <v>65.53</v>
      </c>
      <c r="AC57" s="76">
        <v>66.02</v>
      </c>
      <c r="AD57" s="76">
        <v>66.52</v>
      </c>
      <c r="AE57" s="76">
        <v>67.010000000000005</v>
      </c>
      <c r="AF57" s="76">
        <v>67.510000000000005</v>
      </c>
      <c r="AG57" s="76">
        <v>68.010000000000005</v>
      </c>
      <c r="AH57" s="76">
        <v>68.5</v>
      </c>
      <c r="AI57" s="76">
        <v>69</v>
      </c>
      <c r="AJ57" s="76">
        <v>69.489999999999995</v>
      </c>
      <c r="AK57" s="76">
        <v>69.98</v>
      </c>
      <c r="AL57" s="76">
        <v>70.47</v>
      </c>
      <c r="AM57" s="76">
        <v>70.95</v>
      </c>
      <c r="AN57" s="76">
        <v>71.41</v>
      </c>
      <c r="AO57" s="76">
        <v>71.87</v>
      </c>
      <c r="AP57" s="76">
        <v>72.3</v>
      </c>
      <c r="AQ57" s="76">
        <v>72.73</v>
      </c>
      <c r="AR57" s="76">
        <v>73.13</v>
      </c>
      <c r="AS57" s="76">
        <v>73.510000000000005</v>
      </c>
      <c r="AT57" s="76">
        <v>73.88</v>
      </c>
      <c r="AU57" s="76">
        <v>74.23</v>
      </c>
      <c r="AV57" s="76">
        <v>74.55</v>
      </c>
      <c r="AW57" s="76">
        <v>74.849999999999994</v>
      </c>
      <c r="AX57" s="76">
        <v>75.14</v>
      </c>
      <c r="AY57" s="76">
        <v>75.400000000000006</v>
      </c>
      <c r="AZ57" s="76">
        <v>75.64</v>
      </c>
      <c r="BA57" s="76">
        <v>75.86</v>
      </c>
      <c r="BB57" s="76">
        <v>76.069999999999993</v>
      </c>
      <c r="BC57" s="76">
        <v>76.260000000000005</v>
      </c>
      <c r="BD57" s="76">
        <v>76.430000000000007</v>
      </c>
      <c r="BE57" s="76">
        <v>76.58</v>
      </c>
      <c r="BF57" s="76">
        <v>76.72</v>
      </c>
    </row>
    <row r="58" spans="1:58" s="5" customFormat="1">
      <c r="A58" s="1"/>
      <c r="B58" s="3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56.42</v>
      </c>
      <c r="J58" s="76">
        <v>56.76</v>
      </c>
      <c r="K58" s="76">
        <v>57.12</v>
      </c>
      <c r="L58" s="76">
        <v>57.48</v>
      </c>
      <c r="M58" s="76">
        <v>57.85</v>
      </c>
      <c r="N58" s="76">
        <v>58.22</v>
      </c>
      <c r="O58" s="76">
        <v>58.6</v>
      </c>
      <c r="P58" s="76">
        <v>58.99</v>
      </c>
      <c r="Q58" s="76">
        <v>59.39</v>
      </c>
      <c r="R58" s="76">
        <v>59.79</v>
      </c>
      <c r="S58" s="76">
        <v>60.2</v>
      </c>
      <c r="T58" s="76">
        <v>60.61</v>
      </c>
      <c r="U58" s="76">
        <v>61.04</v>
      </c>
      <c r="V58" s="76">
        <v>61.47</v>
      </c>
      <c r="W58" s="76">
        <v>63.29</v>
      </c>
      <c r="X58" s="76">
        <v>63.77</v>
      </c>
      <c r="Y58" s="76">
        <v>64.27</v>
      </c>
      <c r="Z58" s="76">
        <v>64.760000000000005</v>
      </c>
      <c r="AA58" s="76">
        <v>65.260000000000005</v>
      </c>
      <c r="AB58" s="76">
        <v>65.77</v>
      </c>
      <c r="AC58" s="76">
        <v>66.28</v>
      </c>
      <c r="AD58" s="76">
        <v>66.790000000000006</v>
      </c>
      <c r="AE58" s="76">
        <v>67.31</v>
      </c>
      <c r="AF58" s="76">
        <v>67.83</v>
      </c>
      <c r="AG58" s="76">
        <v>68.349999999999994</v>
      </c>
      <c r="AH58" s="76">
        <v>68.87</v>
      </c>
      <c r="AI58" s="76">
        <v>69.39</v>
      </c>
      <c r="AJ58" s="76">
        <v>69.91</v>
      </c>
      <c r="AK58" s="76">
        <v>70.430000000000007</v>
      </c>
      <c r="AL58" s="76">
        <v>70.95</v>
      </c>
      <c r="AM58" s="76">
        <v>71.45</v>
      </c>
      <c r="AN58" s="76">
        <v>71.95</v>
      </c>
      <c r="AO58" s="76">
        <v>72.430000000000007</v>
      </c>
      <c r="AP58" s="76">
        <v>72.900000000000006</v>
      </c>
      <c r="AQ58" s="76">
        <v>73.349999999999994</v>
      </c>
      <c r="AR58" s="76">
        <v>73.78</v>
      </c>
      <c r="AS58" s="76">
        <v>74.2</v>
      </c>
      <c r="AT58" s="76">
        <v>74.59</v>
      </c>
      <c r="AU58" s="76">
        <v>74.959999999999994</v>
      </c>
      <c r="AV58" s="76">
        <v>75.31</v>
      </c>
      <c r="AW58" s="76">
        <v>75.64</v>
      </c>
      <c r="AX58" s="76">
        <v>75.95</v>
      </c>
      <c r="AY58" s="76">
        <v>76.23</v>
      </c>
      <c r="AZ58" s="76">
        <v>76.5</v>
      </c>
      <c r="BA58" s="76">
        <v>76.739999999999995</v>
      </c>
      <c r="BB58" s="76">
        <v>76.959999999999994</v>
      </c>
      <c r="BC58" s="76">
        <v>77.17</v>
      </c>
      <c r="BD58" s="76">
        <v>77.36</v>
      </c>
      <c r="BE58" s="76">
        <v>77.52</v>
      </c>
      <c r="BF58" s="76">
        <v>77.680000000000007</v>
      </c>
    </row>
    <row r="59" spans="1:58" s="5" customFormat="1" ht="13.5" thickBot="1">
      <c r="A59" s="1"/>
      <c r="B59" s="3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56.81</v>
      </c>
      <c r="K59" s="76">
        <v>57.17</v>
      </c>
      <c r="L59" s="76">
        <v>57.53</v>
      </c>
      <c r="M59" s="76">
        <v>57.9</v>
      </c>
      <c r="N59" s="76">
        <v>58.28</v>
      </c>
      <c r="O59" s="76">
        <v>58.67</v>
      </c>
      <c r="P59" s="76">
        <v>59.07</v>
      </c>
      <c r="Q59" s="76">
        <v>59.47</v>
      </c>
      <c r="R59" s="76">
        <v>59.88</v>
      </c>
      <c r="S59" s="76">
        <v>60.3</v>
      </c>
      <c r="T59" s="76">
        <v>60.72</v>
      </c>
      <c r="U59" s="76">
        <v>61.16</v>
      </c>
      <c r="V59" s="76">
        <v>61.6</v>
      </c>
      <c r="W59" s="76">
        <v>63.44</v>
      </c>
      <c r="X59" s="76">
        <v>63.94</v>
      </c>
      <c r="Y59" s="76">
        <v>64.44</v>
      </c>
      <c r="Z59" s="76">
        <v>64.959999999999994</v>
      </c>
      <c r="AA59" s="76">
        <v>65.47</v>
      </c>
      <c r="AB59" s="76">
        <v>66</v>
      </c>
      <c r="AC59" s="76">
        <v>66.53</v>
      </c>
      <c r="AD59" s="76">
        <v>67.06</v>
      </c>
      <c r="AE59" s="76">
        <v>67.599999999999994</v>
      </c>
      <c r="AF59" s="76">
        <v>68.14</v>
      </c>
      <c r="AG59" s="76">
        <v>68.680000000000007</v>
      </c>
      <c r="AH59" s="76">
        <v>69.23</v>
      </c>
      <c r="AI59" s="76">
        <v>69.77</v>
      </c>
      <c r="AJ59" s="76">
        <v>70.319999999999993</v>
      </c>
      <c r="AK59" s="76">
        <v>70.87</v>
      </c>
      <c r="AL59" s="76">
        <v>71.41</v>
      </c>
      <c r="AM59" s="76">
        <v>71.95</v>
      </c>
      <c r="AN59" s="76">
        <v>72.47</v>
      </c>
      <c r="AO59" s="76">
        <v>72.989999999999995</v>
      </c>
      <c r="AP59" s="76">
        <v>73.489999999999995</v>
      </c>
      <c r="AQ59" s="76">
        <v>73.97</v>
      </c>
      <c r="AR59" s="76">
        <v>74.430000000000007</v>
      </c>
      <c r="AS59" s="76">
        <v>74.87</v>
      </c>
      <c r="AT59" s="76">
        <v>75.3</v>
      </c>
      <c r="AU59" s="76">
        <v>75.7</v>
      </c>
      <c r="AV59" s="76">
        <v>76.069999999999993</v>
      </c>
      <c r="AW59" s="76">
        <v>76.430000000000007</v>
      </c>
      <c r="AX59" s="76">
        <v>76.760000000000005</v>
      </c>
      <c r="AY59" s="76">
        <v>77.069999999999993</v>
      </c>
      <c r="AZ59" s="76">
        <v>77.349999999999994</v>
      </c>
      <c r="BA59" s="76">
        <v>77.62</v>
      </c>
      <c r="BB59" s="76">
        <v>77.86</v>
      </c>
      <c r="BC59" s="76">
        <v>78.08</v>
      </c>
      <c r="BD59" s="76">
        <v>78.290000000000006</v>
      </c>
      <c r="BE59" s="76">
        <v>78.47</v>
      </c>
      <c r="BF59" s="76">
        <v>78.64</v>
      </c>
    </row>
    <row r="60" spans="1:58" s="5" customFormat="1">
      <c r="A60" s="1"/>
      <c r="B60" s="25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57.21</v>
      </c>
      <c r="L60" s="76">
        <v>57.58</v>
      </c>
      <c r="M60" s="76">
        <v>57.96</v>
      </c>
      <c r="N60" s="76">
        <v>58.35</v>
      </c>
      <c r="O60" s="76">
        <v>58.74</v>
      </c>
      <c r="P60" s="76">
        <v>59.14</v>
      </c>
      <c r="Q60" s="76">
        <v>59.55</v>
      </c>
      <c r="R60" s="76">
        <v>59.97</v>
      </c>
      <c r="S60" s="76">
        <v>60.39</v>
      </c>
      <c r="T60" s="76">
        <v>60.83</v>
      </c>
      <c r="U60" s="76">
        <v>61.27</v>
      </c>
      <c r="V60" s="76">
        <v>61.72</v>
      </c>
      <c r="W60" s="76">
        <v>63.58</v>
      </c>
      <c r="X60" s="76">
        <v>64.09</v>
      </c>
      <c r="Y60" s="76">
        <v>64.61</v>
      </c>
      <c r="Z60" s="76">
        <v>65.14</v>
      </c>
      <c r="AA60" s="76">
        <v>65.67</v>
      </c>
      <c r="AB60" s="76">
        <v>66.209999999999994</v>
      </c>
      <c r="AC60" s="76">
        <v>66.760000000000005</v>
      </c>
      <c r="AD60" s="76">
        <v>67.31</v>
      </c>
      <c r="AE60" s="76">
        <v>67.87</v>
      </c>
      <c r="AF60" s="76">
        <v>68.44</v>
      </c>
      <c r="AG60" s="76">
        <v>69</v>
      </c>
      <c r="AH60" s="76">
        <v>69.569999999999993</v>
      </c>
      <c r="AI60" s="76">
        <v>70.14</v>
      </c>
      <c r="AJ60" s="76">
        <v>70.72</v>
      </c>
      <c r="AK60" s="76">
        <v>71.290000000000006</v>
      </c>
      <c r="AL60" s="76">
        <v>71.87</v>
      </c>
      <c r="AM60" s="76">
        <v>72.430000000000007</v>
      </c>
      <c r="AN60" s="76">
        <v>72.989999999999995</v>
      </c>
      <c r="AO60" s="76">
        <v>73.53</v>
      </c>
      <c r="AP60" s="76">
        <v>74.06</v>
      </c>
      <c r="AQ60" s="76">
        <v>74.569999999999993</v>
      </c>
      <c r="AR60" s="76">
        <v>75.069999999999993</v>
      </c>
      <c r="AS60" s="76">
        <v>75.540000000000006</v>
      </c>
      <c r="AT60" s="76">
        <v>75.989999999999995</v>
      </c>
      <c r="AU60" s="76">
        <v>76.42</v>
      </c>
      <c r="AV60" s="76">
        <v>76.83</v>
      </c>
      <c r="AW60" s="76">
        <v>77.209999999999994</v>
      </c>
      <c r="AX60" s="76">
        <v>77.56</v>
      </c>
      <c r="AY60" s="76">
        <v>77.900000000000006</v>
      </c>
      <c r="AZ60" s="76">
        <v>78.209999999999994</v>
      </c>
      <c r="BA60" s="76">
        <v>78.489999999999995</v>
      </c>
      <c r="BB60" s="76">
        <v>78.760000000000005</v>
      </c>
      <c r="BC60" s="76">
        <v>79</v>
      </c>
      <c r="BD60" s="76">
        <v>79.22</v>
      </c>
      <c r="BE60" s="76">
        <v>79.42</v>
      </c>
      <c r="BF60" s="76">
        <v>79.599999999999994</v>
      </c>
    </row>
    <row r="61" spans="1:58" s="5" customFormat="1">
      <c r="A61" s="1"/>
      <c r="B61" s="3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57.63</v>
      </c>
      <c r="M61" s="76">
        <v>58.01</v>
      </c>
      <c r="N61" s="76">
        <v>58.4</v>
      </c>
      <c r="O61" s="76">
        <v>58.8</v>
      </c>
      <c r="P61" s="76">
        <v>59.21</v>
      </c>
      <c r="Q61" s="76">
        <v>59.63</v>
      </c>
      <c r="R61" s="76">
        <v>60.05</v>
      </c>
      <c r="S61" s="76">
        <v>60.48</v>
      </c>
      <c r="T61" s="76">
        <v>60.93</v>
      </c>
      <c r="U61" s="76">
        <v>61.38</v>
      </c>
      <c r="V61" s="76">
        <v>61.84</v>
      </c>
      <c r="W61" s="76">
        <v>63.71</v>
      </c>
      <c r="X61" s="76">
        <v>64.239999999999995</v>
      </c>
      <c r="Y61" s="76">
        <v>64.77</v>
      </c>
      <c r="Z61" s="76">
        <v>65.31</v>
      </c>
      <c r="AA61" s="76">
        <v>65.86</v>
      </c>
      <c r="AB61" s="76">
        <v>66.42</v>
      </c>
      <c r="AC61" s="76">
        <v>66.98</v>
      </c>
      <c r="AD61" s="76">
        <v>67.56</v>
      </c>
      <c r="AE61" s="76">
        <v>68.14</v>
      </c>
      <c r="AF61" s="76">
        <v>68.72</v>
      </c>
      <c r="AG61" s="76">
        <v>69.31</v>
      </c>
      <c r="AH61" s="76">
        <v>69.900000000000006</v>
      </c>
      <c r="AI61" s="76">
        <v>70.5</v>
      </c>
      <c r="AJ61" s="76">
        <v>71.099999999999994</v>
      </c>
      <c r="AK61" s="76">
        <v>71.7</v>
      </c>
      <c r="AL61" s="76">
        <v>72.3</v>
      </c>
      <c r="AM61" s="76">
        <v>72.900000000000006</v>
      </c>
      <c r="AN61" s="76">
        <v>73.489999999999995</v>
      </c>
      <c r="AO61" s="76">
        <v>74.06</v>
      </c>
      <c r="AP61" s="76">
        <v>74.62</v>
      </c>
      <c r="AQ61" s="76">
        <v>75.17</v>
      </c>
      <c r="AR61" s="76">
        <v>75.69</v>
      </c>
      <c r="AS61" s="76">
        <v>76.19</v>
      </c>
      <c r="AT61" s="76">
        <v>76.67</v>
      </c>
      <c r="AU61" s="76">
        <v>77.13</v>
      </c>
      <c r="AV61" s="76">
        <v>77.569999999999993</v>
      </c>
      <c r="AW61" s="76">
        <v>77.97</v>
      </c>
      <c r="AX61" s="76">
        <v>78.36</v>
      </c>
      <c r="AY61" s="76">
        <v>78.72</v>
      </c>
      <c r="AZ61" s="76">
        <v>79.05</v>
      </c>
      <c r="BA61" s="76">
        <v>79.36</v>
      </c>
      <c r="BB61" s="76">
        <v>79.64</v>
      </c>
      <c r="BC61" s="76">
        <v>79.900000000000006</v>
      </c>
      <c r="BD61" s="76">
        <v>80.14</v>
      </c>
      <c r="BE61" s="76">
        <v>80.36</v>
      </c>
      <c r="BF61" s="76">
        <v>80.56</v>
      </c>
    </row>
    <row r="62" spans="1:58" s="5" customFormat="1" ht="13.5" thickBot="1">
      <c r="A62" s="1"/>
      <c r="B62" s="3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58.06</v>
      </c>
      <c r="N62" s="76">
        <v>58.46</v>
      </c>
      <c r="O62" s="76">
        <v>58.86</v>
      </c>
      <c r="P62" s="76">
        <v>59.27</v>
      </c>
      <c r="Q62" s="76">
        <v>59.7</v>
      </c>
      <c r="R62" s="76">
        <v>60.13</v>
      </c>
      <c r="S62" s="76">
        <v>60.57</v>
      </c>
      <c r="T62" s="76">
        <v>61.02</v>
      </c>
      <c r="U62" s="76">
        <v>61.48</v>
      </c>
      <c r="V62" s="76">
        <v>61.94</v>
      </c>
      <c r="W62" s="76">
        <v>63.84</v>
      </c>
      <c r="X62" s="76">
        <v>64.38</v>
      </c>
      <c r="Y62" s="76">
        <v>64.92</v>
      </c>
      <c r="Z62" s="76">
        <v>65.48</v>
      </c>
      <c r="AA62" s="76">
        <v>66.040000000000006</v>
      </c>
      <c r="AB62" s="76">
        <v>66.61</v>
      </c>
      <c r="AC62" s="76">
        <v>67.28</v>
      </c>
      <c r="AD62" s="76">
        <v>67.790000000000006</v>
      </c>
      <c r="AE62" s="76">
        <v>68.459999999999994</v>
      </c>
      <c r="AF62" s="76">
        <v>68.989999999999995</v>
      </c>
      <c r="AG62" s="76">
        <v>69.680000000000007</v>
      </c>
      <c r="AH62" s="76">
        <v>70.22</v>
      </c>
      <c r="AI62" s="76">
        <v>70.92</v>
      </c>
      <c r="AJ62" s="76">
        <v>71.47</v>
      </c>
      <c r="AK62" s="76">
        <v>72.180000000000007</v>
      </c>
      <c r="AL62" s="76">
        <v>72.73</v>
      </c>
      <c r="AM62" s="76">
        <v>73.349999999999994</v>
      </c>
      <c r="AN62" s="76">
        <v>73.97</v>
      </c>
      <c r="AO62" s="76">
        <v>74.569999999999993</v>
      </c>
      <c r="AP62" s="76">
        <v>75.17</v>
      </c>
      <c r="AQ62" s="76">
        <v>75.739999999999995</v>
      </c>
      <c r="AR62" s="76">
        <v>76.3</v>
      </c>
      <c r="AS62" s="76">
        <v>76.83</v>
      </c>
      <c r="AT62" s="76">
        <v>77.34</v>
      </c>
      <c r="AU62" s="76">
        <v>77.83</v>
      </c>
      <c r="AV62" s="76">
        <v>78.290000000000006</v>
      </c>
      <c r="AW62" s="76">
        <v>78.73</v>
      </c>
      <c r="AX62" s="76">
        <v>79.14</v>
      </c>
      <c r="AY62" s="76">
        <v>79.52</v>
      </c>
      <c r="AZ62" s="76">
        <v>79.88</v>
      </c>
      <c r="BA62" s="76">
        <v>80.209999999999994</v>
      </c>
      <c r="BB62" s="76">
        <v>80.52</v>
      </c>
      <c r="BC62" s="76">
        <v>80.8</v>
      </c>
      <c r="BD62" s="76">
        <v>81.06</v>
      </c>
      <c r="BE62" s="76">
        <v>81.290000000000006</v>
      </c>
      <c r="BF62" s="76">
        <v>81.510000000000005</v>
      </c>
    </row>
    <row r="63" spans="1:58" s="5" customFormat="1">
      <c r="A63" s="1"/>
      <c r="B63" s="25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58.5</v>
      </c>
      <c r="O63" s="76">
        <v>58.91</v>
      </c>
      <c r="P63" s="76">
        <v>59.33</v>
      </c>
      <c r="Q63" s="76">
        <v>59.76</v>
      </c>
      <c r="R63" s="76">
        <v>60.2</v>
      </c>
      <c r="S63" s="76">
        <v>60.65</v>
      </c>
      <c r="T63" s="76">
        <v>61.1</v>
      </c>
      <c r="U63" s="76">
        <v>61.57</v>
      </c>
      <c r="V63" s="76">
        <v>62.05</v>
      </c>
      <c r="W63" s="76">
        <v>63.96</v>
      </c>
      <c r="X63" s="76">
        <v>64.5</v>
      </c>
      <c r="Y63" s="76">
        <v>65.06</v>
      </c>
      <c r="Z63" s="76">
        <v>65.709999999999994</v>
      </c>
      <c r="AA63" s="76">
        <v>66.209999999999994</v>
      </c>
      <c r="AB63" s="76">
        <v>66.87</v>
      </c>
      <c r="AC63" s="76">
        <v>67.39</v>
      </c>
      <c r="AD63" s="76">
        <v>68.069999999999993</v>
      </c>
      <c r="AE63" s="76">
        <v>68.62</v>
      </c>
      <c r="AF63" s="76">
        <v>69.3</v>
      </c>
      <c r="AG63" s="76">
        <v>69.88</v>
      </c>
      <c r="AH63" s="76">
        <v>70.58</v>
      </c>
      <c r="AI63" s="76">
        <v>71.16</v>
      </c>
      <c r="AJ63" s="76">
        <v>71.87</v>
      </c>
      <c r="AK63" s="76">
        <v>72.47</v>
      </c>
      <c r="AL63" s="76">
        <v>73.2</v>
      </c>
      <c r="AM63" s="76">
        <v>73.78</v>
      </c>
      <c r="AN63" s="76">
        <v>74.52</v>
      </c>
      <c r="AO63" s="76">
        <v>75.069999999999993</v>
      </c>
      <c r="AP63" s="76">
        <v>75.69</v>
      </c>
      <c r="AQ63" s="76">
        <v>76.3</v>
      </c>
      <c r="AR63" s="76">
        <v>76.88</v>
      </c>
      <c r="AS63" s="76">
        <v>77.45</v>
      </c>
      <c r="AT63" s="76">
        <v>77.989999999999995</v>
      </c>
      <c r="AU63" s="76">
        <v>78.510000000000005</v>
      </c>
      <c r="AV63" s="76">
        <v>79</v>
      </c>
      <c r="AW63" s="76">
        <v>79.459999999999994</v>
      </c>
      <c r="AX63" s="76">
        <v>79.900000000000006</v>
      </c>
      <c r="AY63" s="76">
        <v>80.31</v>
      </c>
      <c r="AZ63" s="76">
        <v>80.69</v>
      </c>
      <c r="BA63" s="76">
        <v>81.05</v>
      </c>
      <c r="BB63" s="76">
        <v>81.38</v>
      </c>
      <c r="BC63" s="76">
        <v>81.680000000000007</v>
      </c>
      <c r="BD63" s="76">
        <v>81.95</v>
      </c>
      <c r="BE63" s="76">
        <v>82.21</v>
      </c>
      <c r="BF63" s="76">
        <v>82.44</v>
      </c>
    </row>
    <row r="64" spans="1:58" s="5" customFormat="1">
      <c r="A64" s="1"/>
      <c r="B64" s="3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58.96</v>
      </c>
      <c r="P64" s="76">
        <v>59.39</v>
      </c>
      <c r="Q64" s="76">
        <v>59.82</v>
      </c>
      <c r="R64" s="76">
        <v>60.26</v>
      </c>
      <c r="S64" s="76">
        <v>60.72</v>
      </c>
      <c r="T64" s="76">
        <v>61.18</v>
      </c>
      <c r="U64" s="76">
        <v>61.66</v>
      </c>
      <c r="V64" s="76">
        <v>62.14</v>
      </c>
      <c r="W64" s="76">
        <v>64.06</v>
      </c>
      <c r="X64" s="76">
        <v>64.62</v>
      </c>
      <c r="Y64" s="76">
        <v>65.27</v>
      </c>
      <c r="Z64" s="76">
        <v>65.77</v>
      </c>
      <c r="AA64" s="76">
        <v>66.430000000000007</v>
      </c>
      <c r="AB64" s="76">
        <v>66.97</v>
      </c>
      <c r="AC64" s="76">
        <v>67.64</v>
      </c>
      <c r="AD64" s="76">
        <v>68.2</v>
      </c>
      <c r="AE64" s="76">
        <v>68.89</v>
      </c>
      <c r="AF64" s="76">
        <v>69.48</v>
      </c>
      <c r="AG64" s="76">
        <v>70.180000000000007</v>
      </c>
      <c r="AH64" s="76">
        <v>70.88</v>
      </c>
      <c r="AI64" s="76">
        <v>71.47</v>
      </c>
      <c r="AJ64" s="76">
        <v>72.180000000000007</v>
      </c>
      <c r="AK64" s="76">
        <v>72.900000000000006</v>
      </c>
      <c r="AL64" s="76">
        <v>73.510000000000005</v>
      </c>
      <c r="AM64" s="76">
        <v>74.25</v>
      </c>
      <c r="AN64" s="76">
        <v>74.87</v>
      </c>
      <c r="AO64" s="76">
        <v>75.62</v>
      </c>
      <c r="AP64" s="76">
        <v>76.19</v>
      </c>
      <c r="AQ64" s="76">
        <v>76.83</v>
      </c>
      <c r="AR64" s="76">
        <v>77.45</v>
      </c>
      <c r="AS64" s="76">
        <v>78.040000000000006</v>
      </c>
      <c r="AT64" s="76">
        <v>78.62</v>
      </c>
      <c r="AU64" s="76">
        <v>79.16</v>
      </c>
      <c r="AV64" s="76">
        <v>79.680000000000007</v>
      </c>
      <c r="AW64" s="76">
        <v>80.180000000000007</v>
      </c>
      <c r="AX64" s="76">
        <v>80.64</v>
      </c>
      <c r="AY64" s="76">
        <v>81.08</v>
      </c>
      <c r="AZ64" s="76">
        <v>81.48</v>
      </c>
      <c r="BA64" s="76">
        <v>81.86</v>
      </c>
      <c r="BB64" s="76">
        <v>82.21</v>
      </c>
      <c r="BC64" s="76">
        <v>82.54</v>
      </c>
      <c r="BD64" s="76">
        <v>82.83</v>
      </c>
      <c r="BE64" s="76">
        <v>83.1</v>
      </c>
      <c r="BF64" s="76">
        <v>83.35</v>
      </c>
    </row>
    <row r="65" spans="1:58" s="5" customFormat="1" ht="13.5" thickBot="1">
      <c r="A65" s="1"/>
      <c r="B65" s="3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59.44</v>
      </c>
      <c r="Q65" s="76">
        <v>59.88</v>
      </c>
      <c r="R65" s="76">
        <v>60.33</v>
      </c>
      <c r="S65" s="76">
        <v>60.79</v>
      </c>
      <c r="T65" s="76">
        <v>61.26</v>
      </c>
      <c r="U65" s="76">
        <v>61.74</v>
      </c>
      <c r="V65" s="76">
        <v>62.23</v>
      </c>
      <c r="W65" s="76">
        <v>64.17</v>
      </c>
      <c r="X65" s="76">
        <v>64.81</v>
      </c>
      <c r="Y65" s="76">
        <v>65.31</v>
      </c>
      <c r="Z65" s="76">
        <v>65.97</v>
      </c>
      <c r="AA65" s="76">
        <v>66.510000000000005</v>
      </c>
      <c r="AB65" s="76">
        <v>67.17</v>
      </c>
      <c r="AC65" s="76">
        <v>67.75</v>
      </c>
      <c r="AD65" s="76">
        <v>68.430000000000007</v>
      </c>
      <c r="AE65" s="76">
        <v>69.11</v>
      </c>
      <c r="AF65" s="76">
        <v>69.709999999999994</v>
      </c>
      <c r="AG65" s="76">
        <v>70.41</v>
      </c>
      <c r="AH65" s="76">
        <v>71.11</v>
      </c>
      <c r="AI65" s="76">
        <v>71.819999999999993</v>
      </c>
      <c r="AJ65" s="76">
        <v>72.540000000000006</v>
      </c>
      <c r="AK65" s="76">
        <v>73.17</v>
      </c>
      <c r="AL65" s="76">
        <v>73.900000000000006</v>
      </c>
      <c r="AM65" s="76">
        <v>74.64</v>
      </c>
      <c r="AN65" s="76">
        <v>75.38</v>
      </c>
      <c r="AO65" s="76">
        <v>75.989999999999995</v>
      </c>
      <c r="AP65" s="76">
        <v>76.75</v>
      </c>
      <c r="AQ65" s="76">
        <v>77.34</v>
      </c>
      <c r="AR65" s="76">
        <v>77.989999999999995</v>
      </c>
      <c r="AS65" s="76">
        <v>78.62</v>
      </c>
      <c r="AT65" s="76">
        <v>79.22</v>
      </c>
      <c r="AU65" s="76">
        <v>79.790000000000006</v>
      </c>
      <c r="AV65" s="76">
        <v>80.34</v>
      </c>
      <c r="AW65" s="76">
        <v>80.86</v>
      </c>
      <c r="AX65" s="76">
        <v>81.36</v>
      </c>
      <c r="AY65" s="76">
        <v>81.819999999999993</v>
      </c>
      <c r="AZ65" s="76">
        <v>82.25</v>
      </c>
      <c r="BA65" s="76">
        <v>82.65</v>
      </c>
      <c r="BB65" s="76">
        <v>83.03</v>
      </c>
      <c r="BC65" s="76">
        <v>83.37</v>
      </c>
      <c r="BD65" s="76">
        <v>83.69</v>
      </c>
      <c r="BE65" s="76">
        <v>83.98</v>
      </c>
      <c r="BF65" s="76">
        <v>84.24</v>
      </c>
    </row>
    <row r="66" spans="1:58" s="5" customFormat="1">
      <c r="A66" s="1"/>
      <c r="B66" s="25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59.93</v>
      </c>
      <c r="R66" s="76">
        <v>60.38</v>
      </c>
      <c r="S66" s="76">
        <v>60.85</v>
      </c>
      <c r="T66" s="76">
        <v>61.33</v>
      </c>
      <c r="U66" s="76">
        <v>61.81</v>
      </c>
      <c r="V66" s="76">
        <v>62.32</v>
      </c>
      <c r="W66" s="76">
        <v>64.260000000000005</v>
      </c>
      <c r="X66" s="76">
        <v>64.900000000000006</v>
      </c>
      <c r="Y66" s="76">
        <v>65.42</v>
      </c>
      <c r="Z66" s="76">
        <v>66.08</v>
      </c>
      <c r="AA66" s="76">
        <v>66.64</v>
      </c>
      <c r="AB66" s="76">
        <v>67.31</v>
      </c>
      <c r="AC66" s="76">
        <v>67.98</v>
      </c>
      <c r="AD66" s="76">
        <v>68.569999999999993</v>
      </c>
      <c r="AE66" s="76">
        <v>69.260000000000005</v>
      </c>
      <c r="AF66" s="76">
        <v>69.95</v>
      </c>
      <c r="AG66" s="76">
        <v>70.650000000000006</v>
      </c>
      <c r="AH66" s="76">
        <v>71.349999999999994</v>
      </c>
      <c r="AI66" s="76">
        <v>72.069999999999993</v>
      </c>
      <c r="AJ66" s="76">
        <v>72.790000000000006</v>
      </c>
      <c r="AK66" s="76">
        <v>73.52</v>
      </c>
      <c r="AL66" s="76">
        <v>74.25</v>
      </c>
      <c r="AM66" s="76">
        <v>74.989999999999995</v>
      </c>
      <c r="AN66" s="76">
        <v>75.739999999999995</v>
      </c>
      <c r="AO66" s="76">
        <v>76.5</v>
      </c>
      <c r="AP66" s="76">
        <v>77.13</v>
      </c>
      <c r="AQ66" s="76">
        <v>77.900000000000006</v>
      </c>
      <c r="AR66" s="76">
        <v>78.510000000000005</v>
      </c>
      <c r="AS66" s="76">
        <v>79.16</v>
      </c>
      <c r="AT66" s="76">
        <v>79.790000000000006</v>
      </c>
      <c r="AU66" s="76">
        <v>80.400000000000006</v>
      </c>
      <c r="AV66" s="76">
        <v>80.98</v>
      </c>
      <c r="AW66" s="76">
        <v>81.53</v>
      </c>
      <c r="AX66" s="76">
        <v>82.05</v>
      </c>
      <c r="AY66" s="76">
        <v>82.53</v>
      </c>
      <c r="AZ66" s="76">
        <v>82.99</v>
      </c>
      <c r="BA66" s="76">
        <v>83.42</v>
      </c>
      <c r="BB66" s="76">
        <v>83.81</v>
      </c>
      <c r="BC66" s="76">
        <v>84.18</v>
      </c>
      <c r="BD66" s="76">
        <v>84.51</v>
      </c>
      <c r="BE66" s="76">
        <v>84.82</v>
      </c>
      <c r="BF66" s="76">
        <v>85.1</v>
      </c>
    </row>
    <row r="67" spans="1:58" s="5" customFormat="1">
      <c r="A67" s="1"/>
      <c r="B67" s="3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60.44</v>
      </c>
      <c r="S67" s="76">
        <v>60.91</v>
      </c>
      <c r="T67" s="76">
        <v>61.39</v>
      </c>
      <c r="U67" s="76">
        <v>61.88</v>
      </c>
      <c r="V67" s="76">
        <v>62.39</v>
      </c>
      <c r="W67" s="76">
        <v>64.34</v>
      </c>
      <c r="X67" s="76">
        <v>64.989999999999995</v>
      </c>
      <c r="Y67" s="76">
        <v>65.53</v>
      </c>
      <c r="Z67" s="76">
        <v>66.180000000000007</v>
      </c>
      <c r="AA67" s="76">
        <v>66.84</v>
      </c>
      <c r="AB67" s="76">
        <v>67.41</v>
      </c>
      <c r="AC67" s="76">
        <v>68.08</v>
      </c>
      <c r="AD67" s="76">
        <v>68.760000000000005</v>
      </c>
      <c r="AE67" s="76">
        <v>69.45</v>
      </c>
      <c r="AF67" s="76">
        <v>70.150000000000006</v>
      </c>
      <c r="AG67" s="76">
        <v>70.849999999999994</v>
      </c>
      <c r="AH67" s="76">
        <v>71.56</v>
      </c>
      <c r="AI67" s="76">
        <v>72.27</v>
      </c>
      <c r="AJ67" s="76">
        <v>72.989999999999995</v>
      </c>
      <c r="AK67" s="76">
        <v>73.72</v>
      </c>
      <c r="AL67" s="76">
        <v>74.459999999999994</v>
      </c>
      <c r="AM67" s="76">
        <v>75.31</v>
      </c>
      <c r="AN67" s="76">
        <v>76.069999999999993</v>
      </c>
      <c r="AO67" s="76">
        <v>76.83</v>
      </c>
      <c r="AP67" s="76">
        <v>77.59</v>
      </c>
      <c r="AQ67" s="76">
        <v>78.37</v>
      </c>
      <c r="AR67" s="76">
        <v>79</v>
      </c>
      <c r="AS67" s="76">
        <v>79.680000000000007</v>
      </c>
      <c r="AT67" s="76">
        <v>80.34</v>
      </c>
      <c r="AU67" s="76">
        <v>80.98</v>
      </c>
      <c r="AV67" s="76">
        <v>81.58</v>
      </c>
      <c r="AW67" s="76">
        <v>82.16</v>
      </c>
      <c r="AX67" s="76">
        <v>82.7</v>
      </c>
      <c r="AY67" s="76">
        <v>83.22</v>
      </c>
      <c r="AZ67" s="76">
        <v>83.7</v>
      </c>
      <c r="BA67" s="76">
        <v>84.15</v>
      </c>
      <c r="BB67" s="76">
        <v>84.57</v>
      </c>
      <c r="BC67" s="76">
        <v>84.95</v>
      </c>
      <c r="BD67" s="76">
        <v>85.31</v>
      </c>
      <c r="BE67" s="76">
        <v>85.64</v>
      </c>
      <c r="BF67" s="76">
        <v>85.93</v>
      </c>
    </row>
    <row r="68" spans="1:58" s="5" customFormat="1" ht="13.5" thickBot="1">
      <c r="A68" s="1"/>
      <c r="B68" s="3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60.96</v>
      </c>
      <c r="T68" s="76">
        <v>61.45</v>
      </c>
      <c r="U68" s="76">
        <v>61.95</v>
      </c>
      <c r="V68" s="76">
        <v>62.46</v>
      </c>
      <c r="W68" s="76">
        <v>64.42</v>
      </c>
      <c r="X68" s="76">
        <v>65.069999999999993</v>
      </c>
      <c r="Y68" s="76">
        <v>65.62</v>
      </c>
      <c r="Z68" s="76">
        <v>66.28</v>
      </c>
      <c r="AA68" s="76">
        <v>66.94</v>
      </c>
      <c r="AB68" s="76">
        <v>67.61</v>
      </c>
      <c r="AC68" s="76">
        <v>68.290000000000006</v>
      </c>
      <c r="AD68" s="76">
        <v>68.97</v>
      </c>
      <c r="AE68" s="76">
        <v>69.66</v>
      </c>
      <c r="AF68" s="76">
        <v>70.36</v>
      </c>
      <c r="AG68" s="76">
        <v>71.06</v>
      </c>
      <c r="AH68" s="76">
        <v>71.77</v>
      </c>
      <c r="AI68" s="76">
        <v>72.489999999999995</v>
      </c>
      <c r="AJ68" s="76">
        <v>73.209999999999994</v>
      </c>
      <c r="AK68" s="76">
        <v>74.069999999999993</v>
      </c>
      <c r="AL68" s="76">
        <v>74.81</v>
      </c>
      <c r="AM68" s="76">
        <v>75.55</v>
      </c>
      <c r="AN68" s="76">
        <v>76.430000000000007</v>
      </c>
      <c r="AO68" s="76">
        <v>77.19</v>
      </c>
      <c r="AP68" s="76">
        <v>77.959999999999994</v>
      </c>
      <c r="AQ68" s="76">
        <v>78.739999999999995</v>
      </c>
      <c r="AR68" s="76">
        <v>79.53</v>
      </c>
      <c r="AS68" s="76">
        <v>80.180000000000007</v>
      </c>
      <c r="AT68" s="76">
        <v>80.86</v>
      </c>
      <c r="AU68" s="76">
        <v>81.53</v>
      </c>
      <c r="AV68" s="76">
        <v>82.16</v>
      </c>
      <c r="AW68" s="76">
        <v>82.76</v>
      </c>
      <c r="AX68" s="76">
        <v>83.33</v>
      </c>
      <c r="AY68" s="76">
        <v>83.87</v>
      </c>
      <c r="AZ68" s="76">
        <v>84.38</v>
      </c>
      <c r="BA68" s="76">
        <v>84.85</v>
      </c>
      <c r="BB68" s="76">
        <v>85.29</v>
      </c>
      <c r="BC68" s="76">
        <v>85.7</v>
      </c>
      <c r="BD68" s="76">
        <v>86.07</v>
      </c>
      <c r="BE68" s="76">
        <v>86.42</v>
      </c>
      <c r="BF68" s="76">
        <v>86.73</v>
      </c>
    </row>
    <row r="69" spans="1:58" s="5" customFormat="1">
      <c r="A69" s="1"/>
      <c r="B69" s="25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61.5</v>
      </c>
      <c r="U69" s="76">
        <v>62.01</v>
      </c>
      <c r="V69" s="76">
        <v>62.53</v>
      </c>
      <c r="W69" s="76">
        <v>64.489999999999995</v>
      </c>
      <c r="X69" s="76">
        <v>65.14</v>
      </c>
      <c r="Y69" s="76">
        <v>65.790000000000006</v>
      </c>
      <c r="Z69" s="76">
        <v>66.34</v>
      </c>
      <c r="AA69" s="76">
        <v>67</v>
      </c>
      <c r="AB69" s="76">
        <v>67.67</v>
      </c>
      <c r="AC69" s="76">
        <v>68.349999999999994</v>
      </c>
      <c r="AD69" s="76">
        <v>69.03</v>
      </c>
      <c r="AE69" s="76">
        <v>69.72</v>
      </c>
      <c r="AF69" s="76">
        <v>70.42</v>
      </c>
      <c r="AG69" s="76">
        <v>71.13</v>
      </c>
      <c r="AH69" s="76">
        <v>71.97</v>
      </c>
      <c r="AI69" s="76">
        <v>72.69</v>
      </c>
      <c r="AJ69" s="76">
        <v>73.52</v>
      </c>
      <c r="AK69" s="76">
        <v>74.260000000000005</v>
      </c>
      <c r="AL69" s="76">
        <v>75.13</v>
      </c>
      <c r="AM69" s="76">
        <v>75.89</v>
      </c>
      <c r="AN69" s="76">
        <v>76.760000000000005</v>
      </c>
      <c r="AO69" s="76">
        <v>77.53</v>
      </c>
      <c r="AP69" s="76">
        <v>78.3</v>
      </c>
      <c r="AQ69" s="76">
        <v>79.08</v>
      </c>
      <c r="AR69" s="76">
        <v>79.88</v>
      </c>
      <c r="AS69" s="76">
        <v>80.67</v>
      </c>
      <c r="AT69" s="76">
        <v>81.36</v>
      </c>
      <c r="AU69" s="76">
        <v>82.05</v>
      </c>
      <c r="AV69" s="76">
        <v>82.7</v>
      </c>
      <c r="AW69" s="76">
        <v>83.33</v>
      </c>
      <c r="AX69" s="76">
        <v>83.93</v>
      </c>
      <c r="AY69" s="76">
        <v>84.49</v>
      </c>
      <c r="AZ69" s="76">
        <v>85.02</v>
      </c>
      <c r="BA69" s="76">
        <v>85.52</v>
      </c>
      <c r="BB69" s="76">
        <v>85.98</v>
      </c>
      <c r="BC69" s="76">
        <v>86.41</v>
      </c>
      <c r="BD69" s="76">
        <v>86.8</v>
      </c>
      <c r="BE69" s="76">
        <v>87.16</v>
      </c>
      <c r="BF69" s="76">
        <v>87.49</v>
      </c>
    </row>
    <row r="70" spans="1:58" s="5" customFormat="1">
      <c r="A70" s="1"/>
      <c r="B70" s="3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62.06</v>
      </c>
      <c r="V70" s="76">
        <v>62.59</v>
      </c>
      <c r="W70" s="76">
        <v>64.56</v>
      </c>
      <c r="X70" s="76">
        <v>65.2</v>
      </c>
      <c r="Y70" s="76">
        <v>65.86</v>
      </c>
      <c r="Z70" s="76">
        <v>66.430000000000007</v>
      </c>
      <c r="AA70" s="76">
        <v>67.09</v>
      </c>
      <c r="AB70" s="76">
        <v>67.760000000000005</v>
      </c>
      <c r="AC70" s="76">
        <v>68.44</v>
      </c>
      <c r="AD70" s="76">
        <v>69.12</v>
      </c>
      <c r="AE70" s="76">
        <v>69.819999999999993</v>
      </c>
      <c r="AF70" s="76">
        <v>70.62</v>
      </c>
      <c r="AG70" s="76">
        <v>71.319999999999993</v>
      </c>
      <c r="AH70" s="76">
        <v>72.150000000000006</v>
      </c>
      <c r="AI70" s="76">
        <v>72.87</v>
      </c>
      <c r="AJ70" s="76">
        <v>73.75</v>
      </c>
      <c r="AK70" s="76">
        <v>74.48</v>
      </c>
      <c r="AL70" s="76">
        <v>75.400000000000006</v>
      </c>
      <c r="AM70" s="76">
        <v>76.150000000000006</v>
      </c>
      <c r="AN70" s="76">
        <v>77.069999999999993</v>
      </c>
      <c r="AO70" s="76">
        <v>77.84</v>
      </c>
      <c r="AP70" s="76">
        <v>78.72</v>
      </c>
      <c r="AQ70" s="76">
        <v>79.5</v>
      </c>
      <c r="AR70" s="76">
        <v>80.3</v>
      </c>
      <c r="AS70" s="76">
        <v>81.099999999999994</v>
      </c>
      <c r="AT70" s="76">
        <v>81.91</v>
      </c>
      <c r="AU70" s="76">
        <v>82.53</v>
      </c>
      <c r="AV70" s="76">
        <v>83.22</v>
      </c>
      <c r="AW70" s="76">
        <v>83.87</v>
      </c>
      <c r="AX70" s="76">
        <v>84.49</v>
      </c>
      <c r="AY70" s="76">
        <v>85.08</v>
      </c>
      <c r="AZ70" s="76">
        <v>85.63</v>
      </c>
      <c r="BA70" s="76">
        <v>86.15</v>
      </c>
      <c r="BB70" s="76">
        <v>86.63</v>
      </c>
      <c r="BC70" s="76">
        <v>87.08</v>
      </c>
      <c r="BD70" s="76">
        <v>87.49</v>
      </c>
      <c r="BE70" s="76">
        <v>87.87</v>
      </c>
      <c r="BF70" s="76">
        <v>88.22</v>
      </c>
    </row>
    <row r="71" spans="1:58" s="5" customFormat="1" ht="13.5" thickBot="1">
      <c r="A71" s="1"/>
      <c r="B71" s="3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62.64</v>
      </c>
      <c r="W71" s="76">
        <v>64.62</v>
      </c>
      <c r="X71" s="76">
        <v>65.260000000000005</v>
      </c>
      <c r="Y71" s="76">
        <v>65.92</v>
      </c>
      <c r="Z71" s="76">
        <v>66.58</v>
      </c>
      <c r="AA71" s="76">
        <v>67.239999999999995</v>
      </c>
      <c r="AB71" s="76">
        <v>67.91</v>
      </c>
      <c r="AC71" s="76">
        <v>68.59</v>
      </c>
      <c r="AD71" s="76">
        <v>69.28</v>
      </c>
      <c r="AE71" s="76">
        <v>69.97</v>
      </c>
      <c r="AF71" s="76">
        <v>70.67</v>
      </c>
      <c r="AG71" s="76">
        <v>71.53</v>
      </c>
      <c r="AH71" s="76">
        <v>72.25</v>
      </c>
      <c r="AI71" s="76">
        <v>73.12</v>
      </c>
      <c r="AJ71" s="76">
        <v>73.95</v>
      </c>
      <c r="AK71" s="76">
        <v>74.790000000000006</v>
      </c>
      <c r="AL71" s="76">
        <v>75.64</v>
      </c>
      <c r="AM71" s="76">
        <v>76.5</v>
      </c>
      <c r="AN71" s="76">
        <v>77.260000000000005</v>
      </c>
      <c r="AO71" s="76">
        <v>78.209999999999994</v>
      </c>
      <c r="AP71" s="76">
        <v>78.989999999999995</v>
      </c>
      <c r="AQ71" s="76">
        <v>79.88</v>
      </c>
      <c r="AR71" s="76">
        <v>80.680000000000007</v>
      </c>
      <c r="AS71" s="76">
        <v>81.48</v>
      </c>
      <c r="AT71" s="76">
        <v>82.3</v>
      </c>
      <c r="AU71" s="76">
        <v>82.99</v>
      </c>
      <c r="AV71" s="76">
        <v>83.7</v>
      </c>
      <c r="AW71" s="76">
        <v>84.38</v>
      </c>
      <c r="AX71" s="76">
        <v>85.02</v>
      </c>
      <c r="AY71" s="76">
        <v>85.63</v>
      </c>
      <c r="AZ71" s="76">
        <v>86.21</v>
      </c>
      <c r="BA71" s="76">
        <v>86.74</v>
      </c>
      <c r="BB71" s="76">
        <v>87.25</v>
      </c>
      <c r="BC71" s="76">
        <v>87.71</v>
      </c>
      <c r="BD71" s="76">
        <v>88.14</v>
      </c>
      <c r="BE71" s="76">
        <v>88.54</v>
      </c>
      <c r="BF71" s="76">
        <v>88.9</v>
      </c>
    </row>
    <row r="72" spans="1:58" s="5" customFormat="1">
      <c r="A72" s="1"/>
      <c r="B72" s="25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64.67</v>
      </c>
      <c r="X72" s="76">
        <v>65.319999999999993</v>
      </c>
      <c r="Y72" s="76">
        <v>65.97</v>
      </c>
      <c r="Z72" s="76">
        <v>66.63</v>
      </c>
      <c r="AA72" s="76">
        <v>67.3</v>
      </c>
      <c r="AB72" s="76">
        <v>67.97</v>
      </c>
      <c r="AC72" s="76">
        <v>68.650000000000006</v>
      </c>
      <c r="AD72" s="76">
        <v>69.34</v>
      </c>
      <c r="AE72" s="76">
        <v>70.12</v>
      </c>
      <c r="AF72" s="76">
        <v>70.819999999999993</v>
      </c>
      <c r="AG72" s="76">
        <v>71.67</v>
      </c>
      <c r="AH72" s="76">
        <v>72.39</v>
      </c>
      <c r="AI72" s="76">
        <v>73.290000000000006</v>
      </c>
      <c r="AJ72" s="76">
        <v>74.14</v>
      </c>
      <c r="AK72" s="76">
        <v>74.989999999999995</v>
      </c>
      <c r="AL72" s="76">
        <v>75.86</v>
      </c>
      <c r="AM72" s="76">
        <v>76.739999999999995</v>
      </c>
      <c r="AN72" s="76">
        <v>77.62</v>
      </c>
      <c r="AO72" s="76">
        <v>78.489999999999995</v>
      </c>
      <c r="AP72" s="76">
        <v>79.28</v>
      </c>
      <c r="AQ72" s="76">
        <v>80.209999999999994</v>
      </c>
      <c r="AR72" s="76">
        <v>81.010000000000005</v>
      </c>
      <c r="AS72" s="76">
        <v>81.819999999999993</v>
      </c>
      <c r="AT72" s="76">
        <v>82.64</v>
      </c>
      <c r="AU72" s="76">
        <v>83.47</v>
      </c>
      <c r="AV72" s="76">
        <v>84.15</v>
      </c>
      <c r="AW72" s="76">
        <v>84.85</v>
      </c>
      <c r="AX72" s="76">
        <v>85.52</v>
      </c>
      <c r="AY72" s="76">
        <v>86.15</v>
      </c>
      <c r="AZ72" s="76">
        <v>86.74</v>
      </c>
      <c r="BA72" s="76">
        <v>87.3</v>
      </c>
      <c r="BB72" s="76">
        <v>87.82</v>
      </c>
      <c r="BC72" s="76">
        <v>88.31</v>
      </c>
      <c r="BD72" s="76">
        <v>88.76</v>
      </c>
      <c r="BE72" s="76">
        <v>89.17</v>
      </c>
      <c r="BF72" s="76">
        <v>89.55</v>
      </c>
    </row>
    <row r="73" spans="1:58" s="5" customFormat="1">
      <c r="A73" s="1"/>
      <c r="B73" s="3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65.34</v>
      </c>
      <c r="Y73" s="76">
        <v>66</v>
      </c>
      <c r="Z73" s="76">
        <v>66.66</v>
      </c>
      <c r="AA73" s="76">
        <v>67.319999999999993</v>
      </c>
      <c r="AB73" s="76">
        <v>68</v>
      </c>
      <c r="AC73" s="76">
        <v>68.680000000000007</v>
      </c>
      <c r="AD73" s="76">
        <v>69.47</v>
      </c>
      <c r="AE73" s="76">
        <v>70.16</v>
      </c>
      <c r="AF73" s="76">
        <v>71</v>
      </c>
      <c r="AG73" s="76">
        <v>71.709999999999994</v>
      </c>
      <c r="AH73" s="76">
        <v>72.62</v>
      </c>
      <c r="AI73" s="76">
        <v>73.45</v>
      </c>
      <c r="AJ73" s="76">
        <v>74.31</v>
      </c>
      <c r="AK73" s="76">
        <v>75.180000000000007</v>
      </c>
      <c r="AL73" s="76">
        <v>76.069999999999993</v>
      </c>
      <c r="AM73" s="76">
        <v>76.959999999999994</v>
      </c>
      <c r="AN73" s="76">
        <v>77.86</v>
      </c>
      <c r="AO73" s="76">
        <v>78.75</v>
      </c>
      <c r="AP73" s="76">
        <v>79.64</v>
      </c>
      <c r="AQ73" s="76">
        <v>80.44</v>
      </c>
      <c r="AR73" s="76">
        <v>81.37</v>
      </c>
      <c r="AS73" s="76">
        <v>82.19</v>
      </c>
      <c r="AT73" s="76">
        <v>83.01</v>
      </c>
      <c r="AU73" s="76">
        <v>83.84</v>
      </c>
      <c r="AV73" s="76">
        <v>84.57</v>
      </c>
      <c r="AW73" s="76">
        <v>85.29</v>
      </c>
      <c r="AX73" s="76">
        <v>85.98</v>
      </c>
      <c r="AY73" s="76">
        <v>86.63</v>
      </c>
      <c r="AZ73" s="76">
        <v>87.25</v>
      </c>
      <c r="BA73" s="76">
        <v>87.82</v>
      </c>
      <c r="BB73" s="76">
        <v>88.36</v>
      </c>
      <c r="BC73" s="76">
        <v>88.87</v>
      </c>
      <c r="BD73" s="76">
        <v>89.33</v>
      </c>
      <c r="BE73" s="76">
        <v>89.76</v>
      </c>
      <c r="BF73" s="76">
        <v>90.16</v>
      </c>
    </row>
    <row r="74" spans="1:58" s="5" customFormat="1">
      <c r="A74" s="1"/>
      <c r="B74" s="3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66.040000000000006</v>
      </c>
      <c r="Z74" s="76">
        <v>66.7</v>
      </c>
      <c r="AA74" s="76">
        <v>67.36</v>
      </c>
      <c r="AB74" s="76">
        <v>68.040000000000006</v>
      </c>
      <c r="AC74" s="76">
        <v>68.81</v>
      </c>
      <c r="AD74" s="76">
        <v>69.5</v>
      </c>
      <c r="AE74" s="76">
        <v>70.319999999999993</v>
      </c>
      <c r="AF74" s="76">
        <v>71.03</v>
      </c>
      <c r="AG74" s="76">
        <v>71.92</v>
      </c>
      <c r="AH74" s="76">
        <v>72.75</v>
      </c>
      <c r="AI74" s="76">
        <v>73.59</v>
      </c>
      <c r="AJ74" s="76">
        <v>74.459999999999994</v>
      </c>
      <c r="AK74" s="76">
        <v>75.349999999999994</v>
      </c>
      <c r="AL74" s="76">
        <v>76.260000000000005</v>
      </c>
      <c r="AM74" s="76">
        <v>77.17</v>
      </c>
      <c r="AN74" s="76">
        <v>78.08</v>
      </c>
      <c r="AO74" s="76">
        <v>79</v>
      </c>
      <c r="AP74" s="76">
        <v>79.900000000000006</v>
      </c>
      <c r="AQ74" s="76">
        <v>80.7</v>
      </c>
      <c r="AR74" s="76">
        <v>81.680000000000007</v>
      </c>
      <c r="AS74" s="76">
        <v>82.49</v>
      </c>
      <c r="AT74" s="76">
        <v>83.32</v>
      </c>
      <c r="AU74" s="76">
        <v>84.15</v>
      </c>
      <c r="AV74" s="76">
        <v>84.99</v>
      </c>
      <c r="AW74" s="76">
        <v>85.7</v>
      </c>
      <c r="AX74" s="76">
        <v>86.4</v>
      </c>
      <c r="AY74" s="76">
        <v>87.08</v>
      </c>
      <c r="AZ74" s="76">
        <v>87.71</v>
      </c>
      <c r="BA74" s="76">
        <v>88.31</v>
      </c>
      <c r="BB74" s="76">
        <v>88.87</v>
      </c>
      <c r="BC74" s="76">
        <v>89.38</v>
      </c>
      <c r="BD74" s="76">
        <v>89.87</v>
      </c>
      <c r="BE74" s="76">
        <v>90.31</v>
      </c>
      <c r="BF74" s="76">
        <v>90.72</v>
      </c>
    </row>
    <row r="75" spans="1:58" s="5" customFormat="1">
      <c r="A75" s="1"/>
      <c r="B75" s="3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66.75</v>
      </c>
      <c r="AA75" s="76">
        <v>67.42</v>
      </c>
      <c r="AB75" s="76">
        <v>68.099999999999994</v>
      </c>
      <c r="AC75" s="76">
        <v>68.88</v>
      </c>
      <c r="AD75" s="76">
        <v>69.569999999999993</v>
      </c>
      <c r="AE75" s="76">
        <v>70.41</v>
      </c>
      <c r="AF75" s="76">
        <v>71.209999999999994</v>
      </c>
      <c r="AG75" s="76">
        <v>72.02</v>
      </c>
      <c r="AH75" s="76">
        <v>72.86</v>
      </c>
      <c r="AI75" s="76">
        <v>73.72</v>
      </c>
      <c r="AJ75" s="76">
        <v>74.599999999999994</v>
      </c>
      <c r="AK75" s="76">
        <v>75.510000000000005</v>
      </c>
      <c r="AL75" s="76">
        <v>76.430000000000007</v>
      </c>
      <c r="AM75" s="76">
        <v>77.349999999999994</v>
      </c>
      <c r="AN75" s="76">
        <v>78.290000000000006</v>
      </c>
      <c r="AO75" s="76">
        <v>79.22</v>
      </c>
      <c r="AP75" s="76">
        <v>80.14</v>
      </c>
      <c r="AQ75" s="76">
        <v>81.06</v>
      </c>
      <c r="AR75" s="76">
        <v>81.87</v>
      </c>
      <c r="AS75" s="76">
        <v>82.83</v>
      </c>
      <c r="AT75" s="76">
        <v>83.66</v>
      </c>
      <c r="AU75" s="76">
        <v>84.5</v>
      </c>
      <c r="AV75" s="76">
        <v>85.34</v>
      </c>
      <c r="AW75" s="76">
        <v>86.07</v>
      </c>
      <c r="AX75" s="76">
        <v>86.8</v>
      </c>
      <c r="AY75" s="76">
        <v>87.49</v>
      </c>
      <c r="AZ75" s="76">
        <v>88.14</v>
      </c>
      <c r="BA75" s="76">
        <v>88.76</v>
      </c>
      <c r="BB75" s="76">
        <v>89.33</v>
      </c>
      <c r="BC75" s="76">
        <v>89.87</v>
      </c>
      <c r="BD75" s="76">
        <v>90.36</v>
      </c>
      <c r="BE75" s="76">
        <v>90.82</v>
      </c>
      <c r="BF75" s="76">
        <v>91.24</v>
      </c>
    </row>
    <row r="76" spans="1:58" s="5" customFormat="1">
      <c r="A76" s="1"/>
      <c r="B76" s="3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67.5</v>
      </c>
      <c r="AB76" s="76">
        <v>68.17</v>
      </c>
      <c r="AC76" s="76">
        <v>68.95</v>
      </c>
      <c r="AD76" s="76">
        <v>69.64</v>
      </c>
      <c r="AE76" s="76">
        <v>70.489999999999995</v>
      </c>
      <c r="AF76" s="76">
        <v>71.290000000000006</v>
      </c>
      <c r="AG76" s="76">
        <v>72.12</v>
      </c>
      <c r="AH76" s="76">
        <v>72.97</v>
      </c>
      <c r="AI76" s="76">
        <v>73.84</v>
      </c>
      <c r="AJ76" s="76">
        <v>74.73</v>
      </c>
      <c r="AK76" s="76">
        <v>75.650000000000006</v>
      </c>
      <c r="AL76" s="76">
        <v>76.58</v>
      </c>
      <c r="AM76" s="76">
        <v>77.52</v>
      </c>
      <c r="AN76" s="76">
        <v>78.47</v>
      </c>
      <c r="AO76" s="76">
        <v>79.42</v>
      </c>
      <c r="AP76" s="76">
        <v>80.36</v>
      </c>
      <c r="AQ76" s="76">
        <v>81.290000000000006</v>
      </c>
      <c r="AR76" s="76">
        <v>82.21</v>
      </c>
      <c r="AS76" s="76">
        <v>83.03</v>
      </c>
      <c r="AT76" s="76">
        <v>83.98</v>
      </c>
      <c r="AU76" s="76">
        <v>84.82</v>
      </c>
      <c r="AV76" s="76">
        <v>85.66</v>
      </c>
      <c r="AW76" s="76">
        <v>86.52</v>
      </c>
      <c r="AX76" s="76">
        <v>87.16</v>
      </c>
      <c r="AY76" s="76">
        <v>87.87</v>
      </c>
      <c r="AZ76" s="76">
        <v>88.54</v>
      </c>
      <c r="BA76" s="76">
        <v>89.17</v>
      </c>
      <c r="BB76" s="76">
        <v>89.76</v>
      </c>
      <c r="BC76" s="76">
        <v>90.31</v>
      </c>
      <c r="BD76" s="76">
        <v>90.82</v>
      </c>
      <c r="BE76" s="76">
        <v>91.3</v>
      </c>
      <c r="BF76" s="76">
        <v>91.73</v>
      </c>
    </row>
    <row r="77" spans="1:58" s="5" customFormat="1">
      <c r="A77" s="1"/>
      <c r="B77" s="32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68.260000000000005</v>
      </c>
      <c r="AC77" s="76">
        <v>68.94</v>
      </c>
      <c r="AD77" s="76">
        <v>69.77</v>
      </c>
      <c r="AE77" s="76">
        <v>70.56</v>
      </c>
      <c r="AF77" s="76">
        <v>71.37</v>
      </c>
      <c r="AG77" s="76">
        <v>72.2</v>
      </c>
      <c r="AH77" s="76">
        <v>73.06</v>
      </c>
      <c r="AI77" s="76">
        <v>73.94</v>
      </c>
      <c r="AJ77" s="76">
        <v>74.849999999999994</v>
      </c>
      <c r="AK77" s="76">
        <v>75.77</v>
      </c>
      <c r="AL77" s="76">
        <v>76.72</v>
      </c>
      <c r="AM77" s="76">
        <v>77.67</v>
      </c>
      <c r="AN77" s="76">
        <v>78.64</v>
      </c>
      <c r="AO77" s="76">
        <v>79.599999999999994</v>
      </c>
      <c r="AP77" s="76">
        <v>80.56</v>
      </c>
      <c r="AQ77" s="76">
        <v>81.5</v>
      </c>
      <c r="AR77" s="76">
        <v>82.44</v>
      </c>
      <c r="AS77" s="76">
        <v>83.26</v>
      </c>
      <c r="AT77" s="76">
        <v>84.24</v>
      </c>
      <c r="AU77" s="76">
        <v>85.08</v>
      </c>
      <c r="AV77" s="76">
        <v>85.93</v>
      </c>
      <c r="AW77" s="76">
        <v>86.79</v>
      </c>
      <c r="AX77" s="76">
        <v>87.49</v>
      </c>
      <c r="AY77" s="76">
        <v>88.22</v>
      </c>
      <c r="AZ77" s="76">
        <v>88.9</v>
      </c>
      <c r="BA77" s="76">
        <v>89.55</v>
      </c>
      <c r="BB77" s="76">
        <v>90.16</v>
      </c>
      <c r="BC77" s="76">
        <v>90.72</v>
      </c>
      <c r="BD77" s="76">
        <v>91.24</v>
      </c>
      <c r="BE77" s="76">
        <v>91.73</v>
      </c>
      <c r="BF77" s="76">
        <v>92.18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C8:E8"/>
    <mergeCell ref="C2:H2"/>
    <mergeCell ref="C3:H3"/>
    <mergeCell ref="C4:H4"/>
    <mergeCell ref="C5:H5"/>
    <mergeCell ref="C6:H6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0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81"/>
  <sheetViews>
    <sheetView view="pageBreakPreview" topLeftCell="A73" zoomScaleNormal="100" zoomScaleSheetLayoutView="100" workbookViewId="0"/>
  </sheetViews>
  <sheetFormatPr defaultRowHeight="12.75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10" width="10.140625" customWidth="1"/>
    <col min="11" max="11" width="10.7109375" customWidth="1"/>
    <col min="12" max="12" width="10.42578125" customWidth="1"/>
  </cols>
  <sheetData>
    <row r="1" spans="2:31" ht="15.75" customHeight="1" thickBot="1">
      <c r="B1" s="13"/>
      <c r="C1" s="13"/>
      <c r="D1" s="13"/>
      <c r="E1" s="13"/>
      <c r="F1" s="14"/>
      <c r="H1" s="15"/>
      <c r="I1" s="15"/>
      <c r="J1" s="15"/>
      <c r="K1" s="15"/>
      <c r="L1" s="15"/>
    </row>
    <row r="2" spans="2:31" ht="15.75" customHeight="1">
      <c r="B2" s="93" t="s">
        <v>23</v>
      </c>
      <c r="C2" s="94"/>
      <c r="D2" s="94"/>
      <c r="E2" s="94"/>
      <c r="F2" s="94"/>
      <c r="G2" s="94"/>
      <c r="H2" s="94"/>
      <c r="I2" s="94"/>
      <c r="J2" s="94"/>
      <c r="K2" s="94"/>
      <c r="L2" s="95"/>
    </row>
    <row r="3" spans="2:31" ht="15.75">
      <c r="B3" s="90" t="s">
        <v>15</v>
      </c>
      <c r="C3" s="91"/>
      <c r="D3" s="91"/>
      <c r="E3" s="91"/>
      <c r="F3" s="91"/>
      <c r="G3" s="91"/>
      <c r="H3" s="91"/>
      <c r="I3" s="91"/>
      <c r="J3" s="91"/>
      <c r="K3" s="91"/>
      <c r="L3" s="92"/>
    </row>
    <row r="4" spans="2:31" ht="15.75">
      <c r="B4" s="90" t="s">
        <v>4</v>
      </c>
      <c r="C4" s="91"/>
      <c r="D4" s="91"/>
      <c r="E4" s="91"/>
      <c r="F4" s="91"/>
      <c r="G4" s="91"/>
      <c r="H4" s="91"/>
      <c r="I4" s="91"/>
      <c r="J4" s="91"/>
      <c r="K4" s="91"/>
      <c r="L4" s="92"/>
    </row>
    <row r="5" spans="2:31" ht="15.75">
      <c r="B5" s="90" t="s">
        <v>6</v>
      </c>
      <c r="C5" s="91"/>
      <c r="D5" s="91"/>
      <c r="E5" s="91"/>
      <c r="F5" s="91"/>
      <c r="G5" s="91"/>
      <c r="H5" s="91"/>
      <c r="I5" s="91"/>
      <c r="J5" s="91"/>
      <c r="K5" s="91"/>
      <c r="L5" s="92"/>
    </row>
    <row r="6" spans="2:31" ht="16.5" thickBot="1">
      <c r="B6" s="87" t="s">
        <v>3</v>
      </c>
      <c r="C6" s="88"/>
      <c r="D6" s="88"/>
      <c r="E6" s="88"/>
      <c r="F6" s="88"/>
      <c r="G6" s="88"/>
      <c r="H6" s="88"/>
      <c r="I6" s="88"/>
      <c r="J6" s="88"/>
      <c r="K6" s="88"/>
      <c r="L6" s="89"/>
    </row>
    <row r="7" spans="2:31" ht="13.5" thickBot="1">
      <c r="B7" s="8"/>
      <c r="C7" s="8"/>
      <c r="D7" s="27"/>
      <c r="E7" s="27"/>
      <c r="F7" s="8"/>
      <c r="G7" s="8"/>
      <c r="H7" s="9"/>
      <c r="I7" s="9"/>
      <c r="J7" s="9"/>
      <c r="K7" s="9"/>
      <c r="L7" s="9"/>
    </row>
    <row r="8" spans="2:31" ht="83.25" customHeight="1" thickBot="1">
      <c r="B8" s="8"/>
      <c r="C8" s="8"/>
      <c r="D8" s="8"/>
      <c r="E8" s="8"/>
      <c r="F8" s="29" t="s">
        <v>0</v>
      </c>
      <c r="G8" s="30" t="s">
        <v>22</v>
      </c>
      <c r="H8" s="8"/>
      <c r="I8" s="8"/>
      <c r="J8" s="8"/>
      <c r="K8" s="8"/>
      <c r="L8" s="8"/>
    </row>
    <row r="9" spans="2:31" ht="15" thickBot="1">
      <c r="B9" s="8"/>
      <c r="C9" s="8"/>
      <c r="D9" s="8"/>
      <c r="E9" s="8"/>
      <c r="F9" s="16">
        <v>30</v>
      </c>
      <c r="G9" s="53">
        <v>49.96</v>
      </c>
      <c r="H9" s="8"/>
      <c r="I9" s="8"/>
      <c r="J9" s="8"/>
      <c r="K9" s="8"/>
      <c r="L9" s="8"/>
      <c r="W9" s="33"/>
      <c r="X9" s="33"/>
      <c r="Y9" s="33"/>
      <c r="Z9" s="33"/>
      <c r="AA9" s="33"/>
      <c r="AB9" s="33"/>
      <c r="AC9" s="33"/>
      <c r="AD9" s="33"/>
      <c r="AE9" s="33"/>
    </row>
    <row r="10" spans="2:31" ht="15" thickBot="1">
      <c r="B10" s="8"/>
      <c r="C10" s="8"/>
      <c r="D10" s="8"/>
      <c r="E10" s="8"/>
      <c r="F10" s="31">
        <f>+F9+1</f>
        <v>31</v>
      </c>
      <c r="G10" s="53">
        <v>50.11</v>
      </c>
      <c r="H10" s="8"/>
      <c r="I10" s="8"/>
      <c r="J10" s="8"/>
      <c r="K10" s="8"/>
      <c r="L10" s="8"/>
      <c r="W10" s="33"/>
      <c r="X10" s="33"/>
      <c r="Y10" s="33"/>
      <c r="Z10" s="33"/>
      <c r="AA10" s="33"/>
      <c r="AB10" s="33"/>
      <c r="AC10" s="33"/>
      <c r="AD10" s="33"/>
      <c r="AE10" s="33"/>
    </row>
    <row r="11" spans="2:31" ht="15" thickBot="1">
      <c r="B11" s="8"/>
      <c r="C11" s="8"/>
      <c r="D11" s="8"/>
      <c r="E11" s="8"/>
      <c r="F11" s="31">
        <f t="shared" ref="F11:F74" si="0">+F10+1</f>
        <v>32</v>
      </c>
      <c r="G11" s="53">
        <v>50.26</v>
      </c>
      <c r="H11" s="8"/>
      <c r="I11" s="8"/>
      <c r="J11" s="8"/>
      <c r="K11" s="8"/>
      <c r="L11" s="8"/>
      <c r="W11" s="33"/>
      <c r="X11" s="33"/>
      <c r="Y11" s="33"/>
      <c r="Z11" s="33"/>
      <c r="AA11" s="33"/>
      <c r="AB11" s="33"/>
      <c r="AC11" s="33"/>
      <c r="AD11" s="33"/>
      <c r="AE11" s="33"/>
    </row>
    <row r="12" spans="2:31" ht="15" thickBot="1">
      <c r="B12" s="8"/>
      <c r="C12" s="8"/>
      <c r="D12" s="8"/>
      <c r="E12" s="8"/>
      <c r="F12" s="31">
        <f t="shared" si="0"/>
        <v>33</v>
      </c>
      <c r="G12" s="53">
        <v>50.42</v>
      </c>
      <c r="H12" s="8"/>
      <c r="I12" s="8"/>
      <c r="J12" s="8"/>
      <c r="K12" s="8"/>
      <c r="L12" s="8"/>
      <c r="W12" s="33"/>
      <c r="X12" s="33"/>
      <c r="Y12" s="33"/>
      <c r="Z12" s="33"/>
      <c r="AA12" s="33"/>
      <c r="AB12" s="33"/>
      <c r="AC12" s="33"/>
      <c r="AD12" s="33"/>
      <c r="AE12" s="33"/>
    </row>
    <row r="13" spans="2:31" ht="15" thickBot="1">
      <c r="B13" s="8"/>
      <c r="C13" s="8"/>
      <c r="D13" s="8"/>
      <c r="E13" s="8"/>
      <c r="F13" s="31">
        <f t="shared" si="0"/>
        <v>34</v>
      </c>
      <c r="G13" s="53">
        <v>50.58</v>
      </c>
      <c r="H13" s="8"/>
      <c r="I13" s="8"/>
      <c r="J13" s="8"/>
      <c r="K13" s="8"/>
      <c r="L13" s="8"/>
      <c r="W13" s="33"/>
      <c r="X13" s="33"/>
      <c r="Y13" s="33"/>
      <c r="Z13" s="33"/>
      <c r="AA13" s="33"/>
      <c r="AB13" s="33"/>
      <c r="AC13" s="33"/>
      <c r="AD13" s="33"/>
      <c r="AE13" s="33"/>
    </row>
    <row r="14" spans="2:31" ht="15" thickBot="1">
      <c r="B14" s="8"/>
      <c r="C14" s="8"/>
      <c r="D14" s="8"/>
      <c r="E14" s="8"/>
      <c r="F14" s="31">
        <f t="shared" si="0"/>
        <v>35</v>
      </c>
      <c r="G14" s="53">
        <v>50.75</v>
      </c>
      <c r="H14" s="8"/>
      <c r="I14" s="8"/>
      <c r="J14" s="8"/>
      <c r="K14" s="8"/>
      <c r="L14" s="8"/>
      <c r="W14" s="33"/>
      <c r="X14" s="33"/>
      <c r="Y14" s="33"/>
      <c r="Z14" s="33"/>
      <c r="AA14" s="33"/>
      <c r="AB14" s="33"/>
      <c r="AC14" s="33"/>
      <c r="AD14" s="33"/>
      <c r="AE14" s="33"/>
    </row>
    <row r="15" spans="2:31" ht="15" thickBot="1">
      <c r="B15" s="8"/>
      <c r="C15" s="8"/>
      <c r="D15" s="8"/>
      <c r="E15" s="8"/>
      <c r="F15" s="31">
        <f t="shared" si="0"/>
        <v>36</v>
      </c>
      <c r="G15" s="53">
        <v>50.91</v>
      </c>
      <c r="H15" s="8"/>
      <c r="I15" s="8"/>
      <c r="J15" s="8"/>
      <c r="K15" s="8"/>
      <c r="L15" s="8"/>
      <c r="W15" s="33"/>
      <c r="X15" s="33"/>
      <c r="Y15" s="33"/>
      <c r="Z15" s="33"/>
      <c r="AA15" s="33"/>
      <c r="AB15" s="33"/>
      <c r="AC15" s="33"/>
      <c r="AD15" s="33"/>
      <c r="AE15" s="33"/>
    </row>
    <row r="16" spans="2:31" ht="15" thickBot="1">
      <c r="B16" s="8"/>
      <c r="C16" s="8"/>
      <c r="D16" s="8"/>
      <c r="E16" s="8"/>
      <c r="F16" s="31">
        <f t="shared" si="0"/>
        <v>37</v>
      </c>
      <c r="G16" s="53">
        <v>51.08</v>
      </c>
      <c r="H16" s="8"/>
      <c r="I16" s="8"/>
      <c r="J16" s="8"/>
      <c r="K16" s="8"/>
      <c r="L16" s="8"/>
      <c r="W16" s="33"/>
      <c r="X16" s="33"/>
      <c r="Y16" s="33"/>
      <c r="Z16" s="33"/>
      <c r="AA16" s="33"/>
      <c r="AB16" s="33"/>
      <c r="AC16" s="33"/>
      <c r="AD16" s="33"/>
      <c r="AE16" s="33"/>
    </row>
    <row r="17" spans="2:31" ht="15" thickBot="1">
      <c r="B17" s="8"/>
      <c r="C17" s="8"/>
      <c r="D17" s="8"/>
      <c r="E17" s="8"/>
      <c r="F17" s="31">
        <f t="shared" si="0"/>
        <v>38</v>
      </c>
      <c r="G17" s="53">
        <v>51.25</v>
      </c>
      <c r="H17" s="8"/>
      <c r="I17" s="8"/>
      <c r="J17" s="8"/>
      <c r="K17" s="8"/>
      <c r="L17" s="8"/>
      <c r="W17" s="33"/>
      <c r="X17" s="33"/>
      <c r="Y17" s="33"/>
      <c r="Z17" s="33"/>
      <c r="AA17" s="33"/>
      <c r="AB17" s="33"/>
      <c r="AC17" s="33"/>
      <c r="AD17" s="33"/>
      <c r="AE17" s="33"/>
    </row>
    <row r="18" spans="2:31" ht="15" thickBot="1">
      <c r="B18" s="8"/>
      <c r="C18" s="8"/>
      <c r="D18" s="8"/>
      <c r="E18" s="8"/>
      <c r="F18" s="31">
        <f t="shared" si="0"/>
        <v>39</v>
      </c>
      <c r="G18" s="53">
        <v>51.42</v>
      </c>
      <c r="H18" s="8"/>
      <c r="I18" s="8"/>
      <c r="J18" s="8"/>
      <c r="K18" s="8"/>
      <c r="L18" s="8"/>
      <c r="W18" s="33"/>
      <c r="X18" s="33"/>
      <c r="Y18" s="33"/>
      <c r="Z18" s="33"/>
      <c r="AA18" s="33"/>
      <c r="AB18" s="33"/>
      <c r="AC18" s="33"/>
      <c r="AD18" s="33"/>
      <c r="AE18" s="33"/>
    </row>
    <row r="19" spans="2:31" ht="15" thickBot="1">
      <c r="B19" s="8"/>
      <c r="C19" s="8"/>
      <c r="D19" s="8"/>
      <c r="E19" s="8"/>
      <c r="F19" s="31">
        <f t="shared" si="0"/>
        <v>40</v>
      </c>
      <c r="G19" s="53">
        <v>51.59</v>
      </c>
      <c r="H19" s="8"/>
      <c r="I19" s="8"/>
      <c r="J19" s="8"/>
      <c r="K19" s="8"/>
      <c r="L19" s="8"/>
      <c r="W19" s="33"/>
      <c r="X19" s="33"/>
      <c r="Y19" s="33"/>
      <c r="Z19" s="33"/>
      <c r="AA19" s="33"/>
      <c r="AB19" s="33"/>
      <c r="AC19" s="33"/>
      <c r="AD19" s="33"/>
      <c r="AE19" s="33"/>
    </row>
    <row r="20" spans="2:31" ht="15" thickBot="1">
      <c r="B20" s="8"/>
      <c r="C20" s="8"/>
      <c r="D20" s="8"/>
      <c r="E20" s="8"/>
      <c r="F20" s="31">
        <f t="shared" si="0"/>
        <v>41</v>
      </c>
      <c r="G20" s="53">
        <v>51.77</v>
      </c>
      <c r="H20" s="8"/>
      <c r="I20" s="8"/>
      <c r="J20" s="8"/>
      <c r="K20" s="8"/>
      <c r="L20" s="8"/>
      <c r="W20" s="33"/>
      <c r="X20" s="33"/>
      <c r="Y20" s="33"/>
      <c r="Z20" s="33"/>
      <c r="AA20" s="33"/>
      <c r="AB20" s="33"/>
      <c r="AC20" s="33"/>
      <c r="AD20" s="33"/>
      <c r="AE20" s="33"/>
    </row>
    <row r="21" spans="2:31" ht="15" thickBot="1">
      <c r="B21" s="8"/>
      <c r="C21" s="8"/>
      <c r="D21" s="8"/>
      <c r="E21" s="8"/>
      <c r="F21" s="31">
        <f t="shared" si="0"/>
        <v>42</v>
      </c>
      <c r="G21" s="53">
        <v>51.94</v>
      </c>
      <c r="H21" s="8"/>
      <c r="I21" s="8"/>
      <c r="J21" s="8"/>
      <c r="K21" s="8"/>
      <c r="L21" s="8"/>
      <c r="W21" s="33"/>
      <c r="X21" s="33"/>
      <c r="Y21" s="33"/>
      <c r="Z21" s="33"/>
      <c r="AA21" s="33"/>
      <c r="AB21" s="33"/>
      <c r="AC21" s="33"/>
      <c r="AD21" s="33"/>
      <c r="AE21" s="33"/>
    </row>
    <row r="22" spans="2:31" ht="15" thickBot="1">
      <c r="B22" s="8"/>
      <c r="C22" s="8"/>
      <c r="D22" s="8"/>
      <c r="E22" s="8"/>
      <c r="F22" s="31">
        <f t="shared" si="0"/>
        <v>43</v>
      </c>
      <c r="G22" s="53">
        <v>52.12</v>
      </c>
      <c r="H22" s="8"/>
      <c r="I22" s="8"/>
      <c r="J22" s="8"/>
      <c r="K22" s="8"/>
      <c r="L22" s="8"/>
      <c r="W22" s="33"/>
      <c r="X22" s="33"/>
      <c r="Y22" s="33"/>
      <c r="Z22" s="33"/>
      <c r="AA22" s="33"/>
      <c r="AB22" s="33"/>
      <c r="AC22" s="33"/>
      <c r="AD22" s="33"/>
      <c r="AE22" s="33"/>
    </row>
    <row r="23" spans="2:31" ht="15" thickBot="1">
      <c r="B23" s="8"/>
      <c r="C23" s="8"/>
      <c r="D23" s="8"/>
      <c r="E23" s="8"/>
      <c r="F23" s="31">
        <f t="shared" si="0"/>
        <v>44</v>
      </c>
      <c r="G23" s="53">
        <v>52.3</v>
      </c>
      <c r="H23" s="8"/>
      <c r="I23" s="8"/>
      <c r="J23" s="8"/>
      <c r="K23" s="8"/>
      <c r="L23" s="8"/>
      <c r="W23" s="33"/>
      <c r="X23" s="33"/>
      <c r="Y23" s="33"/>
      <c r="Z23" s="33"/>
      <c r="AA23" s="33"/>
      <c r="AB23" s="33"/>
      <c r="AC23" s="33"/>
      <c r="AD23" s="33"/>
      <c r="AE23" s="33"/>
    </row>
    <row r="24" spans="2:31" ht="15" thickBot="1">
      <c r="B24" s="8"/>
      <c r="C24" s="8"/>
      <c r="D24" s="8"/>
      <c r="E24" s="8"/>
      <c r="F24" s="31">
        <f t="shared" si="0"/>
        <v>45</v>
      </c>
      <c r="G24" s="53">
        <v>52.48</v>
      </c>
      <c r="H24" s="8"/>
      <c r="I24" s="8"/>
      <c r="J24" s="8"/>
      <c r="K24" s="8"/>
      <c r="L24" s="8"/>
      <c r="W24" s="33"/>
      <c r="X24" s="33"/>
      <c r="Y24" s="33"/>
      <c r="Z24" s="33"/>
      <c r="AA24" s="33"/>
      <c r="AB24" s="33"/>
      <c r="AC24" s="33"/>
      <c r="AD24" s="33"/>
      <c r="AE24" s="33"/>
    </row>
    <row r="25" spans="2:31" ht="15" thickBot="1">
      <c r="B25" s="8"/>
      <c r="C25" s="8"/>
      <c r="D25" s="8"/>
      <c r="E25" s="8"/>
      <c r="F25" s="31">
        <f t="shared" si="0"/>
        <v>46</v>
      </c>
      <c r="G25" s="53">
        <v>52.66</v>
      </c>
      <c r="H25" s="8"/>
      <c r="I25" s="8"/>
      <c r="J25" s="8"/>
      <c r="K25" s="8"/>
      <c r="L25" s="8"/>
      <c r="W25" s="33"/>
      <c r="X25" s="33"/>
      <c r="Y25" s="33"/>
      <c r="Z25" s="33"/>
      <c r="AA25" s="33"/>
      <c r="AB25" s="33"/>
      <c r="AC25" s="33"/>
      <c r="AD25" s="33"/>
      <c r="AE25" s="33"/>
    </row>
    <row r="26" spans="2:31" ht="15" thickBot="1">
      <c r="B26" s="8"/>
      <c r="C26" s="8"/>
      <c r="D26" s="8"/>
      <c r="E26" s="8"/>
      <c r="F26" s="31">
        <f t="shared" si="0"/>
        <v>47</v>
      </c>
      <c r="G26" s="53">
        <v>52.83</v>
      </c>
      <c r="H26" s="8"/>
      <c r="I26" s="8"/>
      <c r="J26" s="8"/>
      <c r="K26" s="8"/>
      <c r="L26" s="8"/>
      <c r="W26" s="33"/>
      <c r="X26" s="33"/>
      <c r="Y26" s="33"/>
      <c r="Z26" s="33"/>
      <c r="AA26" s="33"/>
      <c r="AB26" s="33"/>
      <c r="AC26" s="33"/>
      <c r="AD26" s="33"/>
      <c r="AE26" s="33"/>
    </row>
    <row r="27" spans="2:31" ht="15" thickBot="1">
      <c r="B27" s="8"/>
      <c r="C27" s="8"/>
      <c r="D27" s="8"/>
      <c r="E27" s="8"/>
      <c r="F27" s="31">
        <f t="shared" si="0"/>
        <v>48</v>
      </c>
      <c r="G27" s="53">
        <v>53.01</v>
      </c>
      <c r="H27" s="8"/>
      <c r="I27" s="8"/>
      <c r="J27" s="8"/>
      <c r="K27" s="8"/>
      <c r="L27" s="8"/>
      <c r="W27" s="33"/>
      <c r="X27" s="33"/>
      <c r="Y27" s="33"/>
      <c r="Z27" s="33"/>
      <c r="AA27" s="33"/>
      <c r="AB27" s="33"/>
      <c r="AC27" s="33"/>
      <c r="AD27" s="33"/>
      <c r="AE27" s="33"/>
    </row>
    <row r="28" spans="2:31" ht="15" thickBot="1">
      <c r="B28" s="8"/>
      <c r="C28" s="8"/>
      <c r="D28" s="8"/>
      <c r="E28" s="8"/>
      <c r="F28" s="31">
        <f t="shared" si="0"/>
        <v>49</v>
      </c>
      <c r="G28" s="53">
        <v>53.19</v>
      </c>
      <c r="H28" s="8"/>
      <c r="I28" s="8"/>
      <c r="J28" s="8"/>
      <c r="K28" s="8"/>
      <c r="L28" s="8"/>
      <c r="W28" s="33"/>
      <c r="X28" s="33"/>
      <c r="Y28" s="33"/>
      <c r="Z28" s="33"/>
      <c r="AA28" s="33"/>
      <c r="AB28" s="33"/>
      <c r="AC28" s="33"/>
      <c r="AD28" s="33"/>
      <c r="AE28" s="33"/>
    </row>
    <row r="29" spans="2:31" ht="15" thickBot="1">
      <c r="B29" s="8"/>
      <c r="C29" s="8"/>
      <c r="D29" s="8"/>
      <c r="E29" s="8"/>
      <c r="F29" s="31">
        <f t="shared" si="0"/>
        <v>50</v>
      </c>
      <c r="G29" s="53">
        <v>53.72</v>
      </c>
      <c r="H29" s="8"/>
      <c r="I29" s="8"/>
      <c r="J29" s="8"/>
      <c r="K29" s="8"/>
      <c r="L29" s="8"/>
      <c r="W29" s="33"/>
      <c r="X29" s="33"/>
      <c r="Y29" s="33"/>
      <c r="Z29" s="33"/>
      <c r="AA29" s="33"/>
      <c r="AB29" s="33"/>
      <c r="AC29" s="33"/>
      <c r="AD29" s="33"/>
      <c r="AE29" s="33"/>
    </row>
    <row r="30" spans="2:31" ht="15" thickBot="1">
      <c r="B30" s="8"/>
      <c r="C30" s="8"/>
      <c r="D30" s="8"/>
      <c r="E30" s="8"/>
      <c r="F30" s="31">
        <f t="shared" si="0"/>
        <v>51</v>
      </c>
      <c r="G30" s="53">
        <v>53.92</v>
      </c>
      <c r="H30" s="8"/>
      <c r="I30" s="8"/>
      <c r="J30" s="8"/>
      <c r="K30" s="8"/>
      <c r="L30" s="8"/>
      <c r="W30" s="33"/>
      <c r="X30" s="33"/>
      <c r="Y30" s="33"/>
      <c r="Z30" s="33"/>
      <c r="AA30" s="33"/>
      <c r="AB30" s="33"/>
      <c r="AC30" s="33"/>
      <c r="AD30" s="33"/>
      <c r="AE30" s="33"/>
    </row>
    <row r="31" spans="2:31" ht="15" thickBot="1">
      <c r="B31" s="8"/>
      <c r="C31" s="8"/>
      <c r="D31" s="8"/>
      <c r="E31" s="8"/>
      <c r="F31" s="31">
        <f t="shared" si="0"/>
        <v>52</v>
      </c>
      <c r="G31" s="53">
        <v>54.09</v>
      </c>
      <c r="H31" s="8"/>
      <c r="I31" s="8"/>
      <c r="J31" s="8"/>
      <c r="K31" s="8"/>
      <c r="L31" s="8"/>
      <c r="W31" s="33"/>
      <c r="X31" s="33"/>
      <c r="Y31" s="33"/>
      <c r="Z31" s="33"/>
      <c r="AA31" s="33"/>
      <c r="AB31" s="33"/>
      <c r="AC31" s="33"/>
      <c r="AD31" s="33"/>
      <c r="AE31" s="33"/>
    </row>
    <row r="32" spans="2:31" ht="15" thickBot="1">
      <c r="B32" s="8"/>
      <c r="C32" s="8"/>
      <c r="D32" s="8"/>
      <c r="E32" s="8"/>
      <c r="F32" s="31">
        <f t="shared" si="0"/>
        <v>53</v>
      </c>
      <c r="G32" s="53">
        <v>54.25</v>
      </c>
      <c r="H32" s="8"/>
      <c r="I32" s="8"/>
      <c r="J32" s="8"/>
      <c r="K32" s="8"/>
      <c r="L32" s="8"/>
      <c r="W32" s="33"/>
      <c r="X32" s="33"/>
      <c r="Y32" s="33"/>
      <c r="Z32" s="33"/>
      <c r="AA32" s="33"/>
      <c r="AB32" s="33"/>
      <c r="AC32" s="33"/>
      <c r="AD32" s="33"/>
      <c r="AE32" s="33"/>
    </row>
    <row r="33" spans="2:31" ht="15" thickBot="1">
      <c r="B33" s="8"/>
      <c r="C33" s="8"/>
      <c r="D33" s="8"/>
      <c r="E33" s="8"/>
      <c r="F33" s="31">
        <f t="shared" si="0"/>
        <v>54</v>
      </c>
      <c r="G33" s="53">
        <v>54.41</v>
      </c>
      <c r="H33" s="8"/>
      <c r="I33" s="8"/>
      <c r="J33" s="8"/>
      <c r="K33" s="8"/>
      <c r="L33" s="8"/>
      <c r="W33" s="33"/>
      <c r="X33" s="33"/>
      <c r="Y33" s="33"/>
      <c r="Z33" s="33"/>
      <c r="AA33" s="33"/>
      <c r="AB33" s="33"/>
      <c r="AC33" s="33"/>
      <c r="AD33" s="33"/>
      <c r="AE33" s="33"/>
    </row>
    <row r="34" spans="2:31" ht="15" thickBot="1">
      <c r="B34" s="8"/>
      <c r="C34" s="8"/>
      <c r="D34" s="8"/>
      <c r="E34" s="8"/>
      <c r="F34" s="31">
        <f t="shared" si="0"/>
        <v>55</v>
      </c>
      <c r="G34" s="53">
        <v>54.56</v>
      </c>
      <c r="H34" s="8"/>
      <c r="I34" s="8"/>
      <c r="J34" s="8"/>
      <c r="K34" s="8"/>
      <c r="L34" s="8"/>
      <c r="W34" s="33"/>
      <c r="X34" s="33"/>
      <c r="Y34" s="33"/>
      <c r="Z34" s="33"/>
      <c r="AA34" s="33"/>
      <c r="AB34" s="33"/>
      <c r="AC34" s="33"/>
      <c r="AD34" s="33"/>
      <c r="AE34" s="33"/>
    </row>
    <row r="35" spans="2:31" ht="15" thickBot="1">
      <c r="B35" s="8"/>
      <c r="C35" s="8"/>
      <c r="D35" s="8"/>
      <c r="E35" s="8"/>
      <c r="F35" s="31">
        <f t="shared" si="0"/>
        <v>56</v>
      </c>
      <c r="G35" s="53">
        <v>54.7</v>
      </c>
      <c r="H35" s="8"/>
      <c r="I35" s="8"/>
      <c r="J35" s="8"/>
      <c r="K35" s="8"/>
      <c r="L35" s="8"/>
      <c r="W35" s="33"/>
      <c r="X35" s="33"/>
      <c r="Y35" s="33"/>
      <c r="Z35" s="33"/>
      <c r="AA35" s="33"/>
      <c r="AB35" s="33"/>
      <c r="AC35" s="33"/>
      <c r="AD35" s="33"/>
      <c r="AE35" s="33"/>
    </row>
    <row r="36" spans="2:31" ht="15" thickBot="1">
      <c r="B36" s="8"/>
      <c r="C36" s="8"/>
      <c r="D36" s="8"/>
      <c r="E36" s="8"/>
      <c r="F36" s="31">
        <f t="shared" si="0"/>
        <v>57</v>
      </c>
      <c r="G36" s="53">
        <v>54.84</v>
      </c>
      <c r="H36" s="8"/>
      <c r="I36" s="8"/>
      <c r="J36" s="8"/>
      <c r="K36" s="8"/>
      <c r="L36" s="8"/>
      <c r="W36" s="33"/>
      <c r="X36" s="33"/>
      <c r="Y36" s="33"/>
      <c r="Z36" s="33"/>
      <c r="AA36" s="33"/>
      <c r="AB36" s="33"/>
      <c r="AC36" s="33"/>
      <c r="AD36" s="33"/>
      <c r="AE36" s="33"/>
    </row>
    <row r="37" spans="2:31" ht="15" thickBot="1">
      <c r="B37" s="8"/>
      <c r="C37" s="8"/>
      <c r="D37" s="8"/>
      <c r="E37" s="8"/>
      <c r="F37" s="31">
        <f t="shared" si="0"/>
        <v>58</v>
      </c>
      <c r="G37" s="53">
        <v>54.98</v>
      </c>
      <c r="H37" s="8"/>
      <c r="I37" s="8"/>
      <c r="J37" s="8"/>
      <c r="K37" s="8"/>
      <c r="L37" s="8"/>
      <c r="W37" s="33"/>
      <c r="X37" s="33"/>
      <c r="Y37" s="33"/>
      <c r="Z37" s="33"/>
      <c r="AA37" s="33"/>
      <c r="AB37" s="33"/>
      <c r="AC37" s="33"/>
      <c r="AD37" s="33"/>
      <c r="AE37" s="33"/>
    </row>
    <row r="38" spans="2:31" ht="15" thickBot="1">
      <c r="B38" s="8"/>
      <c r="C38" s="8"/>
      <c r="D38" s="8"/>
      <c r="E38" s="8"/>
      <c r="F38" s="31">
        <f t="shared" si="0"/>
        <v>59</v>
      </c>
      <c r="G38" s="53">
        <v>55.1</v>
      </c>
      <c r="H38" s="8"/>
      <c r="I38" s="8"/>
      <c r="J38" s="8"/>
      <c r="K38" s="8"/>
      <c r="L38" s="8"/>
      <c r="W38" s="33"/>
      <c r="X38" s="33"/>
      <c r="Y38" s="33"/>
      <c r="Z38" s="33"/>
      <c r="AA38" s="33"/>
      <c r="AB38" s="33"/>
      <c r="AC38" s="33"/>
      <c r="AD38" s="33"/>
      <c r="AE38" s="33"/>
    </row>
    <row r="39" spans="2:31" ht="15" thickBot="1">
      <c r="B39" s="8"/>
      <c r="C39" s="8"/>
      <c r="D39" s="8"/>
      <c r="E39" s="8"/>
      <c r="F39" s="31">
        <f t="shared" si="0"/>
        <v>60</v>
      </c>
      <c r="G39" s="53">
        <v>55.22</v>
      </c>
      <c r="H39" s="8"/>
      <c r="I39" s="8"/>
      <c r="J39" s="8"/>
      <c r="K39" s="8"/>
      <c r="L39" s="8"/>
      <c r="W39" s="33"/>
      <c r="X39" s="33"/>
      <c r="Y39" s="33"/>
      <c r="Z39" s="33"/>
      <c r="AA39" s="33"/>
      <c r="AB39" s="33"/>
      <c r="AC39" s="33"/>
      <c r="AD39" s="33"/>
      <c r="AE39" s="33"/>
    </row>
    <row r="40" spans="2:31" ht="15" thickBot="1">
      <c r="B40" s="8"/>
      <c r="C40" s="8"/>
      <c r="D40" s="8"/>
      <c r="E40" s="8"/>
      <c r="F40" s="31">
        <f t="shared" si="0"/>
        <v>61</v>
      </c>
      <c r="G40" s="53">
        <v>55.33</v>
      </c>
      <c r="H40" s="8"/>
      <c r="I40" s="8"/>
      <c r="J40" s="8"/>
      <c r="K40" s="8"/>
      <c r="L40" s="8"/>
      <c r="W40" s="33"/>
      <c r="X40" s="33"/>
      <c r="Y40" s="33"/>
      <c r="Z40" s="33"/>
      <c r="AA40" s="33"/>
      <c r="AB40" s="33"/>
      <c r="AC40" s="33"/>
      <c r="AD40" s="33"/>
      <c r="AE40" s="33"/>
    </row>
    <row r="41" spans="2:31" ht="15" thickBot="1">
      <c r="B41" s="8"/>
      <c r="C41" s="8"/>
      <c r="D41" s="8"/>
      <c r="E41" s="8"/>
      <c r="F41" s="31">
        <f t="shared" si="0"/>
        <v>62</v>
      </c>
      <c r="G41" s="53">
        <v>55.43</v>
      </c>
      <c r="H41" s="8"/>
      <c r="I41" s="8"/>
      <c r="J41" s="8"/>
      <c r="K41" s="8"/>
      <c r="L41" s="8"/>
      <c r="W41" s="33"/>
      <c r="X41" s="33"/>
      <c r="Y41" s="33"/>
      <c r="Z41" s="33"/>
      <c r="AA41" s="33"/>
      <c r="AB41" s="33"/>
      <c r="AC41" s="33"/>
      <c r="AD41" s="33"/>
      <c r="AE41" s="33"/>
    </row>
    <row r="42" spans="2:31" ht="15" thickBot="1">
      <c r="B42" s="8"/>
      <c r="C42" s="8"/>
      <c r="D42" s="8"/>
      <c r="E42" s="8"/>
      <c r="F42" s="31">
        <f t="shared" si="0"/>
        <v>63</v>
      </c>
      <c r="G42" s="53">
        <v>55.43</v>
      </c>
      <c r="H42" s="8"/>
      <c r="I42" s="8"/>
      <c r="J42" s="8"/>
      <c r="K42" s="8"/>
      <c r="L42" s="8"/>
      <c r="W42" s="33"/>
      <c r="X42" s="33"/>
      <c r="Y42" s="33"/>
      <c r="Z42" s="33"/>
      <c r="AA42" s="33"/>
      <c r="AB42" s="33"/>
      <c r="AC42" s="33"/>
      <c r="AD42" s="33"/>
      <c r="AE42" s="33"/>
    </row>
    <row r="43" spans="2:31" ht="15" thickBot="1">
      <c r="B43" s="8"/>
      <c r="C43" s="8"/>
      <c r="D43" s="8"/>
      <c r="E43" s="8"/>
      <c r="F43" s="31">
        <f t="shared" si="0"/>
        <v>64</v>
      </c>
      <c r="G43" s="53">
        <v>55.6</v>
      </c>
      <c r="H43" s="8"/>
      <c r="I43" s="8"/>
      <c r="J43" s="8"/>
      <c r="K43" s="8"/>
      <c r="L43" s="8"/>
      <c r="W43" s="33"/>
      <c r="X43" s="33"/>
      <c r="Y43" s="33"/>
      <c r="Z43" s="33"/>
      <c r="AA43" s="33"/>
      <c r="AB43" s="33"/>
      <c r="AC43" s="33"/>
      <c r="AD43" s="33"/>
      <c r="AE43" s="33"/>
    </row>
    <row r="44" spans="2:31" ht="15" thickBot="1">
      <c r="B44" s="8"/>
      <c r="C44" s="8"/>
      <c r="D44" s="8"/>
      <c r="E44" s="8"/>
      <c r="F44" s="31">
        <f t="shared" si="0"/>
        <v>65</v>
      </c>
      <c r="G44" s="53">
        <v>55.6</v>
      </c>
      <c r="H44" s="8"/>
      <c r="I44" s="8"/>
      <c r="J44" s="8"/>
      <c r="K44" s="8"/>
      <c r="L44" s="8"/>
      <c r="W44" s="33"/>
      <c r="X44" s="33"/>
      <c r="Y44" s="33"/>
      <c r="Z44" s="33"/>
      <c r="AA44" s="33"/>
      <c r="AB44" s="33"/>
      <c r="AC44" s="33"/>
      <c r="AD44" s="33"/>
      <c r="AE44" s="33"/>
    </row>
    <row r="45" spans="2:31" ht="15" thickBot="1">
      <c r="B45" s="8"/>
      <c r="C45" s="8"/>
      <c r="D45" s="8"/>
      <c r="E45" s="8"/>
      <c r="F45" s="31">
        <f t="shared" si="0"/>
        <v>66</v>
      </c>
      <c r="G45" s="53">
        <v>55.74</v>
      </c>
      <c r="H45" s="8"/>
      <c r="I45" s="8"/>
      <c r="J45" s="8"/>
      <c r="K45" s="8"/>
      <c r="L45" s="8"/>
      <c r="W45" s="33"/>
      <c r="X45" s="33"/>
      <c r="Y45" s="33"/>
      <c r="Z45" s="33"/>
      <c r="AA45" s="33"/>
      <c r="AB45" s="33"/>
      <c r="AC45" s="33"/>
      <c r="AD45" s="33"/>
      <c r="AE45" s="33"/>
    </row>
    <row r="46" spans="2:31" ht="15" thickBot="1">
      <c r="B46" s="8"/>
      <c r="C46" s="8"/>
      <c r="D46" s="8"/>
      <c r="E46" s="8"/>
      <c r="F46" s="31">
        <f t="shared" si="0"/>
        <v>67</v>
      </c>
      <c r="G46" s="53">
        <v>55.74</v>
      </c>
      <c r="H46" s="8"/>
      <c r="I46" s="8"/>
      <c r="J46" s="8"/>
      <c r="K46" s="8"/>
      <c r="L46" s="8"/>
      <c r="W46" s="33"/>
      <c r="X46" s="33"/>
      <c r="Y46" s="33"/>
      <c r="Z46" s="33"/>
      <c r="AA46" s="33"/>
      <c r="AB46" s="33"/>
      <c r="AC46" s="33"/>
      <c r="AD46" s="33"/>
      <c r="AE46" s="33"/>
    </row>
    <row r="47" spans="2:31" ht="15" thickBot="1">
      <c r="B47" s="8"/>
      <c r="C47" s="8"/>
      <c r="D47" s="8"/>
      <c r="E47" s="8"/>
      <c r="F47" s="31">
        <f t="shared" si="0"/>
        <v>68</v>
      </c>
      <c r="G47" s="53">
        <v>55.74</v>
      </c>
      <c r="H47" s="8"/>
      <c r="I47" s="8"/>
      <c r="J47" s="8"/>
      <c r="K47" s="8"/>
      <c r="L47" s="8"/>
      <c r="W47" s="33"/>
      <c r="X47" s="33"/>
      <c r="Y47" s="33"/>
      <c r="Z47" s="33"/>
      <c r="AA47" s="33"/>
      <c r="AB47" s="33"/>
      <c r="AC47" s="33"/>
      <c r="AD47" s="33"/>
      <c r="AE47" s="33"/>
    </row>
    <row r="48" spans="2:31" ht="15" thickBot="1">
      <c r="B48" s="8"/>
      <c r="C48" s="8"/>
      <c r="D48" s="8"/>
      <c r="E48" s="8"/>
      <c r="F48" s="31">
        <f t="shared" si="0"/>
        <v>69</v>
      </c>
      <c r="G48" s="53">
        <v>55.85</v>
      </c>
      <c r="H48" s="8"/>
      <c r="I48" s="8"/>
      <c r="J48" s="8"/>
      <c r="K48" s="8"/>
      <c r="L48" s="8"/>
      <c r="W48" s="33"/>
      <c r="X48" s="33"/>
      <c r="Y48" s="33"/>
      <c r="Z48" s="33"/>
      <c r="AA48" s="33"/>
      <c r="AB48" s="33"/>
      <c r="AC48" s="33"/>
      <c r="AD48" s="33"/>
      <c r="AE48" s="33"/>
    </row>
    <row r="49" spans="2:31" ht="15" thickBot="1">
      <c r="B49" s="8"/>
      <c r="C49" s="8"/>
      <c r="D49" s="8"/>
      <c r="E49" s="8"/>
      <c r="F49" s="31">
        <f t="shared" si="0"/>
        <v>70</v>
      </c>
      <c r="G49" s="53">
        <v>55.85</v>
      </c>
      <c r="H49" s="8"/>
      <c r="I49" s="8"/>
      <c r="J49" s="8"/>
      <c r="K49" s="8"/>
      <c r="L49" s="8"/>
      <c r="W49" s="33"/>
      <c r="X49" s="33"/>
      <c r="Y49" s="33"/>
      <c r="Z49" s="33"/>
      <c r="AA49" s="33"/>
      <c r="AB49" s="33"/>
      <c r="AC49" s="33"/>
      <c r="AD49" s="33"/>
      <c r="AE49" s="33"/>
    </row>
    <row r="50" spans="2:31" ht="15" thickBot="1">
      <c r="B50" s="8"/>
      <c r="C50" s="8"/>
      <c r="D50" s="8"/>
      <c r="E50" s="8"/>
      <c r="F50" s="31">
        <f t="shared" si="0"/>
        <v>71</v>
      </c>
      <c r="G50" s="53">
        <v>55.85</v>
      </c>
      <c r="H50" s="8"/>
      <c r="I50" s="8"/>
      <c r="J50" s="8"/>
      <c r="K50" s="8"/>
      <c r="L50" s="8"/>
      <c r="W50" s="33"/>
      <c r="X50" s="33"/>
      <c r="Y50" s="33"/>
      <c r="Z50" s="33"/>
      <c r="AA50" s="33"/>
      <c r="AB50" s="33"/>
      <c r="AC50" s="33"/>
      <c r="AD50" s="33"/>
      <c r="AE50" s="33"/>
    </row>
    <row r="51" spans="2:31" ht="15" thickBot="1">
      <c r="B51" s="8"/>
      <c r="C51" s="8"/>
      <c r="D51" s="8"/>
      <c r="E51" s="8"/>
      <c r="F51" s="31">
        <f t="shared" si="0"/>
        <v>72</v>
      </c>
      <c r="G51" s="53">
        <v>55.85</v>
      </c>
      <c r="H51" s="8"/>
      <c r="I51" s="8"/>
      <c r="J51" s="8"/>
      <c r="K51" s="8"/>
      <c r="L51" s="8"/>
      <c r="W51" s="33"/>
      <c r="X51" s="33"/>
      <c r="Y51" s="33"/>
      <c r="Z51" s="33"/>
      <c r="AA51" s="33"/>
      <c r="AB51" s="33"/>
      <c r="AC51" s="33"/>
      <c r="AD51" s="33"/>
      <c r="AE51" s="33"/>
    </row>
    <row r="52" spans="2:31" ht="15" thickBot="1">
      <c r="B52" s="8"/>
      <c r="C52" s="8"/>
      <c r="D52" s="8"/>
      <c r="E52" s="8"/>
      <c r="F52" s="31">
        <f t="shared" si="0"/>
        <v>73</v>
      </c>
      <c r="G52" s="53">
        <v>55.85</v>
      </c>
      <c r="H52" s="8"/>
      <c r="I52" s="8"/>
      <c r="J52" s="8"/>
      <c r="K52" s="8"/>
      <c r="L52" s="8"/>
      <c r="W52" s="33"/>
      <c r="X52" s="33"/>
      <c r="Y52" s="33"/>
      <c r="Z52" s="33"/>
      <c r="AA52" s="33"/>
      <c r="AB52" s="33"/>
      <c r="AC52" s="33"/>
      <c r="AD52" s="33"/>
      <c r="AE52" s="33"/>
    </row>
    <row r="53" spans="2:31" ht="15" thickBot="1">
      <c r="B53" s="8"/>
      <c r="C53" s="8"/>
      <c r="D53" s="8"/>
      <c r="E53" s="8"/>
      <c r="F53" s="31">
        <f t="shared" si="0"/>
        <v>74</v>
      </c>
      <c r="G53" s="53">
        <v>55.85</v>
      </c>
      <c r="H53" s="8"/>
      <c r="I53" s="8"/>
      <c r="J53" s="8"/>
      <c r="K53" s="8"/>
      <c r="L53" s="8"/>
      <c r="W53" s="33"/>
      <c r="X53" s="33"/>
      <c r="Y53" s="33"/>
      <c r="Z53" s="33"/>
      <c r="AA53" s="33"/>
      <c r="AB53" s="33"/>
      <c r="AC53" s="33"/>
      <c r="AD53" s="33"/>
      <c r="AE53" s="33"/>
    </row>
    <row r="54" spans="2:31" ht="15" thickBot="1">
      <c r="B54" s="8"/>
      <c r="C54" s="8"/>
      <c r="D54" s="8"/>
      <c r="E54" s="8"/>
      <c r="F54" s="31">
        <f t="shared" si="0"/>
        <v>75</v>
      </c>
      <c r="G54" s="53">
        <v>55.85</v>
      </c>
      <c r="H54" s="8"/>
      <c r="I54" s="8"/>
      <c r="J54" s="8"/>
      <c r="K54" s="8"/>
      <c r="L54" s="8"/>
      <c r="W54" s="33"/>
      <c r="X54" s="33"/>
      <c r="Y54" s="33"/>
      <c r="Z54" s="33"/>
      <c r="AA54" s="33"/>
      <c r="AB54" s="33"/>
      <c r="AC54" s="33"/>
      <c r="AD54" s="33"/>
      <c r="AE54" s="33"/>
    </row>
    <row r="55" spans="2:31" ht="15" thickBot="1">
      <c r="B55" s="8"/>
      <c r="C55" s="8"/>
      <c r="D55" s="8"/>
      <c r="E55" s="8"/>
      <c r="F55" s="31">
        <f t="shared" si="0"/>
        <v>76</v>
      </c>
      <c r="G55" s="53">
        <v>55.85</v>
      </c>
      <c r="H55" s="8"/>
      <c r="I55" s="8"/>
      <c r="J55" s="8"/>
      <c r="K55" s="8"/>
      <c r="L55" s="8"/>
      <c r="W55" s="33"/>
      <c r="X55" s="33"/>
      <c r="Y55" s="33"/>
      <c r="Z55" s="33"/>
      <c r="AA55" s="33"/>
      <c r="AB55" s="33"/>
      <c r="AC55" s="33"/>
      <c r="AD55" s="33"/>
      <c r="AE55" s="33"/>
    </row>
    <row r="56" spans="2:31" ht="15" thickBot="1">
      <c r="B56" s="8"/>
      <c r="C56" s="8"/>
      <c r="D56" s="8"/>
      <c r="E56" s="8"/>
      <c r="F56" s="31">
        <f t="shared" si="0"/>
        <v>77</v>
      </c>
      <c r="G56" s="53">
        <v>55.85</v>
      </c>
      <c r="H56" s="8"/>
      <c r="I56" s="8"/>
      <c r="J56" s="8"/>
      <c r="K56" s="8"/>
      <c r="L56" s="8"/>
      <c r="W56" s="33"/>
      <c r="X56" s="33"/>
      <c r="Y56" s="33"/>
      <c r="Z56" s="33"/>
      <c r="AA56" s="33"/>
      <c r="AB56" s="33"/>
      <c r="AC56" s="33"/>
      <c r="AD56" s="33"/>
      <c r="AE56" s="33"/>
    </row>
    <row r="57" spans="2:31" ht="15" thickBot="1">
      <c r="B57" s="8"/>
      <c r="C57" s="8"/>
      <c r="D57" s="8"/>
      <c r="E57" s="8"/>
      <c r="F57" s="31">
        <f t="shared" si="0"/>
        <v>78</v>
      </c>
      <c r="G57" s="53">
        <v>55.68</v>
      </c>
      <c r="H57" s="8"/>
      <c r="I57" s="8"/>
      <c r="J57" s="8"/>
      <c r="K57" s="8"/>
      <c r="L57" s="8"/>
      <c r="W57" s="33"/>
      <c r="X57" s="33"/>
      <c r="Y57" s="33"/>
      <c r="Z57" s="33"/>
      <c r="AA57" s="33"/>
      <c r="AB57" s="33"/>
      <c r="AC57" s="33"/>
      <c r="AD57" s="33"/>
      <c r="AE57" s="33"/>
    </row>
    <row r="58" spans="2:31" ht="15" thickBot="1">
      <c r="B58" s="8"/>
      <c r="C58" s="8"/>
      <c r="D58" s="8"/>
      <c r="E58" s="8"/>
      <c r="F58" s="31">
        <f t="shared" si="0"/>
        <v>79</v>
      </c>
      <c r="G58" s="53">
        <v>55.68</v>
      </c>
      <c r="H58" s="8"/>
      <c r="I58" s="8"/>
      <c r="J58" s="8"/>
      <c r="K58" s="8"/>
      <c r="L58" s="8"/>
      <c r="W58" s="33"/>
      <c r="X58" s="33"/>
      <c r="Y58" s="33"/>
      <c r="Z58" s="33"/>
      <c r="AA58" s="33"/>
      <c r="AB58" s="33"/>
      <c r="AC58" s="33"/>
      <c r="AD58" s="33"/>
      <c r="AE58" s="33"/>
    </row>
    <row r="59" spans="2:31" ht="15" thickBot="1">
      <c r="B59" s="8"/>
      <c r="C59" s="8"/>
      <c r="D59" s="8"/>
      <c r="E59" s="8"/>
      <c r="F59" s="31">
        <f t="shared" si="0"/>
        <v>80</v>
      </c>
      <c r="G59" s="53">
        <v>55.68</v>
      </c>
      <c r="H59" s="8"/>
      <c r="I59" s="8"/>
      <c r="J59" s="8"/>
      <c r="K59" s="8"/>
      <c r="L59" s="8"/>
      <c r="W59" s="33"/>
      <c r="X59" s="33"/>
      <c r="Y59" s="33"/>
      <c r="Z59" s="33"/>
      <c r="AA59" s="33"/>
      <c r="AB59" s="33"/>
      <c r="AC59" s="33"/>
      <c r="AD59" s="33"/>
      <c r="AE59" s="33"/>
    </row>
    <row r="60" spans="2:31" ht="15" thickBot="1">
      <c r="B60" s="8"/>
      <c r="C60" s="8"/>
      <c r="D60" s="8"/>
      <c r="E60" s="8"/>
      <c r="F60" s="31">
        <f t="shared" si="0"/>
        <v>81</v>
      </c>
      <c r="G60" s="53">
        <v>55.46</v>
      </c>
      <c r="H60" s="8"/>
      <c r="I60" s="8"/>
      <c r="J60" s="8"/>
      <c r="K60" s="8"/>
      <c r="L60" s="8"/>
      <c r="W60" s="33"/>
      <c r="X60" s="33"/>
      <c r="Y60" s="33"/>
      <c r="Z60" s="33"/>
      <c r="AA60" s="33"/>
      <c r="AB60" s="33"/>
      <c r="AC60" s="33"/>
      <c r="AD60" s="33"/>
      <c r="AE60" s="33"/>
    </row>
    <row r="61" spans="2:31" ht="15" thickBot="1">
      <c r="B61" s="8"/>
      <c r="C61" s="8"/>
      <c r="D61" s="8"/>
      <c r="E61" s="8"/>
      <c r="F61" s="31">
        <f t="shared" si="0"/>
        <v>82</v>
      </c>
      <c r="G61" s="53">
        <v>55.46</v>
      </c>
      <c r="H61" s="8"/>
      <c r="I61" s="8"/>
      <c r="J61" s="8"/>
      <c r="K61" s="8"/>
      <c r="L61" s="8"/>
      <c r="W61" s="33"/>
      <c r="X61" s="33"/>
      <c r="Y61" s="33"/>
      <c r="Z61" s="33"/>
      <c r="AA61" s="33"/>
      <c r="AB61" s="33"/>
      <c r="AC61" s="33"/>
      <c r="AD61" s="33"/>
      <c r="AE61" s="33"/>
    </row>
    <row r="62" spans="2:31" ht="15" thickBot="1">
      <c r="B62" s="8"/>
      <c r="C62" s="8"/>
      <c r="D62" s="8"/>
      <c r="E62" s="8"/>
      <c r="F62" s="31">
        <f t="shared" si="0"/>
        <v>83</v>
      </c>
      <c r="G62" s="53">
        <v>55.27</v>
      </c>
      <c r="H62" s="8"/>
      <c r="I62" s="8"/>
      <c r="J62" s="8"/>
      <c r="K62" s="8"/>
      <c r="L62" s="8"/>
      <c r="W62" s="33"/>
      <c r="X62" s="33"/>
      <c r="Y62" s="33"/>
      <c r="Z62" s="33"/>
      <c r="AA62" s="33"/>
      <c r="AB62" s="33"/>
      <c r="AC62" s="33"/>
      <c r="AD62" s="33"/>
      <c r="AE62" s="33"/>
    </row>
    <row r="63" spans="2:31" ht="15" thickBot="1">
      <c r="B63" s="8"/>
      <c r="C63" s="8"/>
      <c r="D63" s="8"/>
      <c r="E63" s="8"/>
      <c r="F63" s="31">
        <f t="shared" si="0"/>
        <v>84</v>
      </c>
      <c r="G63" s="53">
        <v>55.27</v>
      </c>
      <c r="H63" s="8"/>
      <c r="I63" s="8"/>
      <c r="J63" s="8"/>
      <c r="K63" s="8"/>
      <c r="L63" s="8"/>
      <c r="W63" s="33"/>
      <c r="X63" s="33"/>
      <c r="Y63" s="33"/>
      <c r="Z63" s="33"/>
      <c r="AA63" s="33"/>
      <c r="AB63" s="33"/>
      <c r="AC63" s="33"/>
      <c r="AD63" s="33"/>
      <c r="AE63" s="33"/>
    </row>
    <row r="64" spans="2:31" ht="15" thickBot="1">
      <c r="B64" s="8"/>
      <c r="C64" s="8"/>
      <c r="D64" s="8"/>
      <c r="E64" s="8"/>
      <c r="F64" s="31">
        <f t="shared" si="0"/>
        <v>85</v>
      </c>
      <c r="G64" s="53">
        <v>55.05</v>
      </c>
      <c r="H64" s="8"/>
      <c r="I64" s="8"/>
      <c r="J64" s="8"/>
      <c r="K64" s="8"/>
      <c r="L64" s="8"/>
      <c r="W64" s="33"/>
      <c r="X64" s="33"/>
      <c r="Y64" s="33"/>
      <c r="Z64" s="33"/>
      <c r="AA64" s="33"/>
      <c r="AB64" s="33"/>
      <c r="AC64" s="33"/>
      <c r="AD64" s="33"/>
      <c r="AE64" s="33"/>
    </row>
    <row r="65" spans="2:31" ht="15" thickBot="1">
      <c r="B65" s="8"/>
      <c r="C65" s="8"/>
      <c r="D65" s="8"/>
      <c r="E65" s="8"/>
      <c r="F65" s="31">
        <f t="shared" si="0"/>
        <v>86</v>
      </c>
      <c r="G65" s="53">
        <v>55.05</v>
      </c>
      <c r="H65" s="8"/>
      <c r="I65" s="8"/>
      <c r="J65" s="8"/>
      <c r="K65" s="8"/>
      <c r="L65" s="8"/>
      <c r="W65" s="33"/>
      <c r="X65" s="33"/>
      <c r="Y65" s="33"/>
      <c r="Z65" s="33"/>
      <c r="AA65" s="33"/>
      <c r="AB65" s="33"/>
      <c r="AC65" s="33"/>
      <c r="AD65" s="33"/>
      <c r="AE65" s="33"/>
    </row>
    <row r="66" spans="2:31" ht="15" thickBot="1">
      <c r="B66" s="8"/>
      <c r="C66" s="8"/>
      <c r="D66" s="8"/>
      <c r="E66" s="8"/>
      <c r="F66" s="31">
        <f t="shared" si="0"/>
        <v>87</v>
      </c>
      <c r="G66" s="53">
        <v>54.8</v>
      </c>
      <c r="H66" s="8"/>
      <c r="I66" s="8"/>
      <c r="J66" s="8"/>
      <c r="K66" s="8"/>
      <c r="L66" s="8"/>
      <c r="W66" s="33"/>
      <c r="X66" s="33"/>
      <c r="Y66" s="33"/>
      <c r="Z66" s="33"/>
      <c r="AA66" s="33"/>
      <c r="AB66" s="33"/>
      <c r="AC66" s="33"/>
      <c r="AD66" s="33"/>
      <c r="AE66" s="33"/>
    </row>
    <row r="67" spans="2:31" ht="15" thickBot="1">
      <c r="B67" s="8"/>
      <c r="C67" s="8"/>
      <c r="D67" s="8"/>
      <c r="E67" s="8"/>
      <c r="F67" s="31">
        <f t="shared" si="0"/>
        <v>88</v>
      </c>
      <c r="G67" s="53">
        <v>54.8</v>
      </c>
      <c r="H67" s="8"/>
      <c r="I67" s="8"/>
      <c r="J67" s="8"/>
      <c r="K67" s="8"/>
      <c r="L67" s="8"/>
      <c r="W67" s="33"/>
      <c r="X67" s="33"/>
      <c r="Y67" s="33"/>
      <c r="Z67" s="33"/>
      <c r="AA67" s="33"/>
      <c r="AB67" s="33"/>
      <c r="AC67" s="33"/>
      <c r="AD67" s="33"/>
      <c r="AE67" s="33"/>
    </row>
    <row r="68" spans="2:31" ht="15" thickBot="1">
      <c r="B68" s="8"/>
      <c r="C68" s="8"/>
      <c r="D68" s="8"/>
      <c r="E68" s="8"/>
      <c r="F68" s="31">
        <f t="shared" si="0"/>
        <v>89</v>
      </c>
      <c r="G68" s="53">
        <v>54.52</v>
      </c>
      <c r="H68" s="8"/>
      <c r="I68" s="8"/>
      <c r="J68" s="8"/>
      <c r="K68" s="8"/>
      <c r="L68" s="8"/>
      <c r="W68" s="33"/>
      <c r="X68" s="33"/>
      <c r="Y68" s="33"/>
      <c r="Z68" s="33"/>
      <c r="AA68" s="33"/>
      <c r="AB68" s="33"/>
      <c r="AC68" s="33"/>
      <c r="AD68" s="33"/>
      <c r="AE68" s="33"/>
    </row>
    <row r="69" spans="2:31" ht="15" thickBot="1">
      <c r="B69" s="8"/>
      <c r="C69" s="8"/>
      <c r="D69" s="8"/>
      <c r="E69" s="8"/>
      <c r="F69" s="31">
        <f t="shared" si="0"/>
        <v>90</v>
      </c>
      <c r="G69" s="53">
        <v>54.52</v>
      </c>
      <c r="H69" s="8"/>
      <c r="I69" s="8"/>
      <c r="J69" s="8"/>
      <c r="K69" s="8"/>
      <c r="L69" s="8"/>
      <c r="W69" s="33"/>
      <c r="X69" s="33"/>
      <c r="Y69" s="33"/>
      <c r="Z69" s="33"/>
      <c r="AA69" s="33"/>
      <c r="AB69" s="33"/>
      <c r="AC69" s="33"/>
      <c r="AD69" s="33"/>
      <c r="AE69" s="33"/>
    </row>
    <row r="70" spans="2:31" ht="15" thickBot="1">
      <c r="B70" s="8"/>
      <c r="C70" s="8"/>
      <c r="D70" s="8"/>
      <c r="E70" s="8"/>
      <c r="F70" s="31">
        <f t="shared" si="0"/>
        <v>91</v>
      </c>
      <c r="G70" s="53">
        <v>54.21</v>
      </c>
      <c r="H70" s="8"/>
      <c r="I70" s="8"/>
      <c r="J70" s="8"/>
      <c r="K70" s="8"/>
      <c r="L70" s="8"/>
      <c r="W70" s="33"/>
      <c r="X70" s="33"/>
      <c r="Y70" s="33"/>
      <c r="Z70" s="33"/>
      <c r="AA70" s="33"/>
      <c r="AB70" s="33"/>
      <c r="AC70" s="33"/>
      <c r="AD70" s="33"/>
      <c r="AE70" s="33"/>
    </row>
    <row r="71" spans="2:31" ht="15" thickBot="1">
      <c r="B71" s="8"/>
      <c r="C71" s="8"/>
      <c r="D71" s="8"/>
      <c r="E71" s="8"/>
      <c r="F71" s="31">
        <f t="shared" si="0"/>
        <v>92</v>
      </c>
      <c r="G71" s="53">
        <v>54.21</v>
      </c>
      <c r="H71" s="8"/>
      <c r="I71" s="8"/>
      <c r="J71" s="8"/>
      <c r="K71" s="8"/>
      <c r="L71" s="8"/>
      <c r="W71" s="33"/>
      <c r="X71" s="33"/>
      <c r="Y71" s="33"/>
      <c r="Z71" s="33"/>
      <c r="AA71" s="33"/>
      <c r="AB71" s="33"/>
      <c r="AC71" s="33"/>
      <c r="AD71" s="33"/>
      <c r="AE71" s="33"/>
    </row>
    <row r="72" spans="2:31" ht="15" thickBot="1">
      <c r="B72" s="8"/>
      <c r="C72" s="8"/>
      <c r="D72" s="8"/>
      <c r="E72" s="8"/>
      <c r="F72" s="31">
        <f t="shared" si="0"/>
        <v>93</v>
      </c>
      <c r="G72" s="53">
        <v>53.67</v>
      </c>
      <c r="H72" s="8"/>
      <c r="I72" s="8"/>
      <c r="J72" s="8"/>
      <c r="K72" s="8"/>
      <c r="L72" s="8"/>
      <c r="W72" s="33"/>
      <c r="X72" s="33"/>
      <c r="Y72" s="33"/>
      <c r="Z72" s="33"/>
      <c r="AA72" s="33"/>
      <c r="AB72" s="33"/>
      <c r="AC72" s="33"/>
      <c r="AD72" s="33"/>
      <c r="AE72" s="33"/>
    </row>
    <row r="73" spans="2:31" ht="15" thickBot="1">
      <c r="B73" s="8"/>
      <c r="C73" s="8"/>
      <c r="D73" s="8"/>
      <c r="E73" s="8"/>
      <c r="F73" s="31">
        <f t="shared" si="0"/>
        <v>94</v>
      </c>
      <c r="G73" s="53">
        <v>53.67</v>
      </c>
      <c r="H73" s="8"/>
      <c r="I73" s="8"/>
      <c r="J73" s="8"/>
      <c r="K73" s="8"/>
      <c r="L73" s="8"/>
      <c r="W73" s="33"/>
      <c r="X73" s="33"/>
      <c r="Y73" s="33"/>
      <c r="Z73" s="33"/>
      <c r="AA73" s="33"/>
      <c r="AB73" s="33"/>
      <c r="AC73" s="33"/>
      <c r="AD73" s="33"/>
      <c r="AE73" s="33"/>
    </row>
    <row r="74" spans="2:31" ht="15" thickBot="1">
      <c r="B74" s="8"/>
      <c r="C74" s="8"/>
      <c r="D74" s="8"/>
      <c r="E74" s="8"/>
      <c r="F74" s="31">
        <f t="shared" si="0"/>
        <v>95</v>
      </c>
      <c r="G74" s="53">
        <v>53.67</v>
      </c>
      <c r="H74" s="8"/>
      <c r="I74" s="8"/>
      <c r="J74" s="8"/>
      <c r="K74" s="8"/>
      <c r="L74" s="8"/>
      <c r="W74" s="33"/>
      <c r="X74" s="33"/>
      <c r="Y74" s="33"/>
      <c r="Z74" s="33"/>
      <c r="AA74" s="33"/>
      <c r="AB74" s="33"/>
      <c r="AC74" s="33"/>
      <c r="AD74" s="33"/>
      <c r="AE74" s="33"/>
    </row>
    <row r="75" spans="2:31" ht="15" thickBot="1">
      <c r="B75" s="8"/>
      <c r="C75" s="8"/>
      <c r="D75" s="8"/>
      <c r="E75" s="8"/>
      <c r="F75" s="31">
        <f>+F74+1</f>
        <v>96</v>
      </c>
      <c r="G75" s="53">
        <v>53.13</v>
      </c>
      <c r="H75" s="8"/>
      <c r="I75" s="8"/>
      <c r="J75" s="8"/>
      <c r="K75" s="8"/>
      <c r="L75" s="8"/>
      <c r="W75" s="33"/>
      <c r="X75" s="33"/>
      <c r="Y75" s="33"/>
      <c r="Z75" s="33"/>
      <c r="AA75" s="33"/>
      <c r="AB75" s="33"/>
      <c r="AC75" s="33"/>
      <c r="AD75" s="33"/>
      <c r="AE75" s="33"/>
    </row>
    <row r="76" spans="2:31" ht="15" thickBot="1">
      <c r="B76" s="8"/>
      <c r="C76" s="8"/>
      <c r="D76" s="8"/>
      <c r="E76" s="8"/>
      <c r="F76" s="31">
        <f>+F75+1</f>
        <v>97</v>
      </c>
      <c r="G76" s="53">
        <v>53.13</v>
      </c>
      <c r="H76" s="8"/>
      <c r="I76" s="8"/>
      <c r="J76" s="8"/>
      <c r="K76" s="8"/>
      <c r="L76" s="8"/>
      <c r="W76" s="33"/>
      <c r="X76" s="33"/>
      <c r="Y76" s="33"/>
      <c r="Z76" s="33"/>
      <c r="AA76" s="33"/>
      <c r="AB76" s="33"/>
      <c r="AC76" s="33"/>
      <c r="AD76" s="33"/>
      <c r="AE76" s="33"/>
    </row>
    <row r="77" spans="2:31" ht="15" thickBot="1">
      <c r="B77" s="8"/>
      <c r="C77" s="8"/>
      <c r="D77" s="8"/>
      <c r="E77" s="8"/>
      <c r="F77" s="31">
        <f>+F76+1</f>
        <v>98</v>
      </c>
      <c r="G77" s="53">
        <v>53.13</v>
      </c>
      <c r="H77" s="8"/>
      <c r="I77" s="8"/>
      <c r="J77" s="8"/>
      <c r="K77" s="8"/>
      <c r="L77" s="8"/>
      <c r="W77" s="33"/>
      <c r="X77" s="33"/>
      <c r="Y77" s="33"/>
      <c r="Z77" s="33"/>
      <c r="AA77" s="33"/>
      <c r="AB77" s="33"/>
      <c r="AC77" s="33"/>
      <c r="AD77" s="33"/>
      <c r="AE77" s="33"/>
    </row>
    <row r="78" spans="2:31" ht="15" thickBot="1">
      <c r="B78" s="8"/>
      <c r="C78" s="8"/>
      <c r="D78" s="8"/>
      <c r="E78" s="8"/>
      <c r="F78" s="31">
        <f>+F77+1</f>
        <v>99</v>
      </c>
      <c r="G78" s="53">
        <v>52.6</v>
      </c>
      <c r="H78" s="8"/>
      <c r="I78" s="8"/>
      <c r="J78" s="8"/>
      <c r="K78" s="8"/>
      <c r="L78" s="8"/>
      <c r="W78" s="33"/>
      <c r="X78" s="33"/>
      <c r="Y78" s="33"/>
      <c r="Z78" s="33"/>
      <c r="AA78" s="33"/>
      <c r="AB78" s="33"/>
      <c r="AC78" s="33"/>
      <c r="AD78" s="33"/>
      <c r="AE78" s="33"/>
    </row>
    <row r="79" spans="2:31" ht="14.25">
      <c r="B79" s="8"/>
      <c r="C79" s="8"/>
      <c r="D79" s="8"/>
      <c r="E79" s="8"/>
      <c r="F79" s="31">
        <f>+F78+1</f>
        <v>100</v>
      </c>
      <c r="G79" s="53">
        <v>52.6</v>
      </c>
      <c r="H79" s="8"/>
      <c r="I79" s="8"/>
      <c r="J79" s="8"/>
      <c r="K79" s="8"/>
      <c r="L79" s="8"/>
      <c r="W79" s="33"/>
      <c r="X79" s="33"/>
      <c r="Y79" s="33"/>
      <c r="Z79" s="33"/>
      <c r="AA79" s="33"/>
      <c r="AB79" s="33"/>
      <c r="AC79" s="33"/>
      <c r="AD79" s="33"/>
      <c r="AE79" s="33"/>
    </row>
    <row r="80" spans="2:31">
      <c r="B80" s="1"/>
      <c r="C80" s="1"/>
      <c r="D80" s="1"/>
      <c r="E80" s="1"/>
    </row>
    <row r="81" spans="2:5">
      <c r="B81" s="1"/>
      <c r="C81" s="1"/>
      <c r="D81" s="1"/>
      <c r="E81" s="1"/>
    </row>
  </sheetData>
  <mergeCells count="5">
    <mergeCell ref="B2:L2"/>
    <mergeCell ref="B3:L3"/>
    <mergeCell ref="B4:L4"/>
    <mergeCell ref="B5:L5"/>
    <mergeCell ref="B6:L6"/>
  </mergeCells>
  <printOptions horizontalCentered="1" verticalCentered="1"/>
  <pageMargins left="0.74803149606299202" right="0.74803149606299202" top="0.35433070866141703" bottom="0.98425196850393704" header="0.511811023622047" footer="0.511811023622047"/>
  <pageSetup scale="64" orientation="portrait" horizontalDpi="1200" verticalDpi="1200" r:id="rId1"/>
  <headerFooter alignWithMargins="0">
    <oddFooter xml:space="preserve">&amp;L&amp;"Arial,Bold"The Purchase price is exclusive of Service Tax and Cess. Service Tax and Cess will be charged on Purchase price separately. &amp;R&amp;P of &amp;N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F13" sqref="F13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31.5" customHeight="1" thickBot="1">
      <c r="A6"/>
      <c r="B6" s="20"/>
      <c r="C6" s="99" t="s">
        <v>56</v>
      </c>
      <c r="D6" s="100"/>
      <c r="E6" s="100"/>
      <c r="F6" s="100"/>
      <c r="G6" s="100"/>
      <c r="H6" s="100"/>
      <c r="I6" s="54"/>
      <c r="J6" s="99" t="str">
        <f>+C6</f>
        <v>Life and Last Survivor - 50% Income_Simple Increasing annuity @3%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- 50% Income_Simple Increasing annuity @3%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- 50% Income_Simple Increasing annuity @3%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- 50% Income_Simple Increasing annuity @3%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- 50% Income_Simple Increasing annuity @3%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28" t="s">
        <v>2</v>
      </c>
      <c r="C9" s="57">
        <v>30</v>
      </c>
      <c r="D9" s="57">
        <v>31</v>
      </c>
      <c r="E9" s="57">
        <v>32</v>
      </c>
      <c r="F9" s="57">
        <v>33</v>
      </c>
      <c r="G9" s="57">
        <v>34</v>
      </c>
      <c r="H9" s="57">
        <v>35</v>
      </c>
      <c r="I9" s="57">
        <v>36</v>
      </c>
      <c r="J9" s="57">
        <v>37</v>
      </c>
      <c r="K9" s="57">
        <v>38</v>
      </c>
      <c r="L9" s="57">
        <v>39</v>
      </c>
      <c r="M9" s="57">
        <v>40</v>
      </c>
      <c r="N9" s="58">
        <v>41</v>
      </c>
      <c r="O9" s="58">
        <v>42</v>
      </c>
      <c r="P9" s="58">
        <v>43</v>
      </c>
      <c r="Q9" s="58">
        <v>44</v>
      </c>
      <c r="R9" s="58">
        <v>45</v>
      </c>
      <c r="S9" s="58">
        <v>46</v>
      </c>
      <c r="T9" s="58">
        <v>47</v>
      </c>
      <c r="U9" s="58">
        <v>48</v>
      </c>
      <c r="V9" s="58">
        <v>49</v>
      </c>
      <c r="W9" s="59">
        <v>50</v>
      </c>
      <c r="X9" s="60">
        <v>51</v>
      </c>
      <c r="Y9" s="58">
        <v>52</v>
      </c>
      <c r="Z9" s="58">
        <v>53</v>
      </c>
      <c r="AA9" s="58">
        <v>54</v>
      </c>
      <c r="AB9" s="58">
        <v>55</v>
      </c>
      <c r="AC9" s="58">
        <v>56</v>
      </c>
      <c r="AD9" s="58">
        <v>57</v>
      </c>
      <c r="AE9" s="58">
        <v>58</v>
      </c>
      <c r="AF9" s="58">
        <v>59</v>
      </c>
      <c r="AG9" s="58">
        <v>60</v>
      </c>
      <c r="AH9" s="58">
        <v>61</v>
      </c>
      <c r="AI9" s="58">
        <v>62</v>
      </c>
      <c r="AJ9" s="58">
        <v>63</v>
      </c>
      <c r="AK9" s="58">
        <v>64</v>
      </c>
      <c r="AL9" s="58">
        <v>65</v>
      </c>
      <c r="AM9" s="58">
        <v>66</v>
      </c>
      <c r="AN9" s="58">
        <v>67</v>
      </c>
      <c r="AO9" s="58">
        <v>68</v>
      </c>
      <c r="AP9" s="58">
        <v>69</v>
      </c>
      <c r="AQ9" s="58">
        <v>70</v>
      </c>
      <c r="AR9" s="58">
        <v>71</v>
      </c>
      <c r="AS9" s="58">
        <v>72</v>
      </c>
      <c r="AT9" s="58">
        <v>73</v>
      </c>
      <c r="AU9" s="58">
        <v>74</v>
      </c>
      <c r="AV9" s="58">
        <v>75</v>
      </c>
      <c r="AW9" s="58">
        <v>76</v>
      </c>
      <c r="AX9" s="58">
        <v>77</v>
      </c>
      <c r="AY9" s="58">
        <v>78</v>
      </c>
      <c r="AZ9" s="58">
        <v>79</v>
      </c>
      <c r="BA9" s="58">
        <v>80</v>
      </c>
      <c r="BB9" s="58">
        <v>81</v>
      </c>
      <c r="BC9" s="58">
        <v>82</v>
      </c>
      <c r="BD9" s="58">
        <v>83</v>
      </c>
      <c r="BE9" s="58">
        <v>84</v>
      </c>
      <c r="BF9" s="58">
        <v>85</v>
      </c>
      <c r="BG9"/>
    </row>
    <row r="10" spans="1:148" ht="16.5" customHeight="1">
      <c r="A10"/>
      <c r="B10" s="61">
        <v>18</v>
      </c>
      <c r="C10" s="76">
        <v>33.659999999999997</v>
      </c>
      <c r="D10" s="76">
        <v>33.83</v>
      </c>
      <c r="E10" s="76">
        <v>34.01</v>
      </c>
      <c r="F10" s="76">
        <v>34.19</v>
      </c>
      <c r="G10" s="76">
        <v>34.369999999999997</v>
      </c>
      <c r="H10" s="76">
        <v>34.56</v>
      </c>
      <c r="I10" s="76">
        <v>34.74</v>
      </c>
      <c r="J10" s="76">
        <v>34.93</v>
      </c>
      <c r="K10" s="76">
        <v>35.119999999999997</v>
      </c>
      <c r="L10" s="76">
        <v>35.31</v>
      </c>
      <c r="M10" s="76">
        <v>35.51</v>
      </c>
      <c r="N10" s="76">
        <v>35.71</v>
      </c>
      <c r="O10" s="76">
        <v>35.909999999999997</v>
      </c>
      <c r="P10" s="76">
        <v>36.119999999999997</v>
      </c>
      <c r="Q10" s="76">
        <v>36.33</v>
      </c>
      <c r="R10" s="76">
        <v>36.54</v>
      </c>
      <c r="S10" s="76">
        <v>36.75</v>
      </c>
      <c r="T10" s="76">
        <v>36.979999999999997</v>
      </c>
      <c r="U10" s="76">
        <v>37.200000000000003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33.76</v>
      </c>
      <c r="D11" s="76">
        <v>33.94</v>
      </c>
      <c r="E11" s="76">
        <v>34.119999999999997</v>
      </c>
      <c r="F11" s="76">
        <v>34.299999999999997</v>
      </c>
      <c r="G11" s="76">
        <v>34.49</v>
      </c>
      <c r="H11" s="76">
        <v>34.67</v>
      </c>
      <c r="I11" s="76">
        <v>34.86</v>
      </c>
      <c r="J11" s="76">
        <v>35.06</v>
      </c>
      <c r="K11" s="76">
        <v>35.25</v>
      </c>
      <c r="L11" s="76">
        <v>35.450000000000003</v>
      </c>
      <c r="M11" s="76">
        <v>35.65</v>
      </c>
      <c r="N11" s="76">
        <v>35.85</v>
      </c>
      <c r="O11" s="76">
        <v>36.06</v>
      </c>
      <c r="P11" s="76">
        <v>36.26</v>
      </c>
      <c r="Q11" s="76">
        <v>36.479999999999997</v>
      </c>
      <c r="R11" s="76">
        <v>36.69</v>
      </c>
      <c r="S11" s="76">
        <v>36.909999999999997</v>
      </c>
      <c r="T11" s="76">
        <v>37.14</v>
      </c>
      <c r="U11" s="76">
        <v>37.369999999999997</v>
      </c>
      <c r="V11" s="76">
        <v>37.6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33.86</v>
      </c>
      <c r="D12" s="76">
        <v>34.04</v>
      </c>
      <c r="E12" s="76">
        <v>34.22</v>
      </c>
      <c r="F12" s="76">
        <v>34.409999999999997</v>
      </c>
      <c r="G12" s="76">
        <v>34.6</v>
      </c>
      <c r="H12" s="76">
        <v>34.79</v>
      </c>
      <c r="I12" s="76">
        <v>34.979999999999997</v>
      </c>
      <c r="J12" s="76">
        <v>35.18</v>
      </c>
      <c r="K12" s="76">
        <v>35.380000000000003</v>
      </c>
      <c r="L12" s="76">
        <v>35.58</v>
      </c>
      <c r="M12" s="76">
        <v>35.78</v>
      </c>
      <c r="N12" s="76">
        <v>35.99</v>
      </c>
      <c r="O12" s="76">
        <v>36.200000000000003</v>
      </c>
      <c r="P12" s="76">
        <v>36.409999999999997</v>
      </c>
      <c r="Q12" s="76">
        <v>36.630000000000003</v>
      </c>
      <c r="R12" s="76">
        <v>36.85</v>
      </c>
      <c r="S12" s="76">
        <v>37.07</v>
      </c>
      <c r="T12" s="76">
        <v>37.299999999999997</v>
      </c>
      <c r="U12" s="76">
        <v>37.53</v>
      </c>
      <c r="V12" s="76">
        <v>37.770000000000003</v>
      </c>
      <c r="W12" s="76">
        <v>38.869999999999997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33.950000000000003</v>
      </c>
      <c r="D13" s="76">
        <v>34.14</v>
      </c>
      <c r="E13" s="76">
        <v>34.33</v>
      </c>
      <c r="F13" s="76">
        <v>34.520000000000003</v>
      </c>
      <c r="G13" s="76">
        <v>34.71</v>
      </c>
      <c r="H13" s="76">
        <v>34.909999999999997</v>
      </c>
      <c r="I13" s="76">
        <v>35.11</v>
      </c>
      <c r="J13" s="76">
        <v>35.31</v>
      </c>
      <c r="K13" s="76">
        <v>35.51</v>
      </c>
      <c r="L13" s="76">
        <v>35.71</v>
      </c>
      <c r="M13" s="76">
        <v>35.92</v>
      </c>
      <c r="N13" s="76">
        <v>36.130000000000003</v>
      </c>
      <c r="O13" s="76">
        <v>36.35</v>
      </c>
      <c r="P13" s="76">
        <v>36.56</v>
      </c>
      <c r="Q13" s="76">
        <v>36.78</v>
      </c>
      <c r="R13" s="76">
        <v>37.01</v>
      </c>
      <c r="S13" s="76">
        <v>37.229999999999997</v>
      </c>
      <c r="T13" s="76">
        <v>37.46</v>
      </c>
      <c r="U13" s="76">
        <v>37.700000000000003</v>
      </c>
      <c r="V13" s="76">
        <v>37.94</v>
      </c>
      <c r="W13" s="76">
        <v>39.06</v>
      </c>
      <c r="X13" s="76">
        <v>39.33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34.049999999999997</v>
      </c>
      <c r="D14" s="76">
        <v>34.24</v>
      </c>
      <c r="E14" s="76">
        <v>34.43</v>
      </c>
      <c r="F14" s="76">
        <v>34.630000000000003</v>
      </c>
      <c r="G14" s="76">
        <v>34.83</v>
      </c>
      <c r="H14" s="76">
        <v>35.020000000000003</v>
      </c>
      <c r="I14" s="76">
        <v>35.229999999999997</v>
      </c>
      <c r="J14" s="76">
        <v>35.43</v>
      </c>
      <c r="K14" s="76">
        <v>35.64</v>
      </c>
      <c r="L14" s="76">
        <v>35.85</v>
      </c>
      <c r="M14" s="76">
        <v>36.06</v>
      </c>
      <c r="N14" s="76">
        <v>36.270000000000003</v>
      </c>
      <c r="O14" s="76">
        <v>36.49</v>
      </c>
      <c r="P14" s="76">
        <v>36.71</v>
      </c>
      <c r="Q14" s="76">
        <v>36.94</v>
      </c>
      <c r="R14" s="76">
        <v>37.159999999999997</v>
      </c>
      <c r="S14" s="76">
        <v>37.39</v>
      </c>
      <c r="T14" s="76">
        <v>37.630000000000003</v>
      </c>
      <c r="U14" s="76">
        <v>37.869999999999997</v>
      </c>
      <c r="V14" s="76">
        <v>38.11</v>
      </c>
      <c r="W14" s="76">
        <v>39.26</v>
      </c>
      <c r="X14" s="76">
        <v>39.53</v>
      </c>
      <c r="Y14" s="76">
        <v>39.81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34.14</v>
      </c>
      <c r="D15" s="76">
        <v>34.340000000000003</v>
      </c>
      <c r="E15" s="76">
        <v>34.54</v>
      </c>
      <c r="F15" s="76">
        <v>34.74</v>
      </c>
      <c r="G15" s="76">
        <v>34.94</v>
      </c>
      <c r="H15" s="76">
        <v>35.14</v>
      </c>
      <c r="I15" s="76">
        <v>35.35</v>
      </c>
      <c r="J15" s="76">
        <v>35.56</v>
      </c>
      <c r="K15" s="76">
        <v>35.770000000000003</v>
      </c>
      <c r="L15" s="76">
        <v>35.979999999999997</v>
      </c>
      <c r="M15" s="76">
        <v>36.200000000000003</v>
      </c>
      <c r="N15" s="76">
        <v>36.409999999999997</v>
      </c>
      <c r="O15" s="76">
        <v>36.64</v>
      </c>
      <c r="P15" s="76">
        <v>36.86</v>
      </c>
      <c r="Q15" s="76">
        <v>37.090000000000003</v>
      </c>
      <c r="R15" s="76">
        <v>37.32</v>
      </c>
      <c r="S15" s="76">
        <v>37.56</v>
      </c>
      <c r="T15" s="76">
        <v>37.799999999999997</v>
      </c>
      <c r="U15" s="76">
        <v>38.04</v>
      </c>
      <c r="V15" s="76">
        <v>38.29</v>
      </c>
      <c r="W15" s="76">
        <v>39.46</v>
      </c>
      <c r="X15" s="76">
        <v>39.74</v>
      </c>
      <c r="Y15" s="76">
        <v>40.020000000000003</v>
      </c>
      <c r="Z15" s="76">
        <v>40.299999999999997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34.24</v>
      </c>
      <c r="D16" s="76">
        <v>34.44</v>
      </c>
      <c r="E16" s="76">
        <v>34.64</v>
      </c>
      <c r="F16" s="76">
        <v>34.840000000000003</v>
      </c>
      <c r="G16" s="76">
        <v>35.049999999999997</v>
      </c>
      <c r="H16" s="76">
        <v>35.26</v>
      </c>
      <c r="I16" s="76">
        <v>35.47</v>
      </c>
      <c r="J16" s="76">
        <v>35.68</v>
      </c>
      <c r="K16" s="76">
        <v>35.89</v>
      </c>
      <c r="L16" s="76">
        <v>36.11</v>
      </c>
      <c r="M16" s="76">
        <v>36.33</v>
      </c>
      <c r="N16" s="76">
        <v>36.56</v>
      </c>
      <c r="O16" s="76">
        <v>36.78</v>
      </c>
      <c r="P16" s="76">
        <v>37.01</v>
      </c>
      <c r="Q16" s="76">
        <v>37.24</v>
      </c>
      <c r="R16" s="76">
        <v>37.479999999999997</v>
      </c>
      <c r="S16" s="76">
        <v>37.72</v>
      </c>
      <c r="T16" s="76">
        <v>37.96</v>
      </c>
      <c r="U16" s="76">
        <v>38.21</v>
      </c>
      <c r="V16" s="76">
        <v>38.46</v>
      </c>
      <c r="W16" s="76">
        <v>39.659999999999997</v>
      </c>
      <c r="X16" s="76">
        <v>39.94</v>
      </c>
      <c r="Y16" s="76">
        <v>40.229999999999997</v>
      </c>
      <c r="Z16" s="76">
        <v>40.520000000000003</v>
      </c>
      <c r="AA16" s="76">
        <v>40.81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34.33</v>
      </c>
      <c r="D17" s="76">
        <v>34.54</v>
      </c>
      <c r="E17" s="76">
        <v>34.74</v>
      </c>
      <c r="F17" s="76">
        <v>34.950000000000003</v>
      </c>
      <c r="G17" s="76">
        <v>35.159999999999997</v>
      </c>
      <c r="H17" s="76">
        <v>35.369999999999997</v>
      </c>
      <c r="I17" s="76">
        <v>35.590000000000003</v>
      </c>
      <c r="J17" s="76">
        <v>35.799999999999997</v>
      </c>
      <c r="K17" s="76">
        <v>36.020000000000003</v>
      </c>
      <c r="L17" s="76">
        <v>36.24</v>
      </c>
      <c r="M17" s="76">
        <v>36.47</v>
      </c>
      <c r="N17" s="76">
        <v>36.700000000000003</v>
      </c>
      <c r="O17" s="76">
        <v>36.93</v>
      </c>
      <c r="P17" s="76">
        <v>37.159999999999997</v>
      </c>
      <c r="Q17" s="76">
        <v>37.4</v>
      </c>
      <c r="R17" s="76">
        <v>37.64</v>
      </c>
      <c r="S17" s="76">
        <v>37.880000000000003</v>
      </c>
      <c r="T17" s="76">
        <v>38.130000000000003</v>
      </c>
      <c r="U17" s="76">
        <v>38.380000000000003</v>
      </c>
      <c r="V17" s="76">
        <v>38.64</v>
      </c>
      <c r="W17" s="76">
        <v>39.86</v>
      </c>
      <c r="X17" s="76">
        <v>40.14</v>
      </c>
      <c r="Y17" s="76">
        <v>40.44</v>
      </c>
      <c r="Z17" s="76">
        <v>40.729999999999997</v>
      </c>
      <c r="AA17" s="76">
        <v>41.03</v>
      </c>
      <c r="AB17" s="76">
        <v>41.33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34.42</v>
      </c>
      <c r="D18" s="76">
        <v>34.630000000000003</v>
      </c>
      <c r="E18" s="76">
        <v>34.840000000000003</v>
      </c>
      <c r="F18" s="76">
        <v>35.049999999999997</v>
      </c>
      <c r="G18" s="76">
        <v>35.270000000000003</v>
      </c>
      <c r="H18" s="76">
        <v>35.479999999999997</v>
      </c>
      <c r="I18" s="76">
        <v>35.700000000000003</v>
      </c>
      <c r="J18" s="76">
        <v>35.93</v>
      </c>
      <c r="K18" s="76">
        <v>36.15</v>
      </c>
      <c r="L18" s="76">
        <v>36.380000000000003</v>
      </c>
      <c r="M18" s="76">
        <v>36.61</v>
      </c>
      <c r="N18" s="76">
        <v>36.840000000000003</v>
      </c>
      <c r="O18" s="76">
        <v>37.07</v>
      </c>
      <c r="P18" s="76">
        <v>37.31</v>
      </c>
      <c r="Q18" s="76">
        <v>37.549999999999997</v>
      </c>
      <c r="R18" s="76">
        <v>37.799999999999997</v>
      </c>
      <c r="S18" s="76">
        <v>38.049999999999997</v>
      </c>
      <c r="T18" s="76">
        <v>38.299999999999997</v>
      </c>
      <c r="U18" s="76">
        <v>38.56</v>
      </c>
      <c r="V18" s="76">
        <v>38.82</v>
      </c>
      <c r="W18" s="76">
        <v>40.06</v>
      </c>
      <c r="X18" s="76">
        <v>40.35</v>
      </c>
      <c r="Y18" s="76">
        <v>40.65</v>
      </c>
      <c r="Z18" s="76">
        <v>40.950000000000003</v>
      </c>
      <c r="AA18" s="76">
        <v>41.25</v>
      </c>
      <c r="AB18" s="76">
        <v>41.56</v>
      </c>
      <c r="AC18" s="76">
        <v>41.87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34.51</v>
      </c>
      <c r="D19" s="76">
        <v>34.729999999999997</v>
      </c>
      <c r="E19" s="76">
        <v>34.94</v>
      </c>
      <c r="F19" s="76">
        <v>35.159999999999997</v>
      </c>
      <c r="G19" s="76">
        <v>35.380000000000003</v>
      </c>
      <c r="H19" s="76">
        <v>35.6</v>
      </c>
      <c r="I19" s="76">
        <v>35.82</v>
      </c>
      <c r="J19" s="76">
        <v>36.049999999999997</v>
      </c>
      <c r="K19" s="76">
        <v>36.28</v>
      </c>
      <c r="L19" s="76">
        <v>36.51</v>
      </c>
      <c r="M19" s="76">
        <v>36.74</v>
      </c>
      <c r="N19" s="76">
        <v>36.979999999999997</v>
      </c>
      <c r="O19" s="76">
        <v>37.22</v>
      </c>
      <c r="P19" s="76">
        <v>37.46</v>
      </c>
      <c r="Q19" s="76">
        <v>37.71</v>
      </c>
      <c r="R19" s="76">
        <v>37.96</v>
      </c>
      <c r="S19" s="76">
        <v>38.21</v>
      </c>
      <c r="T19" s="76">
        <v>38.47</v>
      </c>
      <c r="U19" s="76">
        <v>38.729999999999997</v>
      </c>
      <c r="V19" s="76">
        <v>39</v>
      </c>
      <c r="W19" s="76">
        <v>40.26</v>
      </c>
      <c r="X19" s="76">
        <v>40.56</v>
      </c>
      <c r="Y19" s="76">
        <v>40.86</v>
      </c>
      <c r="Z19" s="76">
        <v>41.17</v>
      </c>
      <c r="AA19" s="76">
        <v>41.48</v>
      </c>
      <c r="AB19" s="76">
        <v>41.79</v>
      </c>
      <c r="AC19" s="76">
        <v>42.11</v>
      </c>
      <c r="AD19" s="76">
        <v>42.43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34.6</v>
      </c>
      <c r="D20" s="76">
        <v>34.82</v>
      </c>
      <c r="E20" s="76">
        <v>35.04</v>
      </c>
      <c r="F20" s="76">
        <v>35.26</v>
      </c>
      <c r="G20" s="76">
        <v>35.479999999999997</v>
      </c>
      <c r="H20" s="76">
        <v>35.71</v>
      </c>
      <c r="I20" s="76">
        <v>35.94</v>
      </c>
      <c r="J20" s="76">
        <v>36.17</v>
      </c>
      <c r="K20" s="76">
        <v>36.4</v>
      </c>
      <c r="L20" s="76">
        <v>36.64</v>
      </c>
      <c r="M20" s="76">
        <v>36.880000000000003</v>
      </c>
      <c r="N20" s="76">
        <v>37.119999999999997</v>
      </c>
      <c r="O20" s="76">
        <v>37.369999999999997</v>
      </c>
      <c r="P20" s="76">
        <v>37.61</v>
      </c>
      <c r="Q20" s="76">
        <v>37.86</v>
      </c>
      <c r="R20" s="76">
        <v>38.119999999999997</v>
      </c>
      <c r="S20" s="76">
        <v>38.380000000000003</v>
      </c>
      <c r="T20" s="76">
        <v>38.64</v>
      </c>
      <c r="U20" s="76">
        <v>38.909999999999997</v>
      </c>
      <c r="V20" s="76">
        <v>39.18</v>
      </c>
      <c r="W20" s="76">
        <v>40.47</v>
      </c>
      <c r="X20" s="76">
        <v>40.770000000000003</v>
      </c>
      <c r="Y20" s="76">
        <v>41.08</v>
      </c>
      <c r="Z20" s="76">
        <v>41.39</v>
      </c>
      <c r="AA20" s="76">
        <v>41.7</v>
      </c>
      <c r="AB20" s="76">
        <v>42.02</v>
      </c>
      <c r="AC20" s="76">
        <v>42.35</v>
      </c>
      <c r="AD20" s="76">
        <v>42.68</v>
      </c>
      <c r="AE20" s="76">
        <v>43.02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34.69</v>
      </c>
      <c r="D21" s="76">
        <v>34.909999999999997</v>
      </c>
      <c r="E21" s="76">
        <v>35.130000000000003</v>
      </c>
      <c r="F21" s="76">
        <v>35.36</v>
      </c>
      <c r="G21" s="76">
        <v>35.590000000000003</v>
      </c>
      <c r="H21" s="76">
        <v>35.82</v>
      </c>
      <c r="I21" s="76">
        <v>36.049999999999997</v>
      </c>
      <c r="J21" s="76">
        <v>36.29</v>
      </c>
      <c r="K21" s="76">
        <v>36.53</v>
      </c>
      <c r="L21" s="76">
        <v>36.770000000000003</v>
      </c>
      <c r="M21" s="76">
        <v>37.01</v>
      </c>
      <c r="N21" s="76">
        <v>37.26</v>
      </c>
      <c r="O21" s="76">
        <v>37.51</v>
      </c>
      <c r="P21" s="76">
        <v>37.76</v>
      </c>
      <c r="Q21" s="76">
        <v>38.020000000000003</v>
      </c>
      <c r="R21" s="76">
        <v>38.28</v>
      </c>
      <c r="S21" s="76">
        <v>38.54</v>
      </c>
      <c r="T21" s="76">
        <v>38.81</v>
      </c>
      <c r="U21" s="76">
        <v>39.08</v>
      </c>
      <c r="V21" s="76">
        <v>39.36</v>
      </c>
      <c r="W21" s="76">
        <v>40.68</v>
      </c>
      <c r="X21" s="76">
        <v>40.98</v>
      </c>
      <c r="Y21" s="76">
        <v>41.3</v>
      </c>
      <c r="Z21" s="76">
        <v>41.61</v>
      </c>
      <c r="AA21" s="76">
        <v>41.93</v>
      </c>
      <c r="AB21" s="76">
        <v>42.26</v>
      </c>
      <c r="AC21" s="76">
        <v>42.59</v>
      </c>
      <c r="AD21" s="76">
        <v>42.92</v>
      </c>
      <c r="AE21" s="76">
        <v>43.27</v>
      </c>
      <c r="AF21" s="76">
        <v>43.62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34.78</v>
      </c>
      <c r="D22" s="76">
        <v>35</v>
      </c>
      <c r="E22" s="76">
        <v>35.229999999999997</v>
      </c>
      <c r="F22" s="76">
        <v>35.46</v>
      </c>
      <c r="G22" s="76">
        <v>35.69</v>
      </c>
      <c r="H22" s="76">
        <v>35.93</v>
      </c>
      <c r="I22" s="76">
        <v>36.17</v>
      </c>
      <c r="J22" s="76">
        <v>36.409999999999997</v>
      </c>
      <c r="K22" s="76">
        <v>36.65</v>
      </c>
      <c r="L22" s="76">
        <v>36.9</v>
      </c>
      <c r="M22" s="76">
        <v>37.15</v>
      </c>
      <c r="N22" s="76">
        <v>37.4</v>
      </c>
      <c r="O22" s="76">
        <v>37.65</v>
      </c>
      <c r="P22" s="76">
        <v>37.909999999999997</v>
      </c>
      <c r="Q22" s="76">
        <v>38.17</v>
      </c>
      <c r="R22" s="76">
        <v>38.44</v>
      </c>
      <c r="S22" s="76">
        <v>38.71</v>
      </c>
      <c r="T22" s="76">
        <v>38.979999999999997</v>
      </c>
      <c r="U22" s="76">
        <v>39.26</v>
      </c>
      <c r="V22" s="76">
        <v>39.54</v>
      </c>
      <c r="W22" s="76">
        <v>40.880000000000003</v>
      </c>
      <c r="X22" s="76">
        <v>41.2</v>
      </c>
      <c r="Y22" s="76">
        <v>41.51</v>
      </c>
      <c r="Z22" s="76">
        <v>41.84</v>
      </c>
      <c r="AA22" s="76">
        <v>42.16</v>
      </c>
      <c r="AB22" s="76">
        <v>42.49</v>
      </c>
      <c r="AC22" s="76">
        <v>42.83</v>
      </c>
      <c r="AD22" s="76">
        <v>43.17</v>
      </c>
      <c r="AE22" s="76">
        <v>43.52</v>
      </c>
      <c r="AF22" s="76">
        <v>43.88</v>
      </c>
      <c r="AG22" s="76">
        <v>44.25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34.86</v>
      </c>
      <c r="D23" s="76">
        <v>35.090000000000003</v>
      </c>
      <c r="E23" s="76">
        <v>35.32</v>
      </c>
      <c r="F23" s="76">
        <v>35.56</v>
      </c>
      <c r="G23" s="76">
        <v>35.79</v>
      </c>
      <c r="H23" s="76">
        <v>36.03</v>
      </c>
      <c r="I23" s="76">
        <v>36.28</v>
      </c>
      <c r="J23" s="76">
        <v>36.520000000000003</v>
      </c>
      <c r="K23" s="76">
        <v>36.770000000000003</v>
      </c>
      <c r="L23" s="76">
        <v>37.03</v>
      </c>
      <c r="M23" s="76">
        <v>37.28</v>
      </c>
      <c r="N23" s="76">
        <v>37.54</v>
      </c>
      <c r="O23" s="76">
        <v>37.799999999999997</v>
      </c>
      <c r="P23" s="76">
        <v>38.06</v>
      </c>
      <c r="Q23" s="76">
        <v>38.33</v>
      </c>
      <c r="R23" s="76">
        <v>38.6</v>
      </c>
      <c r="S23" s="76">
        <v>38.880000000000003</v>
      </c>
      <c r="T23" s="76">
        <v>39.15</v>
      </c>
      <c r="U23" s="76">
        <v>39.44</v>
      </c>
      <c r="V23" s="76">
        <v>39.72</v>
      </c>
      <c r="W23" s="76">
        <v>41.09</v>
      </c>
      <c r="X23" s="76">
        <v>41.41</v>
      </c>
      <c r="Y23" s="76">
        <v>41.73</v>
      </c>
      <c r="Z23" s="76">
        <v>42.06</v>
      </c>
      <c r="AA23" s="76">
        <v>42.39</v>
      </c>
      <c r="AB23" s="76">
        <v>42.73</v>
      </c>
      <c r="AC23" s="76">
        <v>43.07</v>
      </c>
      <c r="AD23" s="76">
        <v>43.42</v>
      </c>
      <c r="AE23" s="76">
        <v>43.78</v>
      </c>
      <c r="AF23" s="76">
        <v>44.14</v>
      </c>
      <c r="AG23" s="76">
        <v>44.52</v>
      </c>
      <c r="AH23" s="76">
        <v>44.9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34.94</v>
      </c>
      <c r="D24" s="76">
        <v>35.17</v>
      </c>
      <c r="E24" s="76">
        <v>35.409999999999997</v>
      </c>
      <c r="F24" s="76">
        <v>35.65</v>
      </c>
      <c r="G24" s="76">
        <v>35.89</v>
      </c>
      <c r="H24" s="76">
        <v>36.14</v>
      </c>
      <c r="I24" s="76">
        <v>36.39</v>
      </c>
      <c r="J24" s="76">
        <v>36.64</v>
      </c>
      <c r="K24" s="76">
        <v>36.89</v>
      </c>
      <c r="L24" s="76">
        <v>37.15</v>
      </c>
      <c r="M24" s="76">
        <v>37.409999999999997</v>
      </c>
      <c r="N24" s="76">
        <v>37.68</v>
      </c>
      <c r="O24" s="76">
        <v>37.94</v>
      </c>
      <c r="P24" s="76">
        <v>38.21</v>
      </c>
      <c r="Q24" s="76">
        <v>38.479999999999997</v>
      </c>
      <c r="R24" s="76">
        <v>38.76</v>
      </c>
      <c r="S24" s="76">
        <v>39.04</v>
      </c>
      <c r="T24" s="76">
        <v>39.33</v>
      </c>
      <c r="U24" s="76">
        <v>39.61</v>
      </c>
      <c r="V24" s="76">
        <v>39.909999999999997</v>
      </c>
      <c r="W24" s="76">
        <v>41.3</v>
      </c>
      <c r="X24" s="76">
        <v>41.63</v>
      </c>
      <c r="Y24" s="76">
        <v>41.96</v>
      </c>
      <c r="Z24" s="76">
        <v>42.29</v>
      </c>
      <c r="AA24" s="76">
        <v>42.63</v>
      </c>
      <c r="AB24" s="76">
        <v>42.97</v>
      </c>
      <c r="AC24" s="76">
        <v>43.32</v>
      </c>
      <c r="AD24" s="76">
        <v>43.68</v>
      </c>
      <c r="AE24" s="76">
        <v>44.04</v>
      </c>
      <c r="AF24" s="76">
        <v>44.41</v>
      </c>
      <c r="AG24" s="76">
        <v>44.79</v>
      </c>
      <c r="AH24" s="76">
        <v>45.24</v>
      </c>
      <c r="AI24" s="76">
        <v>45.59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35.020000000000003</v>
      </c>
      <c r="D25" s="76">
        <v>35.26</v>
      </c>
      <c r="E25" s="76">
        <v>35.5</v>
      </c>
      <c r="F25" s="76">
        <v>35.75</v>
      </c>
      <c r="G25" s="76">
        <v>35.99</v>
      </c>
      <c r="H25" s="76">
        <v>36.24</v>
      </c>
      <c r="I25" s="76">
        <v>36.5</v>
      </c>
      <c r="J25" s="76">
        <v>36.75</v>
      </c>
      <c r="K25" s="76">
        <v>37.01</v>
      </c>
      <c r="L25" s="76">
        <v>37.28</v>
      </c>
      <c r="M25" s="76">
        <v>37.54</v>
      </c>
      <c r="N25" s="76">
        <v>37.81</v>
      </c>
      <c r="O25" s="76">
        <v>38.08</v>
      </c>
      <c r="P25" s="76">
        <v>38.36</v>
      </c>
      <c r="Q25" s="76">
        <v>38.64</v>
      </c>
      <c r="R25" s="76">
        <v>38.92</v>
      </c>
      <c r="S25" s="76">
        <v>39.21</v>
      </c>
      <c r="T25" s="76">
        <v>39.5</v>
      </c>
      <c r="U25" s="76">
        <v>39.79</v>
      </c>
      <c r="V25" s="76">
        <v>40.090000000000003</v>
      </c>
      <c r="W25" s="76">
        <v>41.51</v>
      </c>
      <c r="X25" s="76">
        <v>41.84</v>
      </c>
      <c r="Y25" s="76">
        <v>42.18</v>
      </c>
      <c r="Z25" s="76">
        <v>42.52</v>
      </c>
      <c r="AA25" s="76">
        <v>42.86</v>
      </c>
      <c r="AB25" s="76">
        <v>43.21</v>
      </c>
      <c r="AC25" s="76">
        <v>43.57</v>
      </c>
      <c r="AD25" s="76">
        <v>43.93</v>
      </c>
      <c r="AE25" s="76">
        <v>44.3</v>
      </c>
      <c r="AF25" s="76">
        <v>44.68</v>
      </c>
      <c r="AG25" s="76">
        <v>45.13</v>
      </c>
      <c r="AH25" s="76">
        <v>45.47</v>
      </c>
      <c r="AI25" s="76">
        <v>45.92</v>
      </c>
      <c r="AJ25" s="76">
        <v>46.31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35.1</v>
      </c>
      <c r="D26" s="76">
        <v>35.340000000000003</v>
      </c>
      <c r="E26" s="76">
        <v>35.590000000000003</v>
      </c>
      <c r="F26" s="76">
        <v>35.840000000000003</v>
      </c>
      <c r="G26" s="76">
        <v>36.090000000000003</v>
      </c>
      <c r="H26" s="76">
        <v>36.35</v>
      </c>
      <c r="I26" s="76">
        <v>36.6</v>
      </c>
      <c r="J26" s="76">
        <v>36.869999999999997</v>
      </c>
      <c r="K26" s="76">
        <v>37.130000000000003</v>
      </c>
      <c r="L26" s="76">
        <v>37.4</v>
      </c>
      <c r="M26" s="76">
        <v>37.67</v>
      </c>
      <c r="N26" s="76">
        <v>37.950000000000003</v>
      </c>
      <c r="O26" s="76">
        <v>38.22</v>
      </c>
      <c r="P26" s="76">
        <v>38.51</v>
      </c>
      <c r="Q26" s="76">
        <v>38.79</v>
      </c>
      <c r="R26" s="76">
        <v>39.08</v>
      </c>
      <c r="S26" s="76">
        <v>39.369999999999997</v>
      </c>
      <c r="T26" s="76">
        <v>39.67</v>
      </c>
      <c r="U26" s="76">
        <v>39.97</v>
      </c>
      <c r="V26" s="76">
        <v>40.270000000000003</v>
      </c>
      <c r="W26" s="76">
        <v>41.72</v>
      </c>
      <c r="X26" s="76">
        <v>42.06</v>
      </c>
      <c r="Y26" s="76">
        <v>42.4</v>
      </c>
      <c r="Z26" s="76">
        <v>42.75</v>
      </c>
      <c r="AA26" s="76">
        <v>43.1</v>
      </c>
      <c r="AB26" s="76">
        <v>43.46</v>
      </c>
      <c r="AC26" s="76">
        <v>43.82</v>
      </c>
      <c r="AD26" s="76">
        <v>44.19</v>
      </c>
      <c r="AE26" s="76">
        <v>44.57</v>
      </c>
      <c r="AF26" s="76">
        <v>44.95</v>
      </c>
      <c r="AG26" s="76">
        <v>45.4</v>
      </c>
      <c r="AH26" s="76">
        <v>45.76</v>
      </c>
      <c r="AI26" s="76">
        <v>46.21</v>
      </c>
      <c r="AJ26" s="76">
        <v>46.61</v>
      </c>
      <c r="AK26" s="76">
        <v>47.08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35.17</v>
      </c>
      <c r="D27" s="76">
        <v>35.42</v>
      </c>
      <c r="E27" s="76">
        <v>35.67</v>
      </c>
      <c r="F27" s="76">
        <v>35.93</v>
      </c>
      <c r="G27" s="76">
        <v>36.18</v>
      </c>
      <c r="H27" s="76">
        <v>36.44</v>
      </c>
      <c r="I27" s="76">
        <v>36.71</v>
      </c>
      <c r="J27" s="76">
        <v>36.979999999999997</v>
      </c>
      <c r="K27" s="76">
        <v>37.25</v>
      </c>
      <c r="L27" s="76">
        <v>37.520000000000003</v>
      </c>
      <c r="M27" s="76">
        <v>37.799999999999997</v>
      </c>
      <c r="N27" s="76">
        <v>38.08</v>
      </c>
      <c r="O27" s="76">
        <v>38.36</v>
      </c>
      <c r="P27" s="76">
        <v>38.65</v>
      </c>
      <c r="Q27" s="76">
        <v>38.94</v>
      </c>
      <c r="R27" s="76">
        <v>39.24</v>
      </c>
      <c r="S27" s="76">
        <v>39.53</v>
      </c>
      <c r="T27" s="76">
        <v>39.840000000000003</v>
      </c>
      <c r="U27" s="76">
        <v>40.15</v>
      </c>
      <c r="V27" s="76">
        <v>40.46</v>
      </c>
      <c r="W27" s="76">
        <v>41.93</v>
      </c>
      <c r="X27" s="76">
        <v>42.27</v>
      </c>
      <c r="Y27" s="76">
        <v>42.63</v>
      </c>
      <c r="Z27" s="76">
        <v>42.98</v>
      </c>
      <c r="AA27" s="76">
        <v>43.34</v>
      </c>
      <c r="AB27" s="76">
        <v>43.71</v>
      </c>
      <c r="AC27" s="76">
        <v>44.08</v>
      </c>
      <c r="AD27" s="76">
        <v>44.45</v>
      </c>
      <c r="AE27" s="76">
        <v>44.84</v>
      </c>
      <c r="AF27" s="76">
        <v>45.29</v>
      </c>
      <c r="AG27" s="76">
        <v>45.63</v>
      </c>
      <c r="AH27" s="76">
        <v>46.09</v>
      </c>
      <c r="AI27" s="76">
        <v>46.47</v>
      </c>
      <c r="AJ27" s="76">
        <v>46.94</v>
      </c>
      <c r="AK27" s="76">
        <v>47.41</v>
      </c>
      <c r="AL27" s="76">
        <v>47.88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35.24</v>
      </c>
      <c r="D28" s="76">
        <v>35.5</v>
      </c>
      <c r="E28" s="76">
        <v>35.75</v>
      </c>
      <c r="F28" s="76">
        <v>36.01</v>
      </c>
      <c r="G28" s="76">
        <v>36.28</v>
      </c>
      <c r="H28" s="76">
        <v>36.54</v>
      </c>
      <c r="I28" s="76">
        <v>36.81</v>
      </c>
      <c r="J28" s="76">
        <v>37.08</v>
      </c>
      <c r="K28" s="76">
        <v>37.36</v>
      </c>
      <c r="L28" s="76">
        <v>37.64</v>
      </c>
      <c r="M28" s="76">
        <v>37.92</v>
      </c>
      <c r="N28" s="76">
        <v>38.21</v>
      </c>
      <c r="O28" s="76">
        <v>38.5</v>
      </c>
      <c r="P28" s="76">
        <v>38.79</v>
      </c>
      <c r="Q28" s="76">
        <v>39.090000000000003</v>
      </c>
      <c r="R28" s="76">
        <v>39.39</v>
      </c>
      <c r="S28" s="76">
        <v>39.700000000000003</v>
      </c>
      <c r="T28" s="76">
        <v>40.01</v>
      </c>
      <c r="U28" s="76">
        <v>40.32</v>
      </c>
      <c r="V28" s="76">
        <v>40.64</v>
      </c>
      <c r="W28" s="76">
        <v>42.14</v>
      </c>
      <c r="X28" s="76">
        <v>42.49</v>
      </c>
      <c r="Y28" s="76">
        <v>42.85</v>
      </c>
      <c r="Z28" s="76">
        <v>43.21</v>
      </c>
      <c r="AA28" s="76">
        <v>43.58</v>
      </c>
      <c r="AB28" s="76">
        <v>43.95</v>
      </c>
      <c r="AC28" s="76">
        <v>44.33</v>
      </c>
      <c r="AD28" s="76">
        <v>44.72</v>
      </c>
      <c r="AE28" s="76">
        <v>45.16</v>
      </c>
      <c r="AF28" s="76">
        <v>45.51</v>
      </c>
      <c r="AG28" s="76">
        <v>45.96</v>
      </c>
      <c r="AH28" s="76">
        <v>46.34</v>
      </c>
      <c r="AI28" s="76">
        <v>46.81</v>
      </c>
      <c r="AJ28" s="76">
        <v>47.27</v>
      </c>
      <c r="AK28" s="76">
        <v>47.75</v>
      </c>
      <c r="AL28" s="76">
        <v>48.22</v>
      </c>
      <c r="AM28" s="76">
        <v>48.71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35.31</v>
      </c>
      <c r="D29" s="76">
        <v>35.57</v>
      </c>
      <c r="E29" s="76">
        <v>35.83</v>
      </c>
      <c r="F29" s="76">
        <v>36.1</v>
      </c>
      <c r="G29" s="76">
        <v>36.36</v>
      </c>
      <c r="H29" s="76">
        <v>36.64</v>
      </c>
      <c r="I29" s="76">
        <v>36.909999999999997</v>
      </c>
      <c r="J29" s="76">
        <v>37.19</v>
      </c>
      <c r="K29" s="76">
        <v>37.47</v>
      </c>
      <c r="L29" s="76">
        <v>37.76</v>
      </c>
      <c r="M29" s="76">
        <v>38.049999999999997</v>
      </c>
      <c r="N29" s="76">
        <v>38.340000000000003</v>
      </c>
      <c r="O29" s="76">
        <v>38.64</v>
      </c>
      <c r="P29" s="76">
        <v>38.94</v>
      </c>
      <c r="Q29" s="76">
        <v>39.24</v>
      </c>
      <c r="R29" s="76">
        <v>39.549999999999997</v>
      </c>
      <c r="S29" s="76">
        <v>39.86</v>
      </c>
      <c r="T29" s="76">
        <v>40.18</v>
      </c>
      <c r="U29" s="76">
        <v>40.5</v>
      </c>
      <c r="V29" s="76">
        <v>40.82</v>
      </c>
      <c r="W29" s="76">
        <v>42.35</v>
      </c>
      <c r="X29" s="76">
        <v>42.71</v>
      </c>
      <c r="Y29" s="76">
        <v>43.08</v>
      </c>
      <c r="Z29" s="76">
        <v>43.45</v>
      </c>
      <c r="AA29" s="76">
        <v>43.82</v>
      </c>
      <c r="AB29" s="76">
        <v>44.2</v>
      </c>
      <c r="AC29" s="76">
        <v>44.64</v>
      </c>
      <c r="AD29" s="76">
        <v>44.98</v>
      </c>
      <c r="AE29" s="76">
        <v>45.43</v>
      </c>
      <c r="AF29" s="76">
        <v>45.79</v>
      </c>
      <c r="AG29" s="76">
        <v>46.25</v>
      </c>
      <c r="AH29" s="76">
        <v>46.64</v>
      </c>
      <c r="AI29" s="76">
        <v>47.11</v>
      </c>
      <c r="AJ29" s="76">
        <v>47.58</v>
      </c>
      <c r="AK29" s="76">
        <v>48.05</v>
      </c>
      <c r="AL29" s="76">
        <v>48.53</v>
      </c>
      <c r="AM29" s="76">
        <v>49.02</v>
      </c>
      <c r="AN29" s="76">
        <v>49.6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35.380000000000003</v>
      </c>
      <c r="D30" s="76">
        <v>35.64</v>
      </c>
      <c r="E30" s="76">
        <v>35.909999999999997</v>
      </c>
      <c r="F30" s="76">
        <v>36.18</v>
      </c>
      <c r="G30" s="76">
        <v>36.450000000000003</v>
      </c>
      <c r="H30" s="76">
        <v>36.729999999999997</v>
      </c>
      <c r="I30" s="76">
        <v>37.01</v>
      </c>
      <c r="J30" s="76">
        <v>37.29</v>
      </c>
      <c r="K30" s="76">
        <v>37.58</v>
      </c>
      <c r="L30" s="76">
        <v>37.869999999999997</v>
      </c>
      <c r="M30" s="76">
        <v>38.17</v>
      </c>
      <c r="N30" s="76">
        <v>38.47</v>
      </c>
      <c r="O30" s="76">
        <v>38.770000000000003</v>
      </c>
      <c r="P30" s="76">
        <v>39.08</v>
      </c>
      <c r="Q30" s="76">
        <v>39.39</v>
      </c>
      <c r="R30" s="76">
        <v>39.700000000000003</v>
      </c>
      <c r="S30" s="76">
        <v>40.020000000000003</v>
      </c>
      <c r="T30" s="76">
        <v>40.340000000000003</v>
      </c>
      <c r="U30" s="76">
        <v>40.67</v>
      </c>
      <c r="V30" s="76">
        <v>41</v>
      </c>
      <c r="W30" s="76">
        <v>42.55</v>
      </c>
      <c r="X30" s="76">
        <v>42.98</v>
      </c>
      <c r="Y30" s="76">
        <v>43.3</v>
      </c>
      <c r="Z30" s="76">
        <v>43.73</v>
      </c>
      <c r="AA30" s="76">
        <v>44.06</v>
      </c>
      <c r="AB30" s="76">
        <v>44.5</v>
      </c>
      <c r="AC30" s="76">
        <v>44.85</v>
      </c>
      <c r="AD30" s="76">
        <v>45.29</v>
      </c>
      <c r="AE30" s="76">
        <v>45.66</v>
      </c>
      <c r="AF30" s="76">
        <v>46.11</v>
      </c>
      <c r="AG30" s="76">
        <v>46.5</v>
      </c>
      <c r="AH30" s="76">
        <v>46.97</v>
      </c>
      <c r="AI30" s="76">
        <v>47.44</v>
      </c>
      <c r="AJ30" s="76">
        <v>47.91</v>
      </c>
      <c r="AK30" s="76">
        <v>48.39</v>
      </c>
      <c r="AL30" s="76">
        <v>48.88</v>
      </c>
      <c r="AM30" s="76">
        <v>49.36</v>
      </c>
      <c r="AN30" s="76">
        <v>49.96</v>
      </c>
      <c r="AO30" s="76">
        <v>50.46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35.44</v>
      </c>
      <c r="D31" s="76">
        <v>35.71</v>
      </c>
      <c r="E31" s="76">
        <v>35.979999999999997</v>
      </c>
      <c r="F31" s="76">
        <v>36.26</v>
      </c>
      <c r="G31" s="76">
        <v>36.54</v>
      </c>
      <c r="H31" s="76">
        <v>36.82</v>
      </c>
      <c r="I31" s="76">
        <v>37.1</v>
      </c>
      <c r="J31" s="76">
        <v>37.39</v>
      </c>
      <c r="K31" s="76">
        <v>37.69</v>
      </c>
      <c r="L31" s="76">
        <v>37.99</v>
      </c>
      <c r="M31" s="76">
        <v>38.29</v>
      </c>
      <c r="N31" s="76">
        <v>38.590000000000003</v>
      </c>
      <c r="O31" s="76">
        <v>38.9</v>
      </c>
      <c r="P31" s="76">
        <v>39.21</v>
      </c>
      <c r="Q31" s="76">
        <v>39.53</v>
      </c>
      <c r="R31" s="76">
        <v>39.85</v>
      </c>
      <c r="S31" s="76">
        <v>40.18</v>
      </c>
      <c r="T31" s="76">
        <v>40.51</v>
      </c>
      <c r="U31" s="76">
        <v>40.840000000000003</v>
      </c>
      <c r="V31" s="76">
        <v>41.18</v>
      </c>
      <c r="W31" s="76">
        <v>42.76</v>
      </c>
      <c r="X31" s="76">
        <v>43.19</v>
      </c>
      <c r="Y31" s="76">
        <v>43.53</v>
      </c>
      <c r="Z31" s="76">
        <v>43.96</v>
      </c>
      <c r="AA31" s="76">
        <v>44.3</v>
      </c>
      <c r="AB31" s="76">
        <v>44.75</v>
      </c>
      <c r="AC31" s="76">
        <v>45.1</v>
      </c>
      <c r="AD31" s="76">
        <v>45.56</v>
      </c>
      <c r="AE31" s="76">
        <v>45.93</v>
      </c>
      <c r="AF31" s="76">
        <v>46.39</v>
      </c>
      <c r="AG31" s="76">
        <v>46.86</v>
      </c>
      <c r="AH31" s="76">
        <v>47.25</v>
      </c>
      <c r="AI31" s="76">
        <v>47.72</v>
      </c>
      <c r="AJ31" s="76">
        <v>48.2</v>
      </c>
      <c r="AK31" s="76">
        <v>48.68</v>
      </c>
      <c r="AL31" s="76">
        <v>49.16</v>
      </c>
      <c r="AM31" s="76">
        <v>49.76</v>
      </c>
      <c r="AN31" s="76">
        <v>50.26</v>
      </c>
      <c r="AO31" s="76">
        <v>50.9</v>
      </c>
      <c r="AP31" s="76">
        <v>51.49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35.51</v>
      </c>
      <c r="D32" s="76">
        <v>35.78</v>
      </c>
      <c r="E32" s="76">
        <v>36.049999999999997</v>
      </c>
      <c r="F32" s="76">
        <v>36.33</v>
      </c>
      <c r="G32" s="76">
        <v>36.619999999999997</v>
      </c>
      <c r="H32" s="76">
        <v>36.9</v>
      </c>
      <c r="I32" s="76">
        <v>37.200000000000003</v>
      </c>
      <c r="J32" s="76">
        <v>37.49</v>
      </c>
      <c r="K32" s="76">
        <v>37.79</v>
      </c>
      <c r="L32" s="76">
        <v>38.1</v>
      </c>
      <c r="M32" s="76">
        <v>38.4</v>
      </c>
      <c r="N32" s="76">
        <v>38.71</v>
      </c>
      <c r="O32" s="76">
        <v>39.03</v>
      </c>
      <c r="P32" s="76">
        <v>39.35</v>
      </c>
      <c r="Q32" s="76">
        <v>39.67</v>
      </c>
      <c r="R32" s="76">
        <v>40</v>
      </c>
      <c r="S32" s="76">
        <v>40.340000000000003</v>
      </c>
      <c r="T32" s="76">
        <v>40.67</v>
      </c>
      <c r="U32" s="76">
        <v>41.02</v>
      </c>
      <c r="V32" s="76">
        <v>41.36</v>
      </c>
      <c r="W32" s="76">
        <v>42.97</v>
      </c>
      <c r="X32" s="76">
        <v>43.4</v>
      </c>
      <c r="Y32" s="76">
        <v>43.75</v>
      </c>
      <c r="Z32" s="76">
        <v>44.19</v>
      </c>
      <c r="AA32" s="76">
        <v>44.55</v>
      </c>
      <c r="AB32" s="76">
        <v>44.99</v>
      </c>
      <c r="AC32" s="76">
        <v>45.36</v>
      </c>
      <c r="AD32" s="76">
        <v>45.82</v>
      </c>
      <c r="AE32" s="76">
        <v>46.21</v>
      </c>
      <c r="AF32" s="76">
        <v>46.67</v>
      </c>
      <c r="AG32" s="76">
        <v>47.14</v>
      </c>
      <c r="AH32" s="76">
        <v>47.61</v>
      </c>
      <c r="AI32" s="76">
        <v>48.02</v>
      </c>
      <c r="AJ32" s="76">
        <v>48.5</v>
      </c>
      <c r="AK32" s="76">
        <v>48.99</v>
      </c>
      <c r="AL32" s="76">
        <v>49.57</v>
      </c>
      <c r="AM32" s="76">
        <v>50.06</v>
      </c>
      <c r="AN32" s="76">
        <v>50.69</v>
      </c>
      <c r="AO32" s="76">
        <v>51.28</v>
      </c>
      <c r="AP32" s="76">
        <v>51.88</v>
      </c>
      <c r="AQ32" s="76">
        <v>52.49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35.57</v>
      </c>
      <c r="D33" s="76">
        <v>35.840000000000003</v>
      </c>
      <c r="E33" s="76">
        <v>36.119999999999997</v>
      </c>
      <c r="F33" s="76">
        <v>36.409999999999997</v>
      </c>
      <c r="G33" s="76">
        <v>36.700000000000003</v>
      </c>
      <c r="H33" s="76">
        <v>36.99</v>
      </c>
      <c r="I33" s="76">
        <v>37.29</v>
      </c>
      <c r="J33" s="76">
        <v>37.590000000000003</v>
      </c>
      <c r="K33" s="76">
        <v>37.89</v>
      </c>
      <c r="L33" s="76">
        <v>38.200000000000003</v>
      </c>
      <c r="M33" s="76">
        <v>38.520000000000003</v>
      </c>
      <c r="N33" s="76">
        <v>38.83</v>
      </c>
      <c r="O33" s="76">
        <v>39.159999999999997</v>
      </c>
      <c r="P33" s="76">
        <v>39.479999999999997</v>
      </c>
      <c r="Q33" s="76">
        <v>39.81</v>
      </c>
      <c r="R33" s="76">
        <v>40.15</v>
      </c>
      <c r="S33" s="76">
        <v>40.49</v>
      </c>
      <c r="T33" s="76">
        <v>40.840000000000003</v>
      </c>
      <c r="U33" s="76">
        <v>41.19</v>
      </c>
      <c r="V33" s="76">
        <v>41.54</v>
      </c>
      <c r="W33" s="76">
        <v>43.17</v>
      </c>
      <c r="X33" s="76">
        <v>43.6</v>
      </c>
      <c r="Y33" s="76">
        <v>43.97</v>
      </c>
      <c r="Z33" s="76">
        <v>44.41</v>
      </c>
      <c r="AA33" s="76">
        <v>44.79</v>
      </c>
      <c r="AB33" s="76">
        <v>45.24</v>
      </c>
      <c r="AC33" s="76">
        <v>45.62</v>
      </c>
      <c r="AD33" s="76">
        <v>46.08</v>
      </c>
      <c r="AE33" s="76">
        <v>46.54</v>
      </c>
      <c r="AF33" s="76">
        <v>46.94</v>
      </c>
      <c r="AG33" s="76">
        <v>47.41</v>
      </c>
      <c r="AH33" s="76">
        <v>47.88</v>
      </c>
      <c r="AI33" s="76">
        <v>48.36</v>
      </c>
      <c r="AJ33" s="76">
        <v>48.84</v>
      </c>
      <c r="AK33" s="76">
        <v>49.33</v>
      </c>
      <c r="AL33" s="76">
        <v>49.92</v>
      </c>
      <c r="AM33" s="76">
        <v>50.49</v>
      </c>
      <c r="AN33" s="76">
        <v>51.07</v>
      </c>
      <c r="AO33" s="76">
        <v>51.67</v>
      </c>
      <c r="AP33" s="76">
        <v>52.28</v>
      </c>
      <c r="AQ33" s="76">
        <v>52.91</v>
      </c>
      <c r="AR33" s="76">
        <v>53.54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35.619999999999997</v>
      </c>
      <c r="D34" s="76">
        <v>35.9</v>
      </c>
      <c r="E34" s="76">
        <v>36.19</v>
      </c>
      <c r="F34" s="76">
        <v>36.479999999999997</v>
      </c>
      <c r="G34" s="76">
        <v>36.770000000000003</v>
      </c>
      <c r="H34" s="76">
        <v>37.07</v>
      </c>
      <c r="I34" s="76">
        <v>37.369999999999997</v>
      </c>
      <c r="J34" s="76">
        <v>37.68</v>
      </c>
      <c r="K34" s="76">
        <v>37.99</v>
      </c>
      <c r="L34" s="76">
        <v>38.31</v>
      </c>
      <c r="M34" s="76">
        <v>38.630000000000003</v>
      </c>
      <c r="N34" s="76">
        <v>38.950000000000003</v>
      </c>
      <c r="O34" s="76">
        <v>39.28</v>
      </c>
      <c r="P34" s="76">
        <v>39.61</v>
      </c>
      <c r="Q34" s="76">
        <v>39.950000000000003</v>
      </c>
      <c r="R34" s="76">
        <v>40.29</v>
      </c>
      <c r="S34" s="76">
        <v>40.64</v>
      </c>
      <c r="T34" s="76">
        <v>41</v>
      </c>
      <c r="U34" s="76">
        <v>41.41</v>
      </c>
      <c r="V34" s="76">
        <v>41.72</v>
      </c>
      <c r="W34" s="76">
        <v>43.37</v>
      </c>
      <c r="X34" s="76">
        <v>43.81</v>
      </c>
      <c r="Y34" s="76">
        <v>44.25</v>
      </c>
      <c r="Z34" s="76">
        <v>44.61</v>
      </c>
      <c r="AA34" s="76">
        <v>45.05</v>
      </c>
      <c r="AB34" s="76">
        <v>45.5</v>
      </c>
      <c r="AC34" s="76">
        <v>45.88</v>
      </c>
      <c r="AD34" s="76">
        <v>46.34</v>
      </c>
      <c r="AE34" s="76">
        <v>46.81</v>
      </c>
      <c r="AF34" s="76">
        <v>47.27</v>
      </c>
      <c r="AG34" s="76">
        <v>47.75</v>
      </c>
      <c r="AH34" s="76">
        <v>48.22</v>
      </c>
      <c r="AI34" s="76">
        <v>48.71</v>
      </c>
      <c r="AJ34" s="76">
        <v>49.19</v>
      </c>
      <c r="AK34" s="76">
        <v>49.69</v>
      </c>
      <c r="AL34" s="76">
        <v>50.28</v>
      </c>
      <c r="AM34" s="76">
        <v>50.85</v>
      </c>
      <c r="AN34" s="76">
        <v>51.45</v>
      </c>
      <c r="AO34" s="76">
        <v>52.06</v>
      </c>
      <c r="AP34" s="76">
        <v>52.69</v>
      </c>
      <c r="AQ34" s="76">
        <v>53.32</v>
      </c>
      <c r="AR34" s="76">
        <v>53.97</v>
      </c>
      <c r="AS34" s="76">
        <v>54.63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35.68</v>
      </c>
      <c r="D35" s="76">
        <v>35.96</v>
      </c>
      <c r="E35" s="76">
        <v>36.25</v>
      </c>
      <c r="F35" s="76">
        <v>36.549999999999997</v>
      </c>
      <c r="G35" s="76">
        <v>36.840000000000003</v>
      </c>
      <c r="H35" s="76">
        <v>37.15</v>
      </c>
      <c r="I35" s="76">
        <v>37.46</v>
      </c>
      <c r="J35" s="76">
        <v>37.770000000000003</v>
      </c>
      <c r="K35" s="76">
        <v>38.090000000000003</v>
      </c>
      <c r="L35" s="76">
        <v>38.409999999999997</v>
      </c>
      <c r="M35" s="76">
        <v>38.729999999999997</v>
      </c>
      <c r="N35" s="76">
        <v>39.07</v>
      </c>
      <c r="O35" s="76">
        <v>39.4</v>
      </c>
      <c r="P35" s="76">
        <v>39.74</v>
      </c>
      <c r="Q35" s="76">
        <v>40.090000000000003</v>
      </c>
      <c r="R35" s="76">
        <v>40.49</v>
      </c>
      <c r="S35" s="76">
        <v>40.79</v>
      </c>
      <c r="T35" s="76">
        <v>41.2</v>
      </c>
      <c r="U35" s="76">
        <v>41.52</v>
      </c>
      <c r="V35" s="76">
        <v>41.93</v>
      </c>
      <c r="W35" s="76">
        <v>43.57</v>
      </c>
      <c r="X35" s="76">
        <v>44.01</v>
      </c>
      <c r="Y35" s="76">
        <v>44.45</v>
      </c>
      <c r="Z35" s="76">
        <v>44.84</v>
      </c>
      <c r="AA35" s="76">
        <v>45.28</v>
      </c>
      <c r="AB35" s="76">
        <v>45.74</v>
      </c>
      <c r="AC35" s="76">
        <v>46.2</v>
      </c>
      <c r="AD35" s="76">
        <v>46.59</v>
      </c>
      <c r="AE35" s="76">
        <v>47.06</v>
      </c>
      <c r="AF35" s="76">
        <v>47.53</v>
      </c>
      <c r="AG35" s="76">
        <v>48</v>
      </c>
      <c r="AH35" s="76">
        <v>48.48</v>
      </c>
      <c r="AI35" s="76">
        <v>48.97</v>
      </c>
      <c r="AJ35" s="76">
        <v>49.46</v>
      </c>
      <c r="AK35" s="76">
        <v>50.06</v>
      </c>
      <c r="AL35" s="76">
        <v>50.63</v>
      </c>
      <c r="AM35" s="76">
        <v>51.23</v>
      </c>
      <c r="AN35" s="76">
        <v>51.83</v>
      </c>
      <c r="AO35" s="76">
        <v>52.46</v>
      </c>
      <c r="AP35" s="76">
        <v>53.1</v>
      </c>
      <c r="AQ35" s="76">
        <v>53.75</v>
      </c>
      <c r="AR35" s="76">
        <v>54.41</v>
      </c>
      <c r="AS35" s="76">
        <v>55.08</v>
      </c>
      <c r="AT35" s="76">
        <v>55.76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35.729999999999997</v>
      </c>
      <c r="D36" s="76">
        <v>36.020000000000003</v>
      </c>
      <c r="E36" s="76">
        <v>36.31</v>
      </c>
      <c r="F36" s="76">
        <v>36.61</v>
      </c>
      <c r="G36" s="76">
        <v>36.909999999999997</v>
      </c>
      <c r="H36" s="76">
        <v>37.22</v>
      </c>
      <c r="I36" s="76">
        <v>37.54</v>
      </c>
      <c r="J36" s="76">
        <v>37.85</v>
      </c>
      <c r="K36" s="76">
        <v>38.18</v>
      </c>
      <c r="L36" s="76">
        <v>38.51</v>
      </c>
      <c r="M36" s="76">
        <v>38.840000000000003</v>
      </c>
      <c r="N36" s="76">
        <v>39.229999999999997</v>
      </c>
      <c r="O36" s="76">
        <v>39.520000000000003</v>
      </c>
      <c r="P36" s="76">
        <v>39.909999999999997</v>
      </c>
      <c r="Q36" s="76">
        <v>40.22</v>
      </c>
      <c r="R36" s="76">
        <v>40.619999999999997</v>
      </c>
      <c r="S36" s="76">
        <v>40.94</v>
      </c>
      <c r="T36" s="76">
        <v>41.35</v>
      </c>
      <c r="U36" s="76">
        <v>41.68</v>
      </c>
      <c r="V36" s="76">
        <v>42.1</v>
      </c>
      <c r="W36" s="76">
        <v>43.77</v>
      </c>
      <c r="X36" s="76">
        <v>44.21</v>
      </c>
      <c r="Y36" s="76">
        <v>44.65</v>
      </c>
      <c r="Z36" s="76">
        <v>45.1</v>
      </c>
      <c r="AA36" s="76">
        <v>45.55</v>
      </c>
      <c r="AB36" s="76">
        <v>46</v>
      </c>
      <c r="AC36" s="76">
        <v>46.4</v>
      </c>
      <c r="AD36" s="76">
        <v>46.87</v>
      </c>
      <c r="AE36" s="76">
        <v>47.33</v>
      </c>
      <c r="AF36" s="76">
        <v>47.81</v>
      </c>
      <c r="AG36" s="76">
        <v>48.29</v>
      </c>
      <c r="AH36" s="76">
        <v>48.77</v>
      </c>
      <c r="AI36" s="76">
        <v>49.26</v>
      </c>
      <c r="AJ36" s="76">
        <v>49.85</v>
      </c>
      <c r="AK36" s="76">
        <v>50.35</v>
      </c>
      <c r="AL36" s="76">
        <v>51</v>
      </c>
      <c r="AM36" s="76">
        <v>51.6</v>
      </c>
      <c r="AN36" s="76">
        <v>52.22</v>
      </c>
      <c r="AO36" s="76">
        <v>52.86</v>
      </c>
      <c r="AP36" s="76">
        <v>53.51</v>
      </c>
      <c r="AQ36" s="76">
        <v>54.18</v>
      </c>
      <c r="AR36" s="76">
        <v>54.86</v>
      </c>
      <c r="AS36" s="76">
        <v>55.54</v>
      </c>
      <c r="AT36" s="76">
        <v>56.23</v>
      </c>
      <c r="AU36" s="76">
        <v>56.93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35.78</v>
      </c>
      <c r="D37" s="76">
        <v>36.07</v>
      </c>
      <c r="E37" s="76">
        <v>36.369999999999997</v>
      </c>
      <c r="F37" s="76">
        <v>36.67</v>
      </c>
      <c r="G37" s="76">
        <v>36.979999999999997</v>
      </c>
      <c r="H37" s="76">
        <v>37.29</v>
      </c>
      <c r="I37" s="76">
        <v>37.61</v>
      </c>
      <c r="J37" s="76">
        <v>37.94</v>
      </c>
      <c r="K37" s="76">
        <v>38.270000000000003</v>
      </c>
      <c r="L37" s="76">
        <v>38.65</v>
      </c>
      <c r="M37" s="76">
        <v>38.94</v>
      </c>
      <c r="N37" s="76">
        <v>39.33</v>
      </c>
      <c r="O37" s="76">
        <v>39.630000000000003</v>
      </c>
      <c r="P37" s="76">
        <v>40.03</v>
      </c>
      <c r="Q37" s="76">
        <v>40.35</v>
      </c>
      <c r="R37" s="76">
        <v>40.75</v>
      </c>
      <c r="S37" s="76">
        <v>41.08</v>
      </c>
      <c r="T37" s="76">
        <v>41.49</v>
      </c>
      <c r="U37" s="76">
        <v>41.84</v>
      </c>
      <c r="V37" s="76">
        <v>42.26</v>
      </c>
      <c r="W37" s="76">
        <v>43.97</v>
      </c>
      <c r="X37" s="76">
        <v>44.41</v>
      </c>
      <c r="Y37" s="76">
        <v>44.85</v>
      </c>
      <c r="Z37" s="76">
        <v>45.3</v>
      </c>
      <c r="AA37" s="76">
        <v>45.75</v>
      </c>
      <c r="AB37" s="76">
        <v>46.21</v>
      </c>
      <c r="AC37" s="76">
        <v>46.67</v>
      </c>
      <c r="AD37" s="76">
        <v>47.14</v>
      </c>
      <c r="AE37" s="76">
        <v>47.61</v>
      </c>
      <c r="AF37" s="76">
        <v>48.09</v>
      </c>
      <c r="AG37" s="76">
        <v>48.57</v>
      </c>
      <c r="AH37" s="76">
        <v>49.05</v>
      </c>
      <c r="AI37" s="76">
        <v>49.64</v>
      </c>
      <c r="AJ37" s="76">
        <v>50.14</v>
      </c>
      <c r="AK37" s="76">
        <v>50.77</v>
      </c>
      <c r="AL37" s="76">
        <v>51.36</v>
      </c>
      <c r="AM37" s="76">
        <v>51.98</v>
      </c>
      <c r="AN37" s="76">
        <v>52.62</v>
      </c>
      <c r="AO37" s="76">
        <v>53.27</v>
      </c>
      <c r="AP37" s="76">
        <v>53.94</v>
      </c>
      <c r="AQ37" s="76">
        <v>54.62</v>
      </c>
      <c r="AR37" s="76">
        <v>55.31</v>
      </c>
      <c r="AS37" s="76">
        <v>56.01</v>
      </c>
      <c r="AT37" s="76">
        <v>56.72</v>
      </c>
      <c r="AU37" s="76">
        <v>57.43</v>
      </c>
      <c r="AV37" s="76">
        <v>58.15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35.83</v>
      </c>
      <c r="D38" s="76">
        <v>36.130000000000003</v>
      </c>
      <c r="E38" s="76">
        <v>36.43</v>
      </c>
      <c r="F38" s="76">
        <v>36.729999999999997</v>
      </c>
      <c r="G38" s="76">
        <v>37.049999999999997</v>
      </c>
      <c r="H38" s="76">
        <v>37.36</v>
      </c>
      <c r="I38" s="76">
        <v>37.69</v>
      </c>
      <c r="J38" s="76">
        <v>38.06</v>
      </c>
      <c r="K38" s="76">
        <v>38.35</v>
      </c>
      <c r="L38" s="76">
        <v>38.729999999999997</v>
      </c>
      <c r="M38" s="76">
        <v>39.04</v>
      </c>
      <c r="N38" s="76">
        <v>39.43</v>
      </c>
      <c r="O38" s="76">
        <v>39.74</v>
      </c>
      <c r="P38" s="76">
        <v>40.14</v>
      </c>
      <c r="Q38" s="76">
        <v>40.47</v>
      </c>
      <c r="R38" s="76">
        <v>40.880000000000003</v>
      </c>
      <c r="S38" s="76">
        <v>41.22</v>
      </c>
      <c r="T38" s="76">
        <v>41.64</v>
      </c>
      <c r="U38" s="76">
        <v>42.05</v>
      </c>
      <c r="V38" s="76">
        <v>42.4</v>
      </c>
      <c r="W38" s="76">
        <v>44.16</v>
      </c>
      <c r="X38" s="76">
        <v>44.6</v>
      </c>
      <c r="Y38" s="76">
        <v>45.05</v>
      </c>
      <c r="Z38" s="76">
        <v>45.5</v>
      </c>
      <c r="AA38" s="76">
        <v>45.95</v>
      </c>
      <c r="AB38" s="76">
        <v>46.41</v>
      </c>
      <c r="AC38" s="76">
        <v>46.88</v>
      </c>
      <c r="AD38" s="76">
        <v>47.34</v>
      </c>
      <c r="AE38" s="76">
        <v>47.89</v>
      </c>
      <c r="AF38" s="76">
        <v>48.37</v>
      </c>
      <c r="AG38" s="76">
        <v>48.85</v>
      </c>
      <c r="AH38" s="76">
        <v>49.43</v>
      </c>
      <c r="AI38" s="76">
        <v>49.93</v>
      </c>
      <c r="AJ38" s="76">
        <v>50.53</v>
      </c>
      <c r="AK38" s="76">
        <v>51.12</v>
      </c>
      <c r="AL38" s="76">
        <v>51.73</v>
      </c>
      <c r="AM38" s="76">
        <v>52.37</v>
      </c>
      <c r="AN38" s="76">
        <v>53.02</v>
      </c>
      <c r="AO38" s="76">
        <v>53.68</v>
      </c>
      <c r="AP38" s="76">
        <v>54.37</v>
      </c>
      <c r="AQ38" s="76">
        <v>55.06</v>
      </c>
      <c r="AR38" s="76">
        <v>55.77</v>
      </c>
      <c r="AS38" s="76">
        <v>56.49</v>
      </c>
      <c r="AT38" s="76">
        <v>57.21</v>
      </c>
      <c r="AU38" s="76">
        <v>57.94</v>
      </c>
      <c r="AV38" s="76">
        <v>58.68</v>
      </c>
      <c r="AW38" s="76">
        <v>59.42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35.880000000000003</v>
      </c>
      <c r="D39" s="76">
        <v>36.17</v>
      </c>
      <c r="E39" s="76">
        <v>36.479999999999997</v>
      </c>
      <c r="F39" s="76">
        <v>36.79</v>
      </c>
      <c r="G39" s="76">
        <v>37.11</v>
      </c>
      <c r="H39" s="76">
        <v>37.479999999999997</v>
      </c>
      <c r="I39" s="76">
        <v>37.76</v>
      </c>
      <c r="J39" s="76">
        <v>38.14</v>
      </c>
      <c r="K39" s="76">
        <v>38.43</v>
      </c>
      <c r="L39" s="76">
        <v>38.82</v>
      </c>
      <c r="M39" s="76">
        <v>39.130000000000003</v>
      </c>
      <c r="N39" s="76">
        <v>39.520000000000003</v>
      </c>
      <c r="O39" s="76">
        <v>39.85</v>
      </c>
      <c r="P39" s="76">
        <v>40.25</v>
      </c>
      <c r="Q39" s="76">
        <v>40.590000000000003</v>
      </c>
      <c r="R39" s="76">
        <v>41</v>
      </c>
      <c r="S39" s="76">
        <v>41.41</v>
      </c>
      <c r="T39" s="76">
        <v>41.75</v>
      </c>
      <c r="U39" s="76">
        <v>42.17</v>
      </c>
      <c r="V39" s="76">
        <v>42.59</v>
      </c>
      <c r="W39" s="76">
        <v>44.35</v>
      </c>
      <c r="X39" s="76">
        <v>44.79</v>
      </c>
      <c r="Y39" s="76">
        <v>45.24</v>
      </c>
      <c r="Z39" s="76">
        <v>45.69</v>
      </c>
      <c r="AA39" s="76">
        <v>46.15</v>
      </c>
      <c r="AB39" s="76">
        <v>46.68</v>
      </c>
      <c r="AC39" s="76">
        <v>47.15</v>
      </c>
      <c r="AD39" s="76">
        <v>47.62</v>
      </c>
      <c r="AE39" s="76">
        <v>48.17</v>
      </c>
      <c r="AF39" s="76">
        <v>48.65</v>
      </c>
      <c r="AG39" s="76">
        <v>49.21</v>
      </c>
      <c r="AH39" s="76">
        <v>49.7</v>
      </c>
      <c r="AI39" s="76">
        <v>50.3</v>
      </c>
      <c r="AJ39" s="76">
        <v>50.88</v>
      </c>
      <c r="AK39" s="76">
        <v>51.48</v>
      </c>
      <c r="AL39" s="76">
        <v>52.11</v>
      </c>
      <c r="AM39" s="76">
        <v>52.75</v>
      </c>
      <c r="AN39" s="76">
        <v>53.42</v>
      </c>
      <c r="AO39" s="76">
        <v>54.1</v>
      </c>
      <c r="AP39" s="76">
        <v>54.8</v>
      </c>
      <c r="AQ39" s="76">
        <v>55.51</v>
      </c>
      <c r="AR39" s="76">
        <v>56.24</v>
      </c>
      <c r="AS39" s="76">
        <v>56.97</v>
      </c>
      <c r="AT39" s="76">
        <v>57.71</v>
      </c>
      <c r="AU39" s="76">
        <v>58.46</v>
      </c>
      <c r="AV39" s="76">
        <v>59.21</v>
      </c>
      <c r="AW39" s="76">
        <v>59.97</v>
      </c>
      <c r="AX39" s="76">
        <v>60.73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35.92</v>
      </c>
      <c r="D40" s="76">
        <v>36.22</v>
      </c>
      <c r="E40" s="76">
        <v>36.53</v>
      </c>
      <c r="F40" s="76">
        <v>36.85</v>
      </c>
      <c r="G40" s="76">
        <v>37.21</v>
      </c>
      <c r="H40" s="76">
        <v>37.49</v>
      </c>
      <c r="I40" s="76">
        <v>37.869999999999997</v>
      </c>
      <c r="J40" s="76">
        <v>38.17</v>
      </c>
      <c r="K40" s="76">
        <v>38.549999999999997</v>
      </c>
      <c r="L40" s="76">
        <v>38.86</v>
      </c>
      <c r="M40" s="76">
        <v>39.25</v>
      </c>
      <c r="N40" s="76">
        <v>39.590000000000003</v>
      </c>
      <c r="O40" s="76">
        <v>39.979999999999997</v>
      </c>
      <c r="P40" s="76">
        <v>40.380000000000003</v>
      </c>
      <c r="Q40" s="76">
        <v>40.71</v>
      </c>
      <c r="R40" s="76">
        <v>41.12</v>
      </c>
      <c r="S40" s="76">
        <v>41.53</v>
      </c>
      <c r="T40" s="76">
        <v>41.95</v>
      </c>
      <c r="U40" s="76">
        <v>42.3</v>
      </c>
      <c r="V40" s="76">
        <v>42.73</v>
      </c>
      <c r="W40" s="76">
        <v>44.53</v>
      </c>
      <c r="X40" s="76">
        <v>44.98</v>
      </c>
      <c r="Y40" s="76">
        <v>45.43</v>
      </c>
      <c r="Z40" s="76">
        <v>45.95</v>
      </c>
      <c r="AA40" s="76">
        <v>46.41</v>
      </c>
      <c r="AB40" s="76">
        <v>46.87</v>
      </c>
      <c r="AC40" s="76">
        <v>47.42</v>
      </c>
      <c r="AD40" s="76">
        <v>47.9</v>
      </c>
      <c r="AE40" s="76">
        <v>48.45</v>
      </c>
      <c r="AF40" s="76">
        <v>48.93</v>
      </c>
      <c r="AG40" s="76">
        <v>49.51</v>
      </c>
      <c r="AH40" s="76">
        <v>50.01</v>
      </c>
      <c r="AI40" s="76">
        <v>50.63</v>
      </c>
      <c r="AJ40" s="76">
        <v>51.22</v>
      </c>
      <c r="AK40" s="76">
        <v>51.84</v>
      </c>
      <c r="AL40" s="76">
        <v>52.48</v>
      </c>
      <c r="AM40" s="76">
        <v>53.14</v>
      </c>
      <c r="AN40" s="76">
        <v>53.83</v>
      </c>
      <c r="AO40" s="76">
        <v>54.53</v>
      </c>
      <c r="AP40" s="76">
        <v>55.24</v>
      </c>
      <c r="AQ40" s="76">
        <v>55.97</v>
      </c>
      <c r="AR40" s="76">
        <v>56.71</v>
      </c>
      <c r="AS40" s="76">
        <v>57.46</v>
      </c>
      <c r="AT40" s="76">
        <v>58.22</v>
      </c>
      <c r="AU40" s="76">
        <v>58.99</v>
      </c>
      <c r="AV40" s="76">
        <v>59.76</v>
      </c>
      <c r="AW40" s="76">
        <v>60.53</v>
      </c>
      <c r="AX40" s="76">
        <v>61.31</v>
      </c>
      <c r="AY40" s="76">
        <v>62.09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35.96</v>
      </c>
      <c r="D41" s="76">
        <v>36.270000000000003</v>
      </c>
      <c r="E41" s="76">
        <v>36.58</v>
      </c>
      <c r="F41" s="76">
        <v>36.94</v>
      </c>
      <c r="G41" s="76">
        <v>37.22</v>
      </c>
      <c r="H41" s="76">
        <v>37.590000000000003</v>
      </c>
      <c r="I41" s="76">
        <v>37.89</v>
      </c>
      <c r="J41" s="76">
        <v>38.270000000000003</v>
      </c>
      <c r="K41" s="76">
        <v>38.590000000000003</v>
      </c>
      <c r="L41" s="76">
        <v>38.97</v>
      </c>
      <c r="M41" s="76">
        <v>39.31</v>
      </c>
      <c r="N41" s="76">
        <v>39.700000000000003</v>
      </c>
      <c r="O41" s="76">
        <v>40.1</v>
      </c>
      <c r="P41" s="76">
        <v>40.44</v>
      </c>
      <c r="Q41" s="76">
        <v>40.840000000000003</v>
      </c>
      <c r="R41" s="76">
        <v>41.25</v>
      </c>
      <c r="S41" s="76">
        <v>41.66</v>
      </c>
      <c r="T41" s="76">
        <v>42.08</v>
      </c>
      <c r="U41" s="76">
        <v>42.5</v>
      </c>
      <c r="V41" s="76">
        <v>42.93</v>
      </c>
      <c r="W41" s="76">
        <v>44.71</v>
      </c>
      <c r="X41" s="76">
        <v>45.16</v>
      </c>
      <c r="Y41" s="76">
        <v>45.68</v>
      </c>
      <c r="Z41" s="76">
        <v>46.13</v>
      </c>
      <c r="AA41" s="76">
        <v>46.66</v>
      </c>
      <c r="AB41" s="76">
        <v>47.13</v>
      </c>
      <c r="AC41" s="76">
        <v>47.67</v>
      </c>
      <c r="AD41" s="76">
        <v>48.15</v>
      </c>
      <c r="AE41" s="76">
        <v>48.72</v>
      </c>
      <c r="AF41" s="76">
        <v>49.21</v>
      </c>
      <c r="AG41" s="76">
        <v>49.82</v>
      </c>
      <c r="AH41" s="76">
        <v>50.38</v>
      </c>
      <c r="AI41" s="76">
        <v>50.96</v>
      </c>
      <c r="AJ41" s="76">
        <v>51.57</v>
      </c>
      <c r="AK41" s="76">
        <v>52.2</v>
      </c>
      <c r="AL41" s="76">
        <v>52.86</v>
      </c>
      <c r="AM41" s="76">
        <v>53.54</v>
      </c>
      <c r="AN41" s="76">
        <v>54.24</v>
      </c>
      <c r="AO41" s="76">
        <v>54.95</v>
      </c>
      <c r="AP41" s="76">
        <v>55.69</v>
      </c>
      <c r="AQ41" s="76">
        <v>56.43</v>
      </c>
      <c r="AR41" s="76">
        <v>57.19</v>
      </c>
      <c r="AS41" s="76">
        <v>57.96</v>
      </c>
      <c r="AT41" s="76">
        <v>58.74</v>
      </c>
      <c r="AU41" s="76">
        <v>59.53</v>
      </c>
      <c r="AV41" s="76">
        <v>60.32</v>
      </c>
      <c r="AW41" s="76">
        <v>61.11</v>
      </c>
      <c r="AX41" s="76">
        <v>61.91</v>
      </c>
      <c r="AY41" s="76">
        <v>62.7</v>
      </c>
      <c r="AZ41" s="76">
        <v>63.5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36</v>
      </c>
      <c r="D42" s="76">
        <v>36.31</v>
      </c>
      <c r="E42" s="76">
        <v>36.67</v>
      </c>
      <c r="F42" s="76">
        <v>36.950000000000003</v>
      </c>
      <c r="G42" s="76">
        <v>37.32</v>
      </c>
      <c r="H42" s="76">
        <v>37.61</v>
      </c>
      <c r="I42" s="76">
        <v>37.99</v>
      </c>
      <c r="J42" s="76">
        <v>38.299999999999997</v>
      </c>
      <c r="K42" s="76">
        <v>38.69</v>
      </c>
      <c r="L42" s="76">
        <v>39.07</v>
      </c>
      <c r="M42" s="76">
        <v>39.39</v>
      </c>
      <c r="N42" s="76">
        <v>39.79</v>
      </c>
      <c r="O42" s="76">
        <v>40.19</v>
      </c>
      <c r="P42" s="76">
        <v>40.590000000000003</v>
      </c>
      <c r="Q42" s="76">
        <v>40.94</v>
      </c>
      <c r="R42" s="76">
        <v>41.35</v>
      </c>
      <c r="S42" s="76">
        <v>41.76</v>
      </c>
      <c r="T42" s="76">
        <v>42.18</v>
      </c>
      <c r="U42" s="76">
        <v>42.6</v>
      </c>
      <c r="V42" s="76">
        <v>43.03</v>
      </c>
      <c r="W42" s="76">
        <v>44.89</v>
      </c>
      <c r="X42" s="76">
        <v>45.34</v>
      </c>
      <c r="Y42" s="76">
        <v>45.87</v>
      </c>
      <c r="Z42" s="76">
        <v>46.33</v>
      </c>
      <c r="AA42" s="76">
        <v>46.88</v>
      </c>
      <c r="AB42" s="76">
        <v>47.35</v>
      </c>
      <c r="AC42" s="76">
        <v>47.92</v>
      </c>
      <c r="AD42" s="76">
        <v>48.4</v>
      </c>
      <c r="AE42" s="76">
        <v>49</v>
      </c>
      <c r="AF42" s="76">
        <v>49.55</v>
      </c>
      <c r="AG42" s="76">
        <v>50.12</v>
      </c>
      <c r="AH42" s="76">
        <v>50.7</v>
      </c>
      <c r="AI42" s="76">
        <v>51.29</v>
      </c>
      <c r="AJ42" s="76">
        <v>51.92</v>
      </c>
      <c r="AK42" s="76">
        <v>52.56</v>
      </c>
      <c r="AL42" s="76">
        <v>53.24</v>
      </c>
      <c r="AM42" s="76">
        <v>53.93</v>
      </c>
      <c r="AN42" s="76">
        <v>54.65</v>
      </c>
      <c r="AO42" s="76">
        <v>55.38</v>
      </c>
      <c r="AP42" s="76">
        <v>56.14</v>
      </c>
      <c r="AQ42" s="76">
        <v>56.9</v>
      </c>
      <c r="AR42" s="76">
        <v>57.68</v>
      </c>
      <c r="AS42" s="76">
        <v>58.47</v>
      </c>
      <c r="AT42" s="76">
        <v>59.27</v>
      </c>
      <c r="AU42" s="76">
        <v>60.07</v>
      </c>
      <c r="AV42" s="76">
        <v>60.88</v>
      </c>
      <c r="AW42" s="76">
        <v>61.7</v>
      </c>
      <c r="AX42" s="76">
        <v>62.51</v>
      </c>
      <c r="AY42" s="76">
        <v>63.33</v>
      </c>
      <c r="AZ42" s="76">
        <v>64.14</v>
      </c>
      <c r="BA42" s="76">
        <v>64.95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36.03</v>
      </c>
      <c r="D43" s="76">
        <v>36.39</v>
      </c>
      <c r="E43" s="76">
        <v>36.67</v>
      </c>
      <c r="F43" s="76">
        <v>37.03</v>
      </c>
      <c r="G43" s="76">
        <v>37.33</v>
      </c>
      <c r="H43" s="76">
        <v>37.700000000000003</v>
      </c>
      <c r="I43" s="76">
        <v>38.01</v>
      </c>
      <c r="J43" s="76">
        <v>38.39</v>
      </c>
      <c r="K43" s="76">
        <v>38.78</v>
      </c>
      <c r="L43" s="76">
        <v>39.1</v>
      </c>
      <c r="M43" s="76">
        <v>39.49</v>
      </c>
      <c r="N43" s="76">
        <v>39.880000000000003</v>
      </c>
      <c r="O43" s="76">
        <v>40.28</v>
      </c>
      <c r="P43" s="76">
        <v>40.69</v>
      </c>
      <c r="Q43" s="76">
        <v>41.09</v>
      </c>
      <c r="R43" s="76">
        <v>41.5</v>
      </c>
      <c r="S43" s="76">
        <v>41.92</v>
      </c>
      <c r="T43" s="76">
        <v>42.34</v>
      </c>
      <c r="U43" s="76">
        <v>42.76</v>
      </c>
      <c r="V43" s="76">
        <v>43.19</v>
      </c>
      <c r="W43" s="76">
        <v>45.06</v>
      </c>
      <c r="X43" s="76">
        <v>45.51</v>
      </c>
      <c r="Y43" s="76">
        <v>46.07</v>
      </c>
      <c r="Z43" s="76">
        <v>46.53</v>
      </c>
      <c r="AA43" s="76">
        <v>47.1</v>
      </c>
      <c r="AB43" s="76">
        <v>47.57</v>
      </c>
      <c r="AC43" s="76">
        <v>48.16</v>
      </c>
      <c r="AD43" s="76">
        <v>48.71</v>
      </c>
      <c r="AE43" s="76">
        <v>49.27</v>
      </c>
      <c r="AF43" s="76">
        <v>49.84</v>
      </c>
      <c r="AG43" s="76">
        <v>50.42</v>
      </c>
      <c r="AH43" s="76">
        <v>51.01</v>
      </c>
      <c r="AI43" s="76">
        <v>51.62</v>
      </c>
      <c r="AJ43" s="76">
        <v>52.26</v>
      </c>
      <c r="AK43" s="76">
        <v>52.93</v>
      </c>
      <c r="AL43" s="76">
        <v>53.62</v>
      </c>
      <c r="AM43" s="76">
        <v>54.33</v>
      </c>
      <c r="AN43" s="76">
        <v>55.07</v>
      </c>
      <c r="AO43" s="76">
        <v>55.82</v>
      </c>
      <c r="AP43" s="76">
        <v>56.59</v>
      </c>
      <c r="AQ43" s="76">
        <v>57.37</v>
      </c>
      <c r="AR43" s="76">
        <v>58.17</v>
      </c>
      <c r="AS43" s="76">
        <v>58.98</v>
      </c>
      <c r="AT43" s="76">
        <v>59.8</v>
      </c>
      <c r="AU43" s="76">
        <v>60.63</v>
      </c>
      <c r="AV43" s="76">
        <v>61.46</v>
      </c>
      <c r="AW43" s="76">
        <v>62.29</v>
      </c>
      <c r="AX43" s="76">
        <v>63.13</v>
      </c>
      <c r="AY43" s="76">
        <v>63.97</v>
      </c>
      <c r="AZ43" s="76">
        <v>64.8</v>
      </c>
      <c r="BA43" s="76">
        <v>65.63</v>
      </c>
      <c r="BB43" s="76">
        <v>66.459999999999994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36.07</v>
      </c>
      <c r="D44" s="76">
        <v>36.43</v>
      </c>
      <c r="E44" s="76">
        <v>36.71</v>
      </c>
      <c r="F44" s="76">
        <v>37.07</v>
      </c>
      <c r="G44" s="76">
        <v>37.369999999999997</v>
      </c>
      <c r="H44" s="76">
        <v>37.75</v>
      </c>
      <c r="I44" s="76">
        <v>38.07</v>
      </c>
      <c r="J44" s="76">
        <v>38.450000000000003</v>
      </c>
      <c r="K44" s="76">
        <v>38.840000000000003</v>
      </c>
      <c r="L44" s="76">
        <v>39.17</v>
      </c>
      <c r="M44" s="76">
        <v>39.56</v>
      </c>
      <c r="N44" s="76">
        <v>39.96</v>
      </c>
      <c r="O44" s="76">
        <v>40.36</v>
      </c>
      <c r="P44" s="76">
        <v>40.76</v>
      </c>
      <c r="Q44" s="76">
        <v>41.17</v>
      </c>
      <c r="R44" s="76">
        <v>41.58</v>
      </c>
      <c r="S44" s="76">
        <v>42</v>
      </c>
      <c r="T44" s="76">
        <v>42.42</v>
      </c>
      <c r="U44" s="76">
        <v>42.84</v>
      </c>
      <c r="V44" s="76">
        <v>43.27</v>
      </c>
      <c r="W44" s="76">
        <v>45.23</v>
      </c>
      <c r="X44" s="76">
        <v>45.68</v>
      </c>
      <c r="Y44" s="76">
        <v>46.26</v>
      </c>
      <c r="Z44" s="76">
        <v>46.78</v>
      </c>
      <c r="AA44" s="76">
        <v>47.32</v>
      </c>
      <c r="AB44" s="76">
        <v>47.86</v>
      </c>
      <c r="AC44" s="76">
        <v>48.4</v>
      </c>
      <c r="AD44" s="76">
        <v>48.96</v>
      </c>
      <c r="AE44" s="76">
        <v>49.53</v>
      </c>
      <c r="AF44" s="76">
        <v>50.12</v>
      </c>
      <c r="AG44" s="76">
        <v>50.71</v>
      </c>
      <c r="AH44" s="76">
        <v>51.32</v>
      </c>
      <c r="AI44" s="76">
        <v>51.95</v>
      </c>
      <c r="AJ44" s="76">
        <v>52.61</v>
      </c>
      <c r="AK44" s="76">
        <v>53.29</v>
      </c>
      <c r="AL44" s="76">
        <v>54</v>
      </c>
      <c r="AM44" s="76">
        <v>54.73</v>
      </c>
      <c r="AN44" s="76">
        <v>55.48</v>
      </c>
      <c r="AO44" s="76">
        <v>56.26</v>
      </c>
      <c r="AP44" s="76">
        <v>57.05</v>
      </c>
      <c r="AQ44" s="76">
        <v>57.85</v>
      </c>
      <c r="AR44" s="76">
        <v>58.67</v>
      </c>
      <c r="AS44" s="76">
        <v>59.5</v>
      </c>
      <c r="AT44" s="76">
        <v>60.34</v>
      </c>
      <c r="AU44" s="76">
        <v>61.19</v>
      </c>
      <c r="AV44" s="76">
        <v>62.04</v>
      </c>
      <c r="AW44" s="76">
        <v>62.9</v>
      </c>
      <c r="AX44" s="76">
        <v>63.76</v>
      </c>
      <c r="AY44" s="76">
        <v>64.62</v>
      </c>
      <c r="AZ44" s="76">
        <v>65.47</v>
      </c>
      <c r="BA44" s="76">
        <v>66.33</v>
      </c>
      <c r="BB44" s="76">
        <v>67.180000000000007</v>
      </c>
      <c r="BC44" s="76">
        <v>68.03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36.15</v>
      </c>
      <c r="D45" s="76">
        <v>36.42</v>
      </c>
      <c r="E45" s="76">
        <v>36.78</v>
      </c>
      <c r="F45" s="76">
        <v>37.08</v>
      </c>
      <c r="G45" s="76">
        <v>37.450000000000003</v>
      </c>
      <c r="H45" s="76">
        <v>37.770000000000003</v>
      </c>
      <c r="I45" s="76">
        <v>38.14</v>
      </c>
      <c r="J45" s="76">
        <v>38.53</v>
      </c>
      <c r="K45" s="76">
        <v>38.86</v>
      </c>
      <c r="L45" s="76">
        <v>39.25</v>
      </c>
      <c r="M45" s="76">
        <v>39.64</v>
      </c>
      <c r="N45" s="76">
        <v>40.04</v>
      </c>
      <c r="O45" s="76">
        <v>40.44</v>
      </c>
      <c r="P45" s="76">
        <v>40.840000000000003</v>
      </c>
      <c r="Q45" s="76">
        <v>41.25</v>
      </c>
      <c r="R45" s="76">
        <v>41.66</v>
      </c>
      <c r="S45" s="76">
        <v>42.08</v>
      </c>
      <c r="T45" s="76">
        <v>42.5</v>
      </c>
      <c r="U45" s="76">
        <v>43</v>
      </c>
      <c r="V45" s="76">
        <v>43.43</v>
      </c>
      <c r="W45" s="76">
        <v>45.39</v>
      </c>
      <c r="X45" s="76">
        <v>45.91</v>
      </c>
      <c r="Y45" s="76">
        <v>46.44</v>
      </c>
      <c r="Z45" s="76">
        <v>46.98</v>
      </c>
      <c r="AA45" s="76">
        <v>47.53</v>
      </c>
      <c r="AB45" s="76">
        <v>48.08</v>
      </c>
      <c r="AC45" s="76">
        <v>48.64</v>
      </c>
      <c r="AD45" s="76">
        <v>49.21</v>
      </c>
      <c r="AE45" s="76">
        <v>49.8</v>
      </c>
      <c r="AF45" s="76">
        <v>50.4</v>
      </c>
      <c r="AG45" s="76">
        <v>51.01</v>
      </c>
      <c r="AH45" s="76">
        <v>51.63</v>
      </c>
      <c r="AI45" s="76">
        <v>52.28</v>
      </c>
      <c r="AJ45" s="76">
        <v>52.95</v>
      </c>
      <c r="AK45" s="76">
        <v>53.65</v>
      </c>
      <c r="AL45" s="76">
        <v>54.38</v>
      </c>
      <c r="AM45" s="76">
        <v>55.13</v>
      </c>
      <c r="AN45" s="76">
        <v>55.9</v>
      </c>
      <c r="AO45" s="76">
        <v>56.69</v>
      </c>
      <c r="AP45" s="76">
        <v>57.51</v>
      </c>
      <c r="AQ45" s="76">
        <v>58.33</v>
      </c>
      <c r="AR45" s="76">
        <v>59.17</v>
      </c>
      <c r="AS45" s="76">
        <v>60.03</v>
      </c>
      <c r="AT45" s="76">
        <v>60.89</v>
      </c>
      <c r="AU45" s="76">
        <v>61.76</v>
      </c>
      <c r="AV45" s="76">
        <v>62.63</v>
      </c>
      <c r="AW45" s="76">
        <v>63.51</v>
      </c>
      <c r="AX45" s="76">
        <v>64.39</v>
      </c>
      <c r="AY45" s="76">
        <v>65.28</v>
      </c>
      <c r="AZ45" s="76">
        <v>66.16</v>
      </c>
      <c r="BA45" s="76">
        <v>67.040000000000006</v>
      </c>
      <c r="BB45" s="76">
        <v>67.91</v>
      </c>
      <c r="BC45" s="76">
        <v>68.78</v>
      </c>
      <c r="BD45" s="76">
        <v>69.650000000000006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36.17</v>
      </c>
      <c r="D46" s="76">
        <v>36.450000000000003</v>
      </c>
      <c r="E46" s="76">
        <v>36.82</v>
      </c>
      <c r="F46" s="76">
        <v>37.119999999999997</v>
      </c>
      <c r="G46" s="76">
        <v>37.49</v>
      </c>
      <c r="H46" s="76">
        <v>37.86</v>
      </c>
      <c r="I46" s="76">
        <v>38.17</v>
      </c>
      <c r="J46" s="76">
        <v>38.56</v>
      </c>
      <c r="K46" s="76">
        <v>38.94</v>
      </c>
      <c r="L46" s="76">
        <v>39.33</v>
      </c>
      <c r="M46" s="76">
        <v>39.72</v>
      </c>
      <c r="N46" s="76">
        <v>40.119999999999997</v>
      </c>
      <c r="O46" s="76">
        <v>40.520000000000003</v>
      </c>
      <c r="P46" s="76">
        <v>40.93</v>
      </c>
      <c r="Q46" s="76">
        <v>41.34</v>
      </c>
      <c r="R46" s="76">
        <v>41.75</v>
      </c>
      <c r="S46" s="76">
        <v>42.17</v>
      </c>
      <c r="T46" s="76">
        <v>42.67</v>
      </c>
      <c r="U46" s="76">
        <v>43.09</v>
      </c>
      <c r="V46" s="76">
        <v>43.59</v>
      </c>
      <c r="W46" s="76">
        <v>45.55</v>
      </c>
      <c r="X46" s="76">
        <v>46.08</v>
      </c>
      <c r="Y46" s="76">
        <v>46.62</v>
      </c>
      <c r="Z46" s="76">
        <v>47.17</v>
      </c>
      <c r="AA46" s="76">
        <v>47.73</v>
      </c>
      <c r="AB46" s="76">
        <v>48.3</v>
      </c>
      <c r="AC46" s="76">
        <v>48.87</v>
      </c>
      <c r="AD46" s="76">
        <v>49.46</v>
      </c>
      <c r="AE46" s="76">
        <v>50.06</v>
      </c>
      <c r="AF46" s="76">
        <v>50.67</v>
      </c>
      <c r="AG46" s="76">
        <v>51.3</v>
      </c>
      <c r="AH46" s="76">
        <v>51.94</v>
      </c>
      <c r="AI46" s="76">
        <v>52.6</v>
      </c>
      <c r="AJ46" s="76">
        <v>53.29</v>
      </c>
      <c r="AK46" s="76">
        <v>54.01</v>
      </c>
      <c r="AL46" s="76">
        <v>54.75</v>
      </c>
      <c r="AM46" s="76">
        <v>55.53</v>
      </c>
      <c r="AN46" s="76">
        <v>56.32</v>
      </c>
      <c r="AO46" s="76">
        <v>57.13</v>
      </c>
      <c r="AP46" s="76">
        <v>57.97</v>
      </c>
      <c r="AQ46" s="76">
        <v>58.82</v>
      </c>
      <c r="AR46" s="76">
        <v>59.68</v>
      </c>
      <c r="AS46" s="76">
        <v>60.55</v>
      </c>
      <c r="AT46" s="76">
        <v>61.44</v>
      </c>
      <c r="AU46" s="76">
        <v>62.33</v>
      </c>
      <c r="AV46" s="76">
        <v>63.23</v>
      </c>
      <c r="AW46" s="76">
        <v>64.14</v>
      </c>
      <c r="AX46" s="76">
        <v>65.040000000000006</v>
      </c>
      <c r="AY46" s="76">
        <v>65.95</v>
      </c>
      <c r="AZ46" s="76">
        <v>66.86</v>
      </c>
      <c r="BA46" s="76">
        <v>67.760000000000005</v>
      </c>
      <c r="BB46" s="76">
        <v>68.66</v>
      </c>
      <c r="BC46" s="76">
        <v>69.55</v>
      </c>
      <c r="BD46" s="76">
        <v>70.44</v>
      </c>
      <c r="BE46" s="76">
        <v>71.319999999999993</v>
      </c>
      <c r="BF46" s="76" t="s">
        <v>73</v>
      </c>
    </row>
    <row r="47" spans="1:148" ht="14.25">
      <c r="A47"/>
      <c r="B47" s="62">
        <v>55</v>
      </c>
      <c r="C47" s="76">
        <v>36.159999999999997</v>
      </c>
      <c r="D47" s="76">
        <v>36.520000000000003</v>
      </c>
      <c r="E47" s="76">
        <v>36.81</v>
      </c>
      <c r="F47" s="76">
        <v>37.18</v>
      </c>
      <c r="G47" s="76">
        <v>37.5</v>
      </c>
      <c r="H47" s="76">
        <v>37.880000000000003</v>
      </c>
      <c r="I47" s="76">
        <v>38.25</v>
      </c>
      <c r="J47" s="76">
        <v>38.64</v>
      </c>
      <c r="K47" s="76">
        <v>39.020000000000003</v>
      </c>
      <c r="L47" s="76">
        <v>39.36</v>
      </c>
      <c r="M47" s="76">
        <v>39.76</v>
      </c>
      <c r="N47" s="76">
        <v>40.15</v>
      </c>
      <c r="O47" s="76">
        <v>40.56</v>
      </c>
      <c r="P47" s="76">
        <v>40.96</v>
      </c>
      <c r="Q47" s="76">
        <v>41.43</v>
      </c>
      <c r="R47" s="76">
        <v>41.85</v>
      </c>
      <c r="S47" s="76">
        <v>42.32</v>
      </c>
      <c r="T47" s="76">
        <v>42.75</v>
      </c>
      <c r="U47" s="76">
        <v>43.25</v>
      </c>
      <c r="V47" s="76">
        <v>43.68</v>
      </c>
      <c r="W47" s="76">
        <v>45.7</v>
      </c>
      <c r="X47" s="76">
        <v>46.25</v>
      </c>
      <c r="Y47" s="76">
        <v>46.8</v>
      </c>
      <c r="Z47" s="76">
        <v>47.36</v>
      </c>
      <c r="AA47" s="76">
        <v>47.93</v>
      </c>
      <c r="AB47" s="76">
        <v>48.51</v>
      </c>
      <c r="AC47" s="76">
        <v>49.1</v>
      </c>
      <c r="AD47" s="76">
        <v>49.7</v>
      </c>
      <c r="AE47" s="76">
        <v>50.31</v>
      </c>
      <c r="AF47" s="76">
        <v>50.94</v>
      </c>
      <c r="AG47" s="76">
        <v>51.58</v>
      </c>
      <c r="AH47" s="76">
        <v>52.24</v>
      </c>
      <c r="AI47" s="76">
        <v>52.92</v>
      </c>
      <c r="AJ47" s="76">
        <v>53.63</v>
      </c>
      <c r="AK47" s="76">
        <v>54.37</v>
      </c>
      <c r="AL47" s="76">
        <v>55.13</v>
      </c>
      <c r="AM47" s="76">
        <v>55.92</v>
      </c>
      <c r="AN47" s="76">
        <v>56.74</v>
      </c>
      <c r="AO47" s="76">
        <v>57.58</v>
      </c>
      <c r="AP47" s="76">
        <v>58.43</v>
      </c>
      <c r="AQ47" s="76">
        <v>59.3</v>
      </c>
      <c r="AR47" s="76">
        <v>60.19</v>
      </c>
      <c r="AS47" s="76">
        <v>61.09</v>
      </c>
      <c r="AT47" s="76">
        <v>62</v>
      </c>
      <c r="AU47" s="76">
        <v>62.92</v>
      </c>
      <c r="AV47" s="76">
        <v>63.84</v>
      </c>
      <c r="AW47" s="76">
        <v>64.77</v>
      </c>
      <c r="AX47" s="76">
        <v>65.7</v>
      </c>
      <c r="AY47" s="76">
        <v>66.64</v>
      </c>
      <c r="AZ47" s="76">
        <v>67.569999999999993</v>
      </c>
      <c r="BA47" s="76">
        <v>68.5</v>
      </c>
      <c r="BB47" s="76">
        <v>69.42</v>
      </c>
      <c r="BC47" s="76">
        <v>70.34</v>
      </c>
      <c r="BD47" s="76">
        <v>71.25</v>
      </c>
      <c r="BE47" s="76">
        <v>72.16</v>
      </c>
      <c r="BF47" s="76">
        <v>73.05</v>
      </c>
    </row>
    <row r="48" spans="1:148" s="5" customFormat="1" ht="14.25">
      <c r="A48"/>
      <c r="B48" s="62">
        <v>56</v>
      </c>
      <c r="C48" s="76">
        <v>36.18</v>
      </c>
      <c r="D48" s="76">
        <v>36.549999999999997</v>
      </c>
      <c r="E48" s="76">
        <v>36.840000000000003</v>
      </c>
      <c r="F48" s="76">
        <v>37.21</v>
      </c>
      <c r="G48" s="76">
        <v>37.590000000000003</v>
      </c>
      <c r="H48" s="76">
        <v>37.9</v>
      </c>
      <c r="I48" s="76">
        <v>38.28</v>
      </c>
      <c r="J48" s="76">
        <v>38.659999999999997</v>
      </c>
      <c r="K48" s="76">
        <v>39.049999999999997</v>
      </c>
      <c r="L48" s="76">
        <v>39.44</v>
      </c>
      <c r="M48" s="76">
        <v>39.83</v>
      </c>
      <c r="N48" s="76">
        <v>40.229999999999997</v>
      </c>
      <c r="O48" s="76">
        <v>40.630000000000003</v>
      </c>
      <c r="P48" s="76">
        <v>41.04</v>
      </c>
      <c r="Q48" s="76">
        <v>41.52</v>
      </c>
      <c r="R48" s="76">
        <v>41.93</v>
      </c>
      <c r="S48" s="76">
        <v>42.42</v>
      </c>
      <c r="T48" s="76">
        <v>42.85</v>
      </c>
      <c r="U48" s="76">
        <v>43.37</v>
      </c>
      <c r="V48" s="76">
        <v>43.8</v>
      </c>
      <c r="W48" s="76">
        <v>45.85</v>
      </c>
      <c r="X48" s="76">
        <v>46.4</v>
      </c>
      <c r="Y48" s="76">
        <v>46.97</v>
      </c>
      <c r="Z48" s="76">
        <v>47.54</v>
      </c>
      <c r="AA48" s="76">
        <v>48.12</v>
      </c>
      <c r="AB48" s="76">
        <v>48.72</v>
      </c>
      <c r="AC48" s="76">
        <v>49.32</v>
      </c>
      <c r="AD48" s="76">
        <v>49.93</v>
      </c>
      <c r="AE48" s="76">
        <v>50.56</v>
      </c>
      <c r="AF48" s="76">
        <v>51.21</v>
      </c>
      <c r="AG48" s="76">
        <v>51.87</v>
      </c>
      <c r="AH48" s="76">
        <v>52.54</v>
      </c>
      <c r="AI48" s="76">
        <v>53.24</v>
      </c>
      <c r="AJ48" s="76">
        <v>53.96</v>
      </c>
      <c r="AK48" s="76">
        <v>54.72</v>
      </c>
      <c r="AL48" s="76">
        <v>55.51</v>
      </c>
      <c r="AM48" s="76">
        <v>56.32</v>
      </c>
      <c r="AN48" s="76">
        <v>57.16</v>
      </c>
      <c r="AO48" s="76">
        <v>58.02</v>
      </c>
      <c r="AP48" s="76">
        <v>58.9</v>
      </c>
      <c r="AQ48" s="76">
        <v>59.79</v>
      </c>
      <c r="AR48" s="76">
        <v>60.7</v>
      </c>
      <c r="AS48" s="76">
        <v>61.63</v>
      </c>
      <c r="AT48" s="76">
        <v>62.56</v>
      </c>
      <c r="AU48" s="76">
        <v>63.51</v>
      </c>
      <c r="AV48" s="76">
        <v>64.459999999999994</v>
      </c>
      <c r="AW48" s="76">
        <v>65.42</v>
      </c>
      <c r="AX48" s="76">
        <v>66.37</v>
      </c>
      <c r="AY48" s="76">
        <v>67.33</v>
      </c>
      <c r="AZ48" s="76">
        <v>68.290000000000006</v>
      </c>
      <c r="BA48" s="76">
        <v>69.25</v>
      </c>
      <c r="BB48" s="76">
        <v>70.2</v>
      </c>
      <c r="BC48" s="76">
        <v>71.150000000000006</v>
      </c>
      <c r="BD48" s="76">
        <v>72.09</v>
      </c>
      <c r="BE48" s="76">
        <v>73.02</v>
      </c>
      <c r="BF48" s="76">
        <v>73.94</v>
      </c>
    </row>
    <row r="49" spans="1:58" s="5" customFormat="1" ht="14.25">
      <c r="A49" s="1"/>
      <c r="B49" s="62">
        <v>57</v>
      </c>
      <c r="C49" s="76">
        <v>36.25</v>
      </c>
      <c r="D49" s="76">
        <v>36.54</v>
      </c>
      <c r="E49" s="76">
        <v>36.9</v>
      </c>
      <c r="F49" s="76">
        <v>37.22</v>
      </c>
      <c r="G49" s="76">
        <v>37.590000000000003</v>
      </c>
      <c r="H49" s="76">
        <v>37.97</v>
      </c>
      <c r="I49" s="76">
        <v>38.35</v>
      </c>
      <c r="J49" s="76">
        <v>38.729999999999997</v>
      </c>
      <c r="K49" s="76">
        <v>39.119999999999997</v>
      </c>
      <c r="L49" s="76">
        <v>39.51</v>
      </c>
      <c r="M49" s="76">
        <v>39.9</v>
      </c>
      <c r="N49" s="76">
        <v>40.299999999999997</v>
      </c>
      <c r="O49" s="76">
        <v>40.71</v>
      </c>
      <c r="P49" s="76">
        <v>41.11</v>
      </c>
      <c r="Q49" s="76">
        <v>41.6</v>
      </c>
      <c r="R49" s="76">
        <v>42.02</v>
      </c>
      <c r="S49" s="76">
        <v>42.52</v>
      </c>
      <c r="T49" s="76">
        <v>42.95</v>
      </c>
      <c r="U49" s="76">
        <v>43.48</v>
      </c>
      <c r="V49" s="76">
        <v>43.97</v>
      </c>
      <c r="W49" s="76">
        <v>45.99</v>
      </c>
      <c r="X49" s="76">
        <v>46.56</v>
      </c>
      <c r="Y49" s="76">
        <v>47.13</v>
      </c>
      <c r="Z49" s="76">
        <v>47.72</v>
      </c>
      <c r="AA49" s="76">
        <v>48.31</v>
      </c>
      <c r="AB49" s="76">
        <v>48.92</v>
      </c>
      <c r="AC49" s="76">
        <v>49.54</v>
      </c>
      <c r="AD49" s="76">
        <v>50.16</v>
      </c>
      <c r="AE49" s="76">
        <v>50.81</v>
      </c>
      <c r="AF49" s="76">
        <v>51.47</v>
      </c>
      <c r="AG49" s="76">
        <v>52.15</v>
      </c>
      <c r="AH49" s="76">
        <v>52.84</v>
      </c>
      <c r="AI49" s="76">
        <v>53.55</v>
      </c>
      <c r="AJ49" s="76">
        <v>54.3</v>
      </c>
      <c r="AK49" s="76">
        <v>55.08</v>
      </c>
      <c r="AL49" s="76">
        <v>55.88</v>
      </c>
      <c r="AM49" s="76">
        <v>56.72</v>
      </c>
      <c r="AN49" s="76">
        <v>57.58</v>
      </c>
      <c r="AO49" s="76">
        <v>58.46</v>
      </c>
      <c r="AP49" s="76">
        <v>59.36</v>
      </c>
      <c r="AQ49" s="76">
        <v>60.29</v>
      </c>
      <c r="AR49" s="76">
        <v>61.22</v>
      </c>
      <c r="AS49" s="76">
        <v>62.17</v>
      </c>
      <c r="AT49" s="76">
        <v>63.14</v>
      </c>
      <c r="AU49" s="76">
        <v>64.11</v>
      </c>
      <c r="AV49" s="76">
        <v>65.09</v>
      </c>
      <c r="AW49" s="76">
        <v>66.069999999999993</v>
      </c>
      <c r="AX49" s="76">
        <v>67.06</v>
      </c>
      <c r="AY49" s="76">
        <v>68.040000000000006</v>
      </c>
      <c r="AZ49" s="76">
        <v>69.03</v>
      </c>
      <c r="BA49" s="76">
        <v>70.02</v>
      </c>
      <c r="BB49" s="76">
        <v>71</v>
      </c>
      <c r="BC49" s="76">
        <v>71.97</v>
      </c>
      <c r="BD49" s="76">
        <v>72.94</v>
      </c>
      <c r="BE49" s="76">
        <v>73.900000000000006</v>
      </c>
      <c r="BF49" s="76">
        <v>74.849999999999994</v>
      </c>
    </row>
    <row r="50" spans="1:58" s="5" customFormat="1" ht="14.25">
      <c r="A50" s="1"/>
      <c r="B50" s="62">
        <v>58</v>
      </c>
      <c r="C50" s="76">
        <v>36.229999999999997</v>
      </c>
      <c r="D50" s="76">
        <v>36.590000000000003</v>
      </c>
      <c r="E50" s="76">
        <v>36.9</v>
      </c>
      <c r="F50" s="76">
        <v>37.270000000000003</v>
      </c>
      <c r="G50" s="76">
        <v>37.64</v>
      </c>
      <c r="H50" s="76">
        <v>38.020000000000003</v>
      </c>
      <c r="I50" s="76">
        <v>38.35</v>
      </c>
      <c r="J50" s="76">
        <v>38.729999999999997</v>
      </c>
      <c r="K50" s="76">
        <v>39.119999999999997</v>
      </c>
      <c r="L50" s="76">
        <v>39.51</v>
      </c>
      <c r="M50" s="76">
        <v>39.9</v>
      </c>
      <c r="N50" s="76">
        <v>40.36</v>
      </c>
      <c r="O50" s="76">
        <v>40.76</v>
      </c>
      <c r="P50" s="76">
        <v>41.23</v>
      </c>
      <c r="Q50" s="76">
        <v>41.64</v>
      </c>
      <c r="R50" s="76">
        <v>42.14</v>
      </c>
      <c r="S50" s="76">
        <v>42.56</v>
      </c>
      <c r="T50" s="76">
        <v>43.09</v>
      </c>
      <c r="U50" s="76">
        <v>43.59</v>
      </c>
      <c r="V50" s="76">
        <v>44.09</v>
      </c>
      <c r="W50" s="76">
        <v>46.13</v>
      </c>
      <c r="X50" s="76">
        <v>46.7</v>
      </c>
      <c r="Y50" s="76">
        <v>47.29</v>
      </c>
      <c r="Z50" s="76">
        <v>47.89</v>
      </c>
      <c r="AA50" s="76">
        <v>48.5</v>
      </c>
      <c r="AB50" s="76">
        <v>49.11</v>
      </c>
      <c r="AC50" s="76">
        <v>49.75</v>
      </c>
      <c r="AD50" s="76">
        <v>50.39</v>
      </c>
      <c r="AE50" s="76">
        <v>51.05</v>
      </c>
      <c r="AF50" s="76">
        <v>51.73</v>
      </c>
      <c r="AG50" s="76">
        <v>52.42</v>
      </c>
      <c r="AH50" s="76">
        <v>53.13</v>
      </c>
      <c r="AI50" s="76">
        <v>53.86</v>
      </c>
      <c r="AJ50" s="76">
        <v>54.63</v>
      </c>
      <c r="AK50" s="76">
        <v>55.43</v>
      </c>
      <c r="AL50" s="76">
        <v>56.26</v>
      </c>
      <c r="AM50" s="76">
        <v>57.11</v>
      </c>
      <c r="AN50" s="76">
        <v>58</v>
      </c>
      <c r="AO50" s="76">
        <v>58.91</v>
      </c>
      <c r="AP50" s="76">
        <v>59.83</v>
      </c>
      <c r="AQ50" s="76">
        <v>60.78</v>
      </c>
      <c r="AR50" s="76">
        <v>61.75</v>
      </c>
      <c r="AS50" s="76">
        <v>62.72</v>
      </c>
      <c r="AT50" s="76">
        <v>63.72</v>
      </c>
      <c r="AU50" s="76">
        <v>64.72</v>
      </c>
      <c r="AV50" s="76">
        <v>65.72</v>
      </c>
      <c r="AW50" s="76">
        <v>66.739999999999995</v>
      </c>
      <c r="AX50" s="76">
        <v>67.75</v>
      </c>
      <c r="AY50" s="76">
        <v>68.77</v>
      </c>
      <c r="AZ50" s="76">
        <v>69.790000000000006</v>
      </c>
      <c r="BA50" s="76">
        <v>70.8</v>
      </c>
      <c r="BB50" s="76">
        <v>71.819999999999993</v>
      </c>
      <c r="BC50" s="76">
        <v>72.819999999999993</v>
      </c>
      <c r="BD50" s="76">
        <v>73.819999999999993</v>
      </c>
      <c r="BE50" s="76">
        <v>74.81</v>
      </c>
      <c r="BF50" s="76">
        <v>75.790000000000006</v>
      </c>
    </row>
    <row r="51" spans="1:58" s="5" customFormat="1" ht="14.25">
      <c r="A51" s="1"/>
      <c r="B51" s="62">
        <v>59</v>
      </c>
      <c r="C51" s="76">
        <v>36.29</v>
      </c>
      <c r="D51" s="76">
        <v>36.590000000000003</v>
      </c>
      <c r="E51" s="76">
        <v>36.950000000000003</v>
      </c>
      <c r="F51" s="76">
        <v>37.32</v>
      </c>
      <c r="G51" s="76">
        <v>37.64</v>
      </c>
      <c r="H51" s="76">
        <v>38.01</v>
      </c>
      <c r="I51" s="76">
        <v>38.39</v>
      </c>
      <c r="J51" s="76">
        <v>38.78</v>
      </c>
      <c r="K51" s="76">
        <v>39.17</v>
      </c>
      <c r="L51" s="76">
        <v>39.56</v>
      </c>
      <c r="M51" s="76">
        <v>39.950000000000003</v>
      </c>
      <c r="N51" s="76">
        <v>40.42</v>
      </c>
      <c r="O51" s="76">
        <v>40.82</v>
      </c>
      <c r="P51" s="76">
        <v>41.3</v>
      </c>
      <c r="Q51" s="76">
        <v>41.71</v>
      </c>
      <c r="R51" s="76">
        <v>42.22</v>
      </c>
      <c r="S51" s="76">
        <v>42.7</v>
      </c>
      <c r="T51" s="76">
        <v>43.19</v>
      </c>
      <c r="U51" s="76">
        <v>43.69</v>
      </c>
      <c r="V51" s="76">
        <v>44.2</v>
      </c>
      <c r="W51" s="76">
        <v>46.26</v>
      </c>
      <c r="X51" s="76">
        <v>46.85</v>
      </c>
      <c r="Y51" s="76">
        <v>47.44</v>
      </c>
      <c r="Z51" s="76">
        <v>48.05</v>
      </c>
      <c r="AA51" s="76">
        <v>48.67</v>
      </c>
      <c r="AB51" s="76">
        <v>49.31</v>
      </c>
      <c r="AC51" s="76">
        <v>49.95</v>
      </c>
      <c r="AD51" s="76">
        <v>50.61</v>
      </c>
      <c r="AE51" s="76">
        <v>51.29</v>
      </c>
      <c r="AF51" s="76">
        <v>51.98</v>
      </c>
      <c r="AG51" s="76">
        <v>52.69</v>
      </c>
      <c r="AH51" s="76">
        <v>53.42</v>
      </c>
      <c r="AI51" s="76">
        <v>54.17</v>
      </c>
      <c r="AJ51" s="76">
        <v>54.95</v>
      </c>
      <c r="AK51" s="76">
        <v>55.77</v>
      </c>
      <c r="AL51" s="76">
        <v>56.63</v>
      </c>
      <c r="AM51" s="76">
        <v>57.51</v>
      </c>
      <c r="AN51" s="76">
        <v>58.42</v>
      </c>
      <c r="AO51" s="76">
        <v>59.35</v>
      </c>
      <c r="AP51" s="76">
        <v>60.31</v>
      </c>
      <c r="AQ51" s="76">
        <v>61.28</v>
      </c>
      <c r="AR51" s="76">
        <v>62.27</v>
      </c>
      <c r="AS51" s="76">
        <v>63.28</v>
      </c>
      <c r="AT51" s="76">
        <v>64.3</v>
      </c>
      <c r="AU51" s="76">
        <v>65.33</v>
      </c>
      <c r="AV51" s="76">
        <v>66.37</v>
      </c>
      <c r="AW51" s="76">
        <v>67.42</v>
      </c>
      <c r="AX51" s="76">
        <v>68.459999999999994</v>
      </c>
      <c r="AY51" s="76">
        <v>69.510000000000005</v>
      </c>
      <c r="AZ51" s="76">
        <v>70.56</v>
      </c>
      <c r="BA51" s="76">
        <v>71.61</v>
      </c>
      <c r="BB51" s="76">
        <v>72.650000000000006</v>
      </c>
      <c r="BC51" s="76">
        <v>73.69</v>
      </c>
      <c r="BD51" s="76">
        <v>74.72</v>
      </c>
      <c r="BE51" s="76">
        <v>75.739999999999995</v>
      </c>
      <c r="BF51" s="76">
        <v>76.75</v>
      </c>
    </row>
    <row r="52" spans="1:58" s="5" customFormat="1" ht="14.25">
      <c r="A52" s="1"/>
      <c r="B52" s="62">
        <v>60</v>
      </c>
      <c r="C52" s="76">
        <v>36.270000000000003</v>
      </c>
      <c r="D52" s="76">
        <v>36.64</v>
      </c>
      <c r="E52" s="76">
        <v>36.950000000000003</v>
      </c>
      <c r="F52" s="76">
        <v>37.32</v>
      </c>
      <c r="G52" s="76">
        <v>37.69</v>
      </c>
      <c r="H52" s="76">
        <v>38.07</v>
      </c>
      <c r="I52" s="76">
        <v>38.450000000000003</v>
      </c>
      <c r="J52" s="76">
        <v>38.840000000000003</v>
      </c>
      <c r="K52" s="76">
        <v>39.229999999999997</v>
      </c>
      <c r="L52" s="76">
        <v>39.619999999999997</v>
      </c>
      <c r="M52" s="76">
        <v>40.01</v>
      </c>
      <c r="N52" s="76">
        <v>40.47</v>
      </c>
      <c r="O52" s="76">
        <v>40.880000000000003</v>
      </c>
      <c r="P52" s="76">
        <v>41.37</v>
      </c>
      <c r="Q52" s="76">
        <v>41.78</v>
      </c>
      <c r="R52" s="76">
        <v>42.3</v>
      </c>
      <c r="S52" s="76">
        <v>42.79</v>
      </c>
      <c r="T52" s="76">
        <v>43.28</v>
      </c>
      <c r="U52" s="76">
        <v>43.79</v>
      </c>
      <c r="V52" s="76">
        <v>44.31</v>
      </c>
      <c r="W52" s="76">
        <v>46.38</v>
      </c>
      <c r="X52" s="76">
        <v>46.98</v>
      </c>
      <c r="Y52" s="76">
        <v>47.59</v>
      </c>
      <c r="Z52" s="76">
        <v>48.21</v>
      </c>
      <c r="AA52" s="76">
        <v>48.85</v>
      </c>
      <c r="AB52" s="76">
        <v>49.49</v>
      </c>
      <c r="AC52" s="76">
        <v>50.15</v>
      </c>
      <c r="AD52" s="76">
        <v>50.83</v>
      </c>
      <c r="AE52" s="76">
        <v>51.52</v>
      </c>
      <c r="AF52" s="76">
        <v>52.23</v>
      </c>
      <c r="AG52" s="76">
        <v>52.95</v>
      </c>
      <c r="AH52" s="76">
        <v>53.7</v>
      </c>
      <c r="AI52" s="76">
        <v>54.47</v>
      </c>
      <c r="AJ52" s="76">
        <v>55.28</v>
      </c>
      <c r="AK52" s="76">
        <v>56.12</v>
      </c>
      <c r="AL52" s="76">
        <v>57</v>
      </c>
      <c r="AM52" s="76">
        <v>57.9</v>
      </c>
      <c r="AN52" s="76">
        <v>58.84</v>
      </c>
      <c r="AO52" s="76">
        <v>59.8</v>
      </c>
      <c r="AP52" s="76">
        <v>60.78</v>
      </c>
      <c r="AQ52" s="76">
        <v>61.78</v>
      </c>
      <c r="AR52" s="76">
        <v>62.8</v>
      </c>
      <c r="AS52" s="76">
        <v>63.84</v>
      </c>
      <c r="AT52" s="76">
        <v>64.89</v>
      </c>
      <c r="AU52" s="76">
        <v>65.959999999999994</v>
      </c>
      <c r="AV52" s="76">
        <v>67.03</v>
      </c>
      <c r="AW52" s="76">
        <v>68.11</v>
      </c>
      <c r="AX52" s="76">
        <v>69.19</v>
      </c>
      <c r="AY52" s="76">
        <v>70.27</v>
      </c>
      <c r="AZ52" s="76">
        <v>71.349999999999994</v>
      </c>
      <c r="BA52" s="76">
        <v>72.44</v>
      </c>
      <c r="BB52" s="76">
        <v>73.510000000000005</v>
      </c>
      <c r="BC52" s="76">
        <v>74.59</v>
      </c>
      <c r="BD52" s="76">
        <v>75.650000000000006</v>
      </c>
      <c r="BE52" s="76">
        <v>76.709999999999994</v>
      </c>
      <c r="BF52" s="76">
        <v>77.75</v>
      </c>
    </row>
    <row r="53" spans="1:58" s="5" customFormat="1" ht="14.25">
      <c r="A53" s="1"/>
      <c r="B53" s="62">
        <v>61</v>
      </c>
      <c r="C53" s="76" t="s">
        <v>73</v>
      </c>
      <c r="D53" s="76">
        <v>36.630000000000003</v>
      </c>
      <c r="E53" s="76">
        <v>36.99</v>
      </c>
      <c r="F53" s="76">
        <v>37.36</v>
      </c>
      <c r="G53" s="76">
        <v>37.74</v>
      </c>
      <c r="H53" s="76">
        <v>38.119999999999997</v>
      </c>
      <c r="I53" s="76">
        <v>38.5</v>
      </c>
      <c r="J53" s="76">
        <v>38.880000000000003</v>
      </c>
      <c r="K53" s="76">
        <v>39.270000000000003</v>
      </c>
      <c r="L53" s="76">
        <v>39.659999999999997</v>
      </c>
      <c r="M53" s="76">
        <v>40.06</v>
      </c>
      <c r="N53" s="76">
        <v>40.53</v>
      </c>
      <c r="O53" s="76">
        <v>40.93</v>
      </c>
      <c r="P53" s="76">
        <v>41.43</v>
      </c>
      <c r="Q53" s="76">
        <v>41.84</v>
      </c>
      <c r="R53" s="76">
        <v>42.38</v>
      </c>
      <c r="S53" s="76">
        <v>42.87</v>
      </c>
      <c r="T53" s="76">
        <v>43.37</v>
      </c>
      <c r="U53" s="76">
        <v>43.89</v>
      </c>
      <c r="V53" s="76">
        <v>44.41</v>
      </c>
      <c r="W53" s="76">
        <v>46.51</v>
      </c>
      <c r="X53" s="76">
        <v>47.11</v>
      </c>
      <c r="Y53" s="76">
        <v>47.73</v>
      </c>
      <c r="Z53" s="76">
        <v>48.37</v>
      </c>
      <c r="AA53" s="76">
        <v>49.01</v>
      </c>
      <c r="AB53" s="76">
        <v>49.67</v>
      </c>
      <c r="AC53" s="76">
        <v>50.35</v>
      </c>
      <c r="AD53" s="76">
        <v>51.03</v>
      </c>
      <c r="AE53" s="76">
        <v>51.74</v>
      </c>
      <c r="AF53" s="76">
        <v>52.47</v>
      </c>
      <c r="AG53" s="76">
        <v>53.21</v>
      </c>
      <c r="AH53" s="76">
        <v>53.98</v>
      </c>
      <c r="AI53" s="76">
        <v>54.77</v>
      </c>
      <c r="AJ53" s="76">
        <v>55.6</v>
      </c>
      <c r="AK53" s="76">
        <v>56.46</v>
      </c>
      <c r="AL53" s="76">
        <v>57.36</v>
      </c>
      <c r="AM53" s="76">
        <v>58.29</v>
      </c>
      <c r="AN53" s="76">
        <v>59.25</v>
      </c>
      <c r="AO53" s="76">
        <v>60.24</v>
      </c>
      <c r="AP53" s="76">
        <v>61.25</v>
      </c>
      <c r="AQ53" s="76">
        <v>62.29</v>
      </c>
      <c r="AR53" s="76">
        <v>63.34</v>
      </c>
      <c r="AS53" s="76">
        <v>64.41</v>
      </c>
      <c r="AT53" s="76">
        <v>65.489999999999995</v>
      </c>
      <c r="AU53" s="76">
        <v>66.59</v>
      </c>
      <c r="AV53" s="76">
        <v>67.69</v>
      </c>
      <c r="AW53" s="76">
        <v>68.81</v>
      </c>
      <c r="AX53" s="76">
        <v>69.92</v>
      </c>
      <c r="AY53" s="76">
        <v>71.040000000000006</v>
      </c>
      <c r="AZ53" s="76">
        <v>72.16</v>
      </c>
      <c r="BA53" s="76">
        <v>73.28</v>
      </c>
      <c r="BB53" s="76">
        <v>74.39</v>
      </c>
      <c r="BC53" s="76">
        <v>75.5</v>
      </c>
      <c r="BD53" s="76">
        <v>76.599999999999994</v>
      </c>
      <c r="BE53" s="76">
        <v>77.7</v>
      </c>
      <c r="BF53" s="76">
        <v>78.78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37</v>
      </c>
      <c r="F54" s="76">
        <v>37.369999999999997</v>
      </c>
      <c r="G54" s="76">
        <v>37.74</v>
      </c>
      <c r="H54" s="76">
        <v>38.119999999999997</v>
      </c>
      <c r="I54" s="76">
        <v>38.5</v>
      </c>
      <c r="J54" s="76">
        <v>38.880000000000003</v>
      </c>
      <c r="K54" s="76">
        <v>39.270000000000003</v>
      </c>
      <c r="L54" s="76">
        <v>39.659999999999997</v>
      </c>
      <c r="M54" s="76">
        <v>40.130000000000003</v>
      </c>
      <c r="N54" s="76">
        <v>40.54</v>
      </c>
      <c r="O54" s="76">
        <v>41.03</v>
      </c>
      <c r="P54" s="76">
        <v>41.44</v>
      </c>
      <c r="Q54" s="76">
        <v>41.96</v>
      </c>
      <c r="R54" s="76">
        <v>42.45</v>
      </c>
      <c r="S54" s="76">
        <v>42.94</v>
      </c>
      <c r="T54" s="76">
        <v>43.45</v>
      </c>
      <c r="U54" s="76">
        <v>43.98</v>
      </c>
      <c r="V54" s="76">
        <v>44.51</v>
      </c>
      <c r="W54" s="76">
        <v>46.62</v>
      </c>
      <c r="X54" s="76">
        <v>47.24</v>
      </c>
      <c r="Y54" s="76">
        <v>47.87</v>
      </c>
      <c r="Z54" s="76">
        <v>48.52</v>
      </c>
      <c r="AA54" s="76">
        <v>49.17</v>
      </c>
      <c r="AB54" s="76">
        <v>49.85</v>
      </c>
      <c r="AC54" s="76">
        <v>50.53</v>
      </c>
      <c r="AD54" s="76">
        <v>51.24</v>
      </c>
      <c r="AE54" s="76">
        <v>51.96</v>
      </c>
      <c r="AF54" s="76">
        <v>52.7</v>
      </c>
      <c r="AG54" s="76">
        <v>53.47</v>
      </c>
      <c r="AH54" s="76">
        <v>54.25</v>
      </c>
      <c r="AI54" s="76">
        <v>55.06</v>
      </c>
      <c r="AJ54" s="76">
        <v>55.91</v>
      </c>
      <c r="AK54" s="76">
        <v>56.8</v>
      </c>
      <c r="AL54" s="76">
        <v>57.72</v>
      </c>
      <c r="AM54" s="76">
        <v>58.68</v>
      </c>
      <c r="AN54" s="76">
        <v>59.67</v>
      </c>
      <c r="AO54" s="76">
        <v>60.69</v>
      </c>
      <c r="AP54" s="76">
        <v>61.73</v>
      </c>
      <c r="AQ54" s="76">
        <v>62.79</v>
      </c>
      <c r="AR54" s="76">
        <v>63.88</v>
      </c>
      <c r="AS54" s="76">
        <v>64.98</v>
      </c>
      <c r="AT54" s="76">
        <v>66.099999999999994</v>
      </c>
      <c r="AU54" s="76">
        <v>67.23</v>
      </c>
      <c r="AV54" s="76">
        <v>68.37</v>
      </c>
      <c r="AW54" s="76">
        <v>69.52</v>
      </c>
      <c r="AX54" s="76">
        <v>70.67</v>
      </c>
      <c r="AY54" s="76">
        <v>71.83</v>
      </c>
      <c r="AZ54" s="76">
        <v>72.989999999999995</v>
      </c>
      <c r="BA54" s="76">
        <v>74.150000000000006</v>
      </c>
      <c r="BB54" s="76">
        <v>75.3</v>
      </c>
      <c r="BC54" s="76">
        <v>76.45</v>
      </c>
      <c r="BD54" s="76">
        <v>77.59</v>
      </c>
      <c r="BE54" s="76">
        <v>78.72</v>
      </c>
      <c r="BF54" s="76">
        <v>79.84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37.369999999999997</v>
      </c>
      <c r="G55" s="76">
        <v>37.75</v>
      </c>
      <c r="H55" s="76">
        <v>38.130000000000003</v>
      </c>
      <c r="I55" s="76">
        <v>38.51</v>
      </c>
      <c r="J55" s="76">
        <v>38.89</v>
      </c>
      <c r="K55" s="76">
        <v>39.28</v>
      </c>
      <c r="L55" s="76">
        <v>39.74</v>
      </c>
      <c r="M55" s="76">
        <v>40.14</v>
      </c>
      <c r="N55" s="76">
        <v>40.619999999999997</v>
      </c>
      <c r="O55" s="76">
        <v>41.03</v>
      </c>
      <c r="P55" s="76">
        <v>41.54</v>
      </c>
      <c r="Q55" s="76">
        <v>42.02</v>
      </c>
      <c r="R55" s="76">
        <v>42.51</v>
      </c>
      <c r="S55" s="76">
        <v>43.02</v>
      </c>
      <c r="T55" s="76">
        <v>43.53</v>
      </c>
      <c r="U55" s="76">
        <v>44.06</v>
      </c>
      <c r="V55" s="76">
        <v>44.61</v>
      </c>
      <c r="W55" s="76">
        <v>46.73</v>
      </c>
      <c r="X55" s="76">
        <v>47.36</v>
      </c>
      <c r="Y55" s="76">
        <v>48</v>
      </c>
      <c r="Z55" s="76">
        <v>48.66</v>
      </c>
      <c r="AA55" s="76">
        <v>49.33</v>
      </c>
      <c r="AB55" s="76">
        <v>50.01</v>
      </c>
      <c r="AC55" s="76">
        <v>50.72</v>
      </c>
      <c r="AD55" s="76">
        <v>51.44</v>
      </c>
      <c r="AE55" s="76">
        <v>52.17</v>
      </c>
      <c r="AF55" s="76">
        <v>52.93</v>
      </c>
      <c r="AG55" s="76">
        <v>53.72</v>
      </c>
      <c r="AH55" s="76">
        <v>54.52</v>
      </c>
      <c r="AI55" s="76">
        <v>55.35</v>
      </c>
      <c r="AJ55" s="76">
        <v>56.22</v>
      </c>
      <c r="AK55" s="76">
        <v>57.14</v>
      </c>
      <c r="AL55" s="76">
        <v>58.09</v>
      </c>
      <c r="AM55" s="76">
        <v>59.07</v>
      </c>
      <c r="AN55" s="76">
        <v>60.09</v>
      </c>
      <c r="AO55" s="76">
        <v>61.13</v>
      </c>
      <c r="AP55" s="76">
        <v>62.21</v>
      </c>
      <c r="AQ55" s="76">
        <v>63.3</v>
      </c>
      <c r="AR55" s="76">
        <v>64.42</v>
      </c>
      <c r="AS55" s="76">
        <v>65.56</v>
      </c>
      <c r="AT55" s="76">
        <v>66.72</v>
      </c>
      <c r="AU55" s="76">
        <v>67.88</v>
      </c>
      <c r="AV55" s="76">
        <v>69.06</v>
      </c>
      <c r="AW55" s="76">
        <v>70.25</v>
      </c>
      <c r="AX55" s="76">
        <v>71.45</v>
      </c>
      <c r="AY55" s="76">
        <v>72.650000000000006</v>
      </c>
      <c r="AZ55" s="76">
        <v>73.84</v>
      </c>
      <c r="BA55" s="76">
        <v>75.040000000000006</v>
      </c>
      <c r="BB55" s="76">
        <v>76.239999999999995</v>
      </c>
      <c r="BC55" s="76">
        <v>77.430000000000007</v>
      </c>
      <c r="BD55" s="76">
        <v>78.61</v>
      </c>
      <c r="BE55" s="76">
        <v>79.790000000000006</v>
      </c>
      <c r="BF55" s="76">
        <v>80.95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37.770000000000003</v>
      </c>
      <c r="H56" s="76">
        <v>38.14</v>
      </c>
      <c r="I56" s="76">
        <v>38.520000000000003</v>
      </c>
      <c r="J56" s="76">
        <v>38.909999999999997</v>
      </c>
      <c r="K56" s="76">
        <v>39.36</v>
      </c>
      <c r="L56" s="76">
        <v>39.75</v>
      </c>
      <c r="M56" s="76">
        <v>40.22</v>
      </c>
      <c r="N56" s="76">
        <v>40.619999999999997</v>
      </c>
      <c r="O56" s="76">
        <v>41.12</v>
      </c>
      <c r="P56" s="76">
        <v>41.6</v>
      </c>
      <c r="Q56" s="76">
        <v>42.08</v>
      </c>
      <c r="R56" s="76">
        <v>42.58</v>
      </c>
      <c r="S56" s="76">
        <v>43.09</v>
      </c>
      <c r="T56" s="76">
        <v>43.61</v>
      </c>
      <c r="U56" s="76">
        <v>44.15</v>
      </c>
      <c r="V56" s="76">
        <v>44.7</v>
      </c>
      <c r="W56" s="76">
        <v>46.84</v>
      </c>
      <c r="X56" s="76">
        <v>47.48</v>
      </c>
      <c r="Y56" s="76">
        <v>48.13</v>
      </c>
      <c r="Z56" s="76">
        <v>48.8</v>
      </c>
      <c r="AA56" s="76">
        <v>49.48</v>
      </c>
      <c r="AB56" s="76">
        <v>50.18</v>
      </c>
      <c r="AC56" s="76">
        <v>50.89</v>
      </c>
      <c r="AD56" s="76">
        <v>51.63</v>
      </c>
      <c r="AE56" s="76">
        <v>52.38</v>
      </c>
      <c r="AF56" s="76">
        <v>53.16</v>
      </c>
      <c r="AG56" s="76">
        <v>53.96</v>
      </c>
      <c r="AH56" s="76">
        <v>54.79</v>
      </c>
      <c r="AI56" s="76">
        <v>55.64</v>
      </c>
      <c r="AJ56" s="76">
        <v>56.53</v>
      </c>
      <c r="AK56" s="76">
        <v>57.47</v>
      </c>
      <c r="AL56" s="76">
        <v>58.44</v>
      </c>
      <c r="AM56" s="76">
        <v>59.46</v>
      </c>
      <c r="AN56" s="76">
        <v>60.5</v>
      </c>
      <c r="AO56" s="76">
        <v>61.58</v>
      </c>
      <c r="AP56" s="76">
        <v>62.69</v>
      </c>
      <c r="AQ56" s="76">
        <v>63.82</v>
      </c>
      <c r="AR56" s="76">
        <v>64.97</v>
      </c>
      <c r="AS56" s="76">
        <v>66.150000000000006</v>
      </c>
      <c r="AT56" s="76">
        <v>67.34</v>
      </c>
      <c r="AU56" s="76">
        <v>68.55</v>
      </c>
      <c r="AV56" s="76">
        <v>69.77</v>
      </c>
      <c r="AW56" s="76">
        <v>71</v>
      </c>
      <c r="AX56" s="76">
        <v>72.239999999999995</v>
      </c>
      <c r="AY56" s="76">
        <v>73.48</v>
      </c>
      <c r="AZ56" s="76">
        <v>74.72</v>
      </c>
      <c r="BA56" s="76">
        <v>75.97</v>
      </c>
      <c r="BB56" s="76">
        <v>77.209999999999994</v>
      </c>
      <c r="BC56" s="76">
        <v>78.45</v>
      </c>
      <c r="BD56" s="76">
        <v>79.680000000000007</v>
      </c>
      <c r="BE56" s="76">
        <v>80.900000000000006</v>
      </c>
      <c r="BF56" s="76">
        <v>82.11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38.17</v>
      </c>
      <c r="I57" s="76">
        <v>38.549999999999997</v>
      </c>
      <c r="J57" s="76">
        <v>38.94</v>
      </c>
      <c r="K57" s="76">
        <v>39.39</v>
      </c>
      <c r="L57" s="76">
        <v>39.78</v>
      </c>
      <c r="M57" s="76">
        <v>40.25</v>
      </c>
      <c r="N57" s="76">
        <v>40.659999999999997</v>
      </c>
      <c r="O57" s="76">
        <v>41.17</v>
      </c>
      <c r="P57" s="76">
        <v>41.64</v>
      </c>
      <c r="Q57" s="76">
        <v>42.13</v>
      </c>
      <c r="R57" s="76">
        <v>42.64</v>
      </c>
      <c r="S57" s="76">
        <v>43.15</v>
      </c>
      <c r="T57" s="76">
        <v>43.68</v>
      </c>
      <c r="U57" s="76">
        <v>44.23</v>
      </c>
      <c r="V57" s="76">
        <v>44.78</v>
      </c>
      <c r="W57" s="76">
        <v>46.94</v>
      </c>
      <c r="X57" s="76">
        <v>47.59</v>
      </c>
      <c r="Y57" s="76">
        <v>48.25</v>
      </c>
      <c r="Z57" s="76">
        <v>48.93</v>
      </c>
      <c r="AA57" s="76">
        <v>49.62</v>
      </c>
      <c r="AB57" s="76">
        <v>50.34</v>
      </c>
      <c r="AC57" s="76">
        <v>51.07</v>
      </c>
      <c r="AD57" s="76">
        <v>51.81</v>
      </c>
      <c r="AE57" s="76">
        <v>52.59</v>
      </c>
      <c r="AF57" s="76">
        <v>53.38</v>
      </c>
      <c r="AG57" s="76">
        <v>54.2</v>
      </c>
      <c r="AH57" s="76">
        <v>55.04</v>
      </c>
      <c r="AI57" s="76">
        <v>55.92</v>
      </c>
      <c r="AJ57" s="76">
        <v>56.83</v>
      </c>
      <c r="AK57" s="76">
        <v>57.8</v>
      </c>
      <c r="AL57" s="76">
        <v>58.8</v>
      </c>
      <c r="AM57" s="76">
        <v>59.84</v>
      </c>
      <c r="AN57" s="76">
        <v>60.92</v>
      </c>
      <c r="AO57" s="76">
        <v>62.03</v>
      </c>
      <c r="AP57" s="76">
        <v>63.17</v>
      </c>
      <c r="AQ57" s="76">
        <v>64.33</v>
      </c>
      <c r="AR57" s="76">
        <v>65.52</v>
      </c>
      <c r="AS57" s="76">
        <v>66.739999999999995</v>
      </c>
      <c r="AT57" s="76">
        <v>67.97</v>
      </c>
      <c r="AU57" s="76">
        <v>69.22</v>
      </c>
      <c r="AV57" s="76">
        <v>70.489999999999995</v>
      </c>
      <c r="AW57" s="76">
        <v>71.760000000000005</v>
      </c>
      <c r="AX57" s="76">
        <v>73.040000000000006</v>
      </c>
      <c r="AY57" s="76">
        <v>74.33</v>
      </c>
      <c r="AZ57" s="76">
        <v>75.62</v>
      </c>
      <c r="BA57" s="76">
        <v>76.92</v>
      </c>
      <c r="BB57" s="76">
        <v>78.209999999999994</v>
      </c>
      <c r="BC57" s="76">
        <v>79.489999999999995</v>
      </c>
      <c r="BD57" s="76">
        <v>80.77</v>
      </c>
      <c r="BE57" s="76">
        <v>82.04</v>
      </c>
      <c r="BF57" s="76">
        <v>83.3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38.590000000000003</v>
      </c>
      <c r="J58" s="76">
        <v>38.97</v>
      </c>
      <c r="K58" s="76">
        <v>39.409999999999997</v>
      </c>
      <c r="L58" s="76">
        <v>39.81</v>
      </c>
      <c r="M58" s="76">
        <v>40.29</v>
      </c>
      <c r="N58" s="76">
        <v>40.69</v>
      </c>
      <c r="O58" s="76">
        <v>41.21</v>
      </c>
      <c r="P58" s="76">
        <v>41.69</v>
      </c>
      <c r="Q58" s="76">
        <v>42.18</v>
      </c>
      <c r="R58" s="76">
        <v>42.69</v>
      </c>
      <c r="S58" s="76">
        <v>43.21</v>
      </c>
      <c r="T58" s="76">
        <v>43.75</v>
      </c>
      <c r="U58" s="76">
        <v>44.3</v>
      </c>
      <c r="V58" s="76">
        <v>44.87</v>
      </c>
      <c r="W58" s="76">
        <v>47.04</v>
      </c>
      <c r="X58" s="76">
        <v>47.69</v>
      </c>
      <c r="Y58" s="76">
        <v>48.37</v>
      </c>
      <c r="Z58" s="76">
        <v>49.06</v>
      </c>
      <c r="AA58" s="76">
        <v>49.76</v>
      </c>
      <c r="AB58" s="76">
        <v>50.49</v>
      </c>
      <c r="AC58" s="76">
        <v>51.23</v>
      </c>
      <c r="AD58" s="76">
        <v>51.99</v>
      </c>
      <c r="AE58" s="76">
        <v>52.78</v>
      </c>
      <c r="AF58" s="76">
        <v>53.59</v>
      </c>
      <c r="AG58" s="76">
        <v>54.43</v>
      </c>
      <c r="AH58" s="76">
        <v>55.3</v>
      </c>
      <c r="AI58" s="76">
        <v>56.19</v>
      </c>
      <c r="AJ58" s="76">
        <v>57.13</v>
      </c>
      <c r="AK58" s="76">
        <v>58.12</v>
      </c>
      <c r="AL58" s="76">
        <v>59.15</v>
      </c>
      <c r="AM58" s="76">
        <v>60.22</v>
      </c>
      <c r="AN58" s="76">
        <v>61.32</v>
      </c>
      <c r="AO58" s="76">
        <v>62.47</v>
      </c>
      <c r="AP58" s="76">
        <v>63.64</v>
      </c>
      <c r="AQ58" s="76">
        <v>64.849999999999994</v>
      </c>
      <c r="AR58" s="76">
        <v>66.08</v>
      </c>
      <c r="AS58" s="76">
        <v>67.33</v>
      </c>
      <c r="AT58" s="76">
        <v>68.61</v>
      </c>
      <c r="AU58" s="76">
        <v>69.900000000000006</v>
      </c>
      <c r="AV58" s="76">
        <v>71.209999999999994</v>
      </c>
      <c r="AW58" s="76">
        <v>72.53</v>
      </c>
      <c r="AX58" s="76">
        <v>73.86</v>
      </c>
      <c r="AY58" s="76">
        <v>75.2</v>
      </c>
      <c r="AZ58" s="76">
        <v>76.540000000000006</v>
      </c>
      <c r="BA58" s="76">
        <v>77.88</v>
      </c>
      <c r="BB58" s="76">
        <v>79.23</v>
      </c>
      <c r="BC58" s="76">
        <v>80.56</v>
      </c>
      <c r="BD58" s="76">
        <v>81.900000000000006</v>
      </c>
      <c r="BE58" s="76">
        <v>83.22</v>
      </c>
      <c r="BF58" s="76">
        <v>84.53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39.020000000000003</v>
      </c>
      <c r="K59" s="76">
        <v>39.409999999999997</v>
      </c>
      <c r="L59" s="76">
        <v>39.880000000000003</v>
      </c>
      <c r="M59" s="76">
        <v>40.270000000000003</v>
      </c>
      <c r="N59" s="76">
        <v>40.78</v>
      </c>
      <c r="O59" s="76">
        <v>41.25</v>
      </c>
      <c r="P59" s="76">
        <v>41.74</v>
      </c>
      <c r="Q59" s="76">
        <v>42.23</v>
      </c>
      <c r="R59" s="76">
        <v>42.74</v>
      </c>
      <c r="S59" s="76">
        <v>43.27</v>
      </c>
      <c r="T59" s="76">
        <v>43.81</v>
      </c>
      <c r="U59" s="76">
        <v>44.37</v>
      </c>
      <c r="V59" s="76">
        <v>44.94</v>
      </c>
      <c r="W59" s="76">
        <v>47.13</v>
      </c>
      <c r="X59" s="76">
        <v>47.79</v>
      </c>
      <c r="Y59" s="76">
        <v>48.48</v>
      </c>
      <c r="Z59" s="76">
        <v>49.18</v>
      </c>
      <c r="AA59" s="76">
        <v>49.9</v>
      </c>
      <c r="AB59" s="76">
        <v>50.63</v>
      </c>
      <c r="AC59" s="76">
        <v>51.39</v>
      </c>
      <c r="AD59" s="76">
        <v>52.17</v>
      </c>
      <c r="AE59" s="76">
        <v>52.97</v>
      </c>
      <c r="AF59" s="76">
        <v>53.8</v>
      </c>
      <c r="AG59" s="76">
        <v>54.65</v>
      </c>
      <c r="AH59" s="76">
        <v>55.54</v>
      </c>
      <c r="AI59" s="76">
        <v>56.45</v>
      </c>
      <c r="AJ59" s="76">
        <v>57.42</v>
      </c>
      <c r="AK59" s="76">
        <v>58.43</v>
      </c>
      <c r="AL59" s="76">
        <v>59.49</v>
      </c>
      <c r="AM59" s="76">
        <v>60.59</v>
      </c>
      <c r="AN59" s="76">
        <v>61.73</v>
      </c>
      <c r="AO59" s="76">
        <v>62.9</v>
      </c>
      <c r="AP59" s="76">
        <v>64.11</v>
      </c>
      <c r="AQ59" s="76">
        <v>65.349999999999994</v>
      </c>
      <c r="AR59" s="76">
        <v>66.62</v>
      </c>
      <c r="AS59" s="76">
        <v>67.92</v>
      </c>
      <c r="AT59" s="76">
        <v>69.239999999999995</v>
      </c>
      <c r="AU59" s="76">
        <v>70.58</v>
      </c>
      <c r="AV59" s="76">
        <v>71.94</v>
      </c>
      <c r="AW59" s="76">
        <v>73.3</v>
      </c>
      <c r="AX59" s="76">
        <v>74.69</v>
      </c>
      <c r="AY59" s="76">
        <v>76.069999999999993</v>
      </c>
      <c r="AZ59" s="76">
        <v>77.47</v>
      </c>
      <c r="BA59" s="76">
        <v>78.87</v>
      </c>
      <c r="BB59" s="76">
        <v>80.260000000000005</v>
      </c>
      <c r="BC59" s="76">
        <v>81.66</v>
      </c>
      <c r="BD59" s="76">
        <v>83.04</v>
      </c>
      <c r="BE59" s="76">
        <v>84.43</v>
      </c>
      <c r="BF59" s="76">
        <v>85.8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39.47</v>
      </c>
      <c r="L60" s="76">
        <v>39.86</v>
      </c>
      <c r="M60" s="76">
        <v>40.35</v>
      </c>
      <c r="N60" s="76">
        <v>40.81</v>
      </c>
      <c r="O60" s="76">
        <v>41.29</v>
      </c>
      <c r="P60" s="76">
        <v>41.78</v>
      </c>
      <c r="Q60" s="76">
        <v>42.28</v>
      </c>
      <c r="R60" s="76">
        <v>42.79</v>
      </c>
      <c r="S60" s="76">
        <v>43.33</v>
      </c>
      <c r="T60" s="76">
        <v>43.87</v>
      </c>
      <c r="U60" s="76">
        <v>44.44</v>
      </c>
      <c r="V60" s="76">
        <v>45.02</v>
      </c>
      <c r="W60" s="76">
        <v>47.21</v>
      </c>
      <c r="X60" s="76">
        <v>47.89</v>
      </c>
      <c r="Y60" s="76">
        <v>48.58</v>
      </c>
      <c r="Z60" s="76">
        <v>49.29</v>
      </c>
      <c r="AA60" s="76">
        <v>50.02</v>
      </c>
      <c r="AB60" s="76">
        <v>50.77</v>
      </c>
      <c r="AC60" s="76">
        <v>51.54</v>
      </c>
      <c r="AD60" s="76">
        <v>52.33</v>
      </c>
      <c r="AE60" s="76">
        <v>53.15</v>
      </c>
      <c r="AF60" s="76">
        <v>53.99</v>
      </c>
      <c r="AG60" s="76">
        <v>54.87</v>
      </c>
      <c r="AH60" s="76">
        <v>55.77</v>
      </c>
      <c r="AI60" s="76">
        <v>56.71</v>
      </c>
      <c r="AJ60" s="76">
        <v>57.7</v>
      </c>
      <c r="AK60" s="76">
        <v>58.73</v>
      </c>
      <c r="AL60" s="76">
        <v>59.82</v>
      </c>
      <c r="AM60" s="76">
        <v>60.95</v>
      </c>
      <c r="AN60" s="76">
        <v>62.12</v>
      </c>
      <c r="AO60" s="76">
        <v>63.33</v>
      </c>
      <c r="AP60" s="76">
        <v>64.58</v>
      </c>
      <c r="AQ60" s="76">
        <v>65.86</v>
      </c>
      <c r="AR60" s="76">
        <v>67.17</v>
      </c>
      <c r="AS60" s="76">
        <v>68.510000000000005</v>
      </c>
      <c r="AT60" s="76">
        <v>69.87</v>
      </c>
      <c r="AU60" s="76">
        <v>71.260000000000005</v>
      </c>
      <c r="AV60" s="76">
        <v>72.66</v>
      </c>
      <c r="AW60" s="76">
        <v>74.08</v>
      </c>
      <c r="AX60" s="76">
        <v>75.510000000000005</v>
      </c>
      <c r="AY60" s="76">
        <v>76.959999999999994</v>
      </c>
      <c r="AZ60" s="76">
        <v>78.400000000000006</v>
      </c>
      <c r="BA60" s="76">
        <v>79.86</v>
      </c>
      <c r="BB60" s="76">
        <v>81.31</v>
      </c>
      <c r="BC60" s="76">
        <v>82.76</v>
      </c>
      <c r="BD60" s="76">
        <v>84.21</v>
      </c>
      <c r="BE60" s="76">
        <v>85.66</v>
      </c>
      <c r="BF60" s="76">
        <v>87.09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39.93</v>
      </c>
      <c r="M61" s="76">
        <v>40.33</v>
      </c>
      <c r="N61" s="76">
        <v>40.840000000000003</v>
      </c>
      <c r="O61" s="76">
        <v>41.32</v>
      </c>
      <c r="P61" s="76">
        <v>41.81</v>
      </c>
      <c r="Q61" s="76">
        <v>42.32</v>
      </c>
      <c r="R61" s="76">
        <v>42.84</v>
      </c>
      <c r="S61" s="76">
        <v>43.38</v>
      </c>
      <c r="T61" s="76">
        <v>43.93</v>
      </c>
      <c r="U61" s="76">
        <v>44.5</v>
      </c>
      <c r="V61" s="76">
        <v>45.08</v>
      </c>
      <c r="W61" s="76">
        <v>47.29</v>
      </c>
      <c r="X61" s="76">
        <v>47.98</v>
      </c>
      <c r="Y61" s="76">
        <v>48.68</v>
      </c>
      <c r="Z61" s="76">
        <v>49.4</v>
      </c>
      <c r="AA61" s="76">
        <v>50.14</v>
      </c>
      <c r="AB61" s="76">
        <v>50.9</v>
      </c>
      <c r="AC61" s="76">
        <v>51.68</v>
      </c>
      <c r="AD61" s="76">
        <v>52.49</v>
      </c>
      <c r="AE61" s="76">
        <v>53.32</v>
      </c>
      <c r="AF61" s="76">
        <v>54.18</v>
      </c>
      <c r="AG61" s="76">
        <v>55.07</v>
      </c>
      <c r="AH61" s="76">
        <v>56</v>
      </c>
      <c r="AI61" s="76">
        <v>56.95</v>
      </c>
      <c r="AJ61" s="76">
        <v>57.96</v>
      </c>
      <c r="AK61" s="76">
        <v>59.03</v>
      </c>
      <c r="AL61" s="76">
        <v>60.14</v>
      </c>
      <c r="AM61" s="76">
        <v>61.3</v>
      </c>
      <c r="AN61" s="76">
        <v>62.5</v>
      </c>
      <c r="AO61" s="76">
        <v>63.75</v>
      </c>
      <c r="AP61" s="76">
        <v>65.03</v>
      </c>
      <c r="AQ61" s="76">
        <v>66.349999999999994</v>
      </c>
      <c r="AR61" s="76">
        <v>67.7</v>
      </c>
      <c r="AS61" s="76">
        <v>69.08</v>
      </c>
      <c r="AT61" s="76">
        <v>70.489999999999995</v>
      </c>
      <c r="AU61" s="76">
        <v>71.930000000000007</v>
      </c>
      <c r="AV61" s="76">
        <v>73.38</v>
      </c>
      <c r="AW61" s="76">
        <v>74.849999999999994</v>
      </c>
      <c r="AX61" s="76">
        <v>76.34</v>
      </c>
      <c r="AY61" s="76">
        <v>77.84</v>
      </c>
      <c r="AZ61" s="76">
        <v>79.349999999999994</v>
      </c>
      <c r="BA61" s="76">
        <v>80.86</v>
      </c>
      <c r="BB61" s="76">
        <v>82.37</v>
      </c>
      <c r="BC61" s="76">
        <v>83.89</v>
      </c>
      <c r="BD61" s="76">
        <v>85.4</v>
      </c>
      <c r="BE61" s="76">
        <v>86.9</v>
      </c>
      <c r="BF61" s="76">
        <v>88.4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40.409999999999997</v>
      </c>
      <c r="N62" s="76">
        <v>40.869999999999997</v>
      </c>
      <c r="O62" s="76">
        <v>41.35</v>
      </c>
      <c r="P62" s="76">
        <v>41.85</v>
      </c>
      <c r="Q62" s="76">
        <v>42.36</v>
      </c>
      <c r="R62" s="76">
        <v>42.88</v>
      </c>
      <c r="S62" s="76">
        <v>43.43</v>
      </c>
      <c r="T62" s="76">
        <v>43.98</v>
      </c>
      <c r="U62" s="76">
        <v>44.56</v>
      </c>
      <c r="V62" s="76">
        <v>45.15</v>
      </c>
      <c r="W62" s="76">
        <v>47.37</v>
      </c>
      <c r="X62" s="76">
        <v>48.06</v>
      </c>
      <c r="Y62" s="76">
        <v>48.77</v>
      </c>
      <c r="Z62" s="76">
        <v>49.5</v>
      </c>
      <c r="AA62" s="76">
        <v>50.25</v>
      </c>
      <c r="AB62" s="76">
        <v>51.02</v>
      </c>
      <c r="AC62" s="76">
        <v>51.82</v>
      </c>
      <c r="AD62" s="76">
        <v>52.64</v>
      </c>
      <c r="AE62" s="76">
        <v>53.48</v>
      </c>
      <c r="AF62" s="76">
        <v>54.36</v>
      </c>
      <c r="AG62" s="76">
        <v>55.27</v>
      </c>
      <c r="AH62" s="76">
        <v>56.21</v>
      </c>
      <c r="AI62" s="76">
        <v>57.19</v>
      </c>
      <c r="AJ62" s="76">
        <v>58.22</v>
      </c>
      <c r="AK62" s="76">
        <v>59.31</v>
      </c>
      <c r="AL62" s="76">
        <v>60.45</v>
      </c>
      <c r="AM62" s="76">
        <v>61.64</v>
      </c>
      <c r="AN62" s="76">
        <v>62.87</v>
      </c>
      <c r="AO62" s="76">
        <v>64.150000000000006</v>
      </c>
      <c r="AP62" s="76">
        <v>65.47</v>
      </c>
      <c r="AQ62" s="76">
        <v>66.83</v>
      </c>
      <c r="AR62" s="76">
        <v>68.23</v>
      </c>
      <c r="AS62" s="76">
        <v>69.650000000000006</v>
      </c>
      <c r="AT62" s="76">
        <v>71.11</v>
      </c>
      <c r="AU62" s="76">
        <v>72.59</v>
      </c>
      <c r="AV62" s="76">
        <v>74.099999999999994</v>
      </c>
      <c r="AW62" s="76">
        <v>75.62</v>
      </c>
      <c r="AX62" s="76">
        <v>77.16</v>
      </c>
      <c r="AY62" s="76">
        <v>78.72</v>
      </c>
      <c r="AZ62" s="76">
        <v>80.290000000000006</v>
      </c>
      <c r="BA62" s="76">
        <v>81.86</v>
      </c>
      <c r="BB62" s="76">
        <v>83.44</v>
      </c>
      <c r="BC62" s="76">
        <v>85.01</v>
      </c>
      <c r="BD62" s="76">
        <v>86.59</v>
      </c>
      <c r="BE62" s="76">
        <v>88.16</v>
      </c>
      <c r="BF62" s="76">
        <v>89.73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40.9</v>
      </c>
      <c r="O63" s="76">
        <v>41.38</v>
      </c>
      <c r="P63" s="76">
        <v>41.88</v>
      </c>
      <c r="Q63" s="76">
        <v>42.39</v>
      </c>
      <c r="R63" s="76">
        <v>42.92</v>
      </c>
      <c r="S63" s="76">
        <v>43.47</v>
      </c>
      <c r="T63" s="76">
        <v>44.03</v>
      </c>
      <c r="U63" s="76">
        <v>44.61</v>
      </c>
      <c r="V63" s="76">
        <v>45.21</v>
      </c>
      <c r="W63" s="76">
        <v>47.44</v>
      </c>
      <c r="X63" s="76">
        <v>48.14</v>
      </c>
      <c r="Y63" s="76">
        <v>48.86</v>
      </c>
      <c r="Z63" s="76">
        <v>49.6</v>
      </c>
      <c r="AA63" s="76">
        <v>50.36</v>
      </c>
      <c r="AB63" s="76">
        <v>51.14</v>
      </c>
      <c r="AC63" s="76">
        <v>51.94</v>
      </c>
      <c r="AD63" s="76">
        <v>52.78</v>
      </c>
      <c r="AE63" s="76">
        <v>53.64</v>
      </c>
      <c r="AF63" s="76">
        <v>54.53</v>
      </c>
      <c r="AG63" s="76">
        <v>55.46</v>
      </c>
      <c r="AH63" s="76">
        <v>56.42</v>
      </c>
      <c r="AI63" s="76">
        <v>57.41</v>
      </c>
      <c r="AJ63" s="76">
        <v>58.47</v>
      </c>
      <c r="AK63" s="76">
        <v>59.58</v>
      </c>
      <c r="AL63" s="76">
        <v>60.75</v>
      </c>
      <c r="AM63" s="76">
        <v>61.97</v>
      </c>
      <c r="AN63" s="76">
        <v>63.23</v>
      </c>
      <c r="AO63" s="76">
        <v>64.55</v>
      </c>
      <c r="AP63" s="76">
        <v>65.91</v>
      </c>
      <c r="AQ63" s="76">
        <v>67.3</v>
      </c>
      <c r="AR63" s="76">
        <v>68.739999999999995</v>
      </c>
      <c r="AS63" s="76">
        <v>70.209999999999994</v>
      </c>
      <c r="AT63" s="76">
        <v>71.709999999999994</v>
      </c>
      <c r="AU63" s="76">
        <v>73.25</v>
      </c>
      <c r="AV63" s="76">
        <v>74.8</v>
      </c>
      <c r="AW63" s="76">
        <v>76.38</v>
      </c>
      <c r="AX63" s="76">
        <v>77.98</v>
      </c>
      <c r="AY63" s="76">
        <v>79.599999999999994</v>
      </c>
      <c r="AZ63" s="76">
        <v>81.22</v>
      </c>
      <c r="BA63" s="76">
        <v>82.86</v>
      </c>
      <c r="BB63" s="76">
        <v>84.5</v>
      </c>
      <c r="BC63" s="76">
        <v>86.15</v>
      </c>
      <c r="BD63" s="76">
        <v>87.79</v>
      </c>
      <c r="BE63" s="76">
        <v>89.43</v>
      </c>
      <c r="BF63" s="76">
        <v>91.07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41.41</v>
      </c>
      <c r="P64" s="76">
        <v>41.91</v>
      </c>
      <c r="Q64" s="76">
        <v>42.43</v>
      </c>
      <c r="R64" s="76">
        <v>42.96</v>
      </c>
      <c r="S64" s="76">
        <v>43.51</v>
      </c>
      <c r="T64" s="76">
        <v>44.08</v>
      </c>
      <c r="U64" s="76">
        <v>44.66</v>
      </c>
      <c r="V64" s="76">
        <v>45.26</v>
      </c>
      <c r="W64" s="76">
        <v>47.51</v>
      </c>
      <c r="X64" s="76">
        <v>48.21</v>
      </c>
      <c r="Y64" s="76">
        <v>48.94</v>
      </c>
      <c r="Z64" s="76">
        <v>49.69</v>
      </c>
      <c r="AA64" s="76">
        <v>50.45</v>
      </c>
      <c r="AB64" s="76">
        <v>51.25</v>
      </c>
      <c r="AC64" s="76">
        <v>52.06</v>
      </c>
      <c r="AD64" s="76">
        <v>52.91</v>
      </c>
      <c r="AE64" s="76">
        <v>53.78</v>
      </c>
      <c r="AF64" s="76">
        <v>54.69</v>
      </c>
      <c r="AG64" s="76">
        <v>55.63</v>
      </c>
      <c r="AH64" s="76">
        <v>56.61</v>
      </c>
      <c r="AI64" s="76">
        <v>57.63</v>
      </c>
      <c r="AJ64" s="76">
        <v>58.7</v>
      </c>
      <c r="AK64" s="76">
        <v>59.84</v>
      </c>
      <c r="AL64" s="76">
        <v>61.03</v>
      </c>
      <c r="AM64" s="76">
        <v>62.28</v>
      </c>
      <c r="AN64" s="76">
        <v>63.58</v>
      </c>
      <c r="AO64" s="76">
        <v>64.930000000000007</v>
      </c>
      <c r="AP64" s="76">
        <v>66.319999999999993</v>
      </c>
      <c r="AQ64" s="76">
        <v>67.760000000000005</v>
      </c>
      <c r="AR64" s="76">
        <v>69.239999999999995</v>
      </c>
      <c r="AS64" s="76">
        <v>70.760000000000005</v>
      </c>
      <c r="AT64" s="76">
        <v>72.31</v>
      </c>
      <c r="AU64" s="76">
        <v>73.89</v>
      </c>
      <c r="AV64" s="76">
        <v>75.5</v>
      </c>
      <c r="AW64" s="76">
        <v>77.13</v>
      </c>
      <c r="AX64" s="76">
        <v>78.790000000000006</v>
      </c>
      <c r="AY64" s="76">
        <v>80.47</v>
      </c>
      <c r="AZ64" s="76">
        <v>82.16</v>
      </c>
      <c r="BA64" s="76">
        <v>83.86</v>
      </c>
      <c r="BB64" s="76">
        <v>85.56</v>
      </c>
      <c r="BC64" s="76">
        <v>87.28</v>
      </c>
      <c r="BD64" s="76">
        <v>88.99</v>
      </c>
      <c r="BE64" s="76">
        <v>90.71</v>
      </c>
      <c r="BF64" s="76">
        <v>92.41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41.94</v>
      </c>
      <c r="Q65" s="76">
        <v>42.46</v>
      </c>
      <c r="R65" s="76">
        <v>43</v>
      </c>
      <c r="S65" s="76">
        <v>43.55</v>
      </c>
      <c r="T65" s="76">
        <v>44.12</v>
      </c>
      <c r="U65" s="76">
        <v>44.71</v>
      </c>
      <c r="V65" s="76">
        <v>45.32</v>
      </c>
      <c r="W65" s="76">
        <v>47.57</v>
      </c>
      <c r="X65" s="76">
        <v>48.28</v>
      </c>
      <c r="Y65" s="76">
        <v>49.01</v>
      </c>
      <c r="Z65" s="76">
        <v>49.77</v>
      </c>
      <c r="AA65" s="76">
        <v>50.55</v>
      </c>
      <c r="AB65" s="76">
        <v>51.35</v>
      </c>
      <c r="AC65" s="76">
        <v>52.18</v>
      </c>
      <c r="AD65" s="76">
        <v>53.03</v>
      </c>
      <c r="AE65" s="76">
        <v>53.92</v>
      </c>
      <c r="AF65" s="76">
        <v>54.84</v>
      </c>
      <c r="AG65" s="76">
        <v>55.8</v>
      </c>
      <c r="AH65" s="76">
        <v>56.79</v>
      </c>
      <c r="AI65" s="76">
        <v>57.83</v>
      </c>
      <c r="AJ65" s="76">
        <v>58.93</v>
      </c>
      <c r="AK65" s="76">
        <v>60.09</v>
      </c>
      <c r="AL65" s="76">
        <v>61.31</v>
      </c>
      <c r="AM65" s="76">
        <v>62.58</v>
      </c>
      <c r="AN65" s="76">
        <v>63.91</v>
      </c>
      <c r="AO65" s="76">
        <v>65.3</v>
      </c>
      <c r="AP65" s="76">
        <v>66.73</v>
      </c>
      <c r="AQ65" s="76">
        <v>68.2</v>
      </c>
      <c r="AR65" s="76">
        <v>69.73</v>
      </c>
      <c r="AS65" s="76">
        <v>71.290000000000006</v>
      </c>
      <c r="AT65" s="76">
        <v>72.88</v>
      </c>
      <c r="AU65" s="76">
        <v>74.52</v>
      </c>
      <c r="AV65" s="76">
        <v>76.180000000000007</v>
      </c>
      <c r="AW65" s="76">
        <v>77.87</v>
      </c>
      <c r="AX65" s="76">
        <v>79.59</v>
      </c>
      <c r="AY65" s="76">
        <v>81.319999999999993</v>
      </c>
      <c r="AZ65" s="76">
        <v>83.08</v>
      </c>
      <c r="BA65" s="76">
        <v>84.84</v>
      </c>
      <c r="BB65" s="76">
        <v>86.62</v>
      </c>
      <c r="BC65" s="76">
        <v>88.41</v>
      </c>
      <c r="BD65" s="76">
        <v>90.19</v>
      </c>
      <c r="BE65" s="76">
        <v>91.98</v>
      </c>
      <c r="BF65" s="76">
        <v>93.76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42.49</v>
      </c>
      <c r="R66" s="76">
        <v>43.03</v>
      </c>
      <c r="S66" s="76">
        <v>43.58</v>
      </c>
      <c r="T66" s="76">
        <v>44.16</v>
      </c>
      <c r="U66" s="76">
        <v>44.75</v>
      </c>
      <c r="V66" s="76">
        <v>45.37</v>
      </c>
      <c r="W66" s="76">
        <v>47.62</v>
      </c>
      <c r="X66" s="76">
        <v>48.34</v>
      </c>
      <c r="Y66" s="76">
        <v>49.08</v>
      </c>
      <c r="Z66" s="76">
        <v>49.85</v>
      </c>
      <c r="AA66" s="76">
        <v>50.63</v>
      </c>
      <c r="AB66" s="76">
        <v>51.44</v>
      </c>
      <c r="AC66" s="76">
        <v>52.28</v>
      </c>
      <c r="AD66" s="76">
        <v>53.15</v>
      </c>
      <c r="AE66" s="76">
        <v>54.05</v>
      </c>
      <c r="AF66" s="76">
        <v>54.98</v>
      </c>
      <c r="AG66" s="76">
        <v>55.96</v>
      </c>
      <c r="AH66" s="76">
        <v>56.97</v>
      </c>
      <c r="AI66" s="76">
        <v>58.02</v>
      </c>
      <c r="AJ66" s="76">
        <v>59.14</v>
      </c>
      <c r="AK66" s="76">
        <v>60.32</v>
      </c>
      <c r="AL66" s="76">
        <v>61.57</v>
      </c>
      <c r="AM66" s="76">
        <v>62.87</v>
      </c>
      <c r="AN66" s="76">
        <v>64.23</v>
      </c>
      <c r="AO66" s="76">
        <v>65.650000000000006</v>
      </c>
      <c r="AP66" s="76">
        <v>67.12</v>
      </c>
      <c r="AQ66" s="76">
        <v>68.63</v>
      </c>
      <c r="AR66" s="76">
        <v>70.19</v>
      </c>
      <c r="AS66" s="76">
        <v>71.8</v>
      </c>
      <c r="AT66" s="76">
        <v>73.45</v>
      </c>
      <c r="AU66" s="76">
        <v>75.13</v>
      </c>
      <c r="AV66" s="76">
        <v>76.849999999999994</v>
      </c>
      <c r="AW66" s="76">
        <v>78.599999999999994</v>
      </c>
      <c r="AX66" s="76">
        <v>80.37</v>
      </c>
      <c r="AY66" s="76">
        <v>82.17</v>
      </c>
      <c r="AZ66" s="76">
        <v>83.99</v>
      </c>
      <c r="BA66" s="76">
        <v>85.82</v>
      </c>
      <c r="BB66" s="76">
        <v>87.67</v>
      </c>
      <c r="BC66" s="76">
        <v>89.52</v>
      </c>
      <c r="BD66" s="76">
        <v>91.39</v>
      </c>
      <c r="BE66" s="76">
        <v>93.25</v>
      </c>
      <c r="BF66" s="76">
        <v>95.11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43.06</v>
      </c>
      <c r="S67" s="76">
        <v>43.62</v>
      </c>
      <c r="T67" s="76">
        <v>44.2</v>
      </c>
      <c r="U67" s="76">
        <v>44.79</v>
      </c>
      <c r="V67" s="76">
        <v>45.41</v>
      </c>
      <c r="W67" s="76">
        <v>47.68</v>
      </c>
      <c r="X67" s="76">
        <v>48.4</v>
      </c>
      <c r="Y67" s="76">
        <v>49.15</v>
      </c>
      <c r="Z67" s="76">
        <v>49.92</v>
      </c>
      <c r="AA67" s="76">
        <v>50.71</v>
      </c>
      <c r="AB67" s="76">
        <v>51.53</v>
      </c>
      <c r="AC67" s="76">
        <v>52.38</v>
      </c>
      <c r="AD67" s="76">
        <v>53.26</v>
      </c>
      <c r="AE67" s="76">
        <v>54.17</v>
      </c>
      <c r="AF67" s="76">
        <v>55.12</v>
      </c>
      <c r="AG67" s="76">
        <v>56.1</v>
      </c>
      <c r="AH67" s="76">
        <v>57.13</v>
      </c>
      <c r="AI67" s="76">
        <v>58.2</v>
      </c>
      <c r="AJ67" s="76">
        <v>59.34</v>
      </c>
      <c r="AK67" s="76">
        <v>60.55</v>
      </c>
      <c r="AL67" s="76">
        <v>61.82</v>
      </c>
      <c r="AM67" s="76">
        <v>63.15</v>
      </c>
      <c r="AN67" s="76">
        <v>64.540000000000006</v>
      </c>
      <c r="AO67" s="76">
        <v>65.989999999999995</v>
      </c>
      <c r="AP67" s="76">
        <v>67.489999999999995</v>
      </c>
      <c r="AQ67" s="76">
        <v>69.040000000000006</v>
      </c>
      <c r="AR67" s="76">
        <v>70.650000000000006</v>
      </c>
      <c r="AS67" s="76">
        <v>72.3</v>
      </c>
      <c r="AT67" s="76">
        <v>73.989999999999995</v>
      </c>
      <c r="AU67" s="76">
        <v>75.73</v>
      </c>
      <c r="AV67" s="76">
        <v>77.5</v>
      </c>
      <c r="AW67" s="76">
        <v>79.3</v>
      </c>
      <c r="AX67" s="76">
        <v>81.14</v>
      </c>
      <c r="AY67" s="76">
        <v>83</v>
      </c>
      <c r="AZ67" s="76">
        <v>84.88</v>
      </c>
      <c r="BA67" s="76">
        <v>86.78</v>
      </c>
      <c r="BB67" s="76">
        <v>88.7</v>
      </c>
      <c r="BC67" s="76">
        <v>90.63</v>
      </c>
      <c r="BD67" s="76">
        <v>92.57</v>
      </c>
      <c r="BE67" s="76">
        <v>94.51</v>
      </c>
      <c r="BF67" s="76">
        <v>96.46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43.65</v>
      </c>
      <c r="T68" s="76">
        <v>44.23</v>
      </c>
      <c r="U68" s="76">
        <v>44.83</v>
      </c>
      <c r="V68" s="76">
        <v>45.45</v>
      </c>
      <c r="W68" s="76">
        <v>47.72</v>
      </c>
      <c r="X68" s="76">
        <v>48.45</v>
      </c>
      <c r="Y68" s="76">
        <v>49.21</v>
      </c>
      <c r="Z68" s="76">
        <v>49.99</v>
      </c>
      <c r="AA68" s="76">
        <v>50.79</v>
      </c>
      <c r="AB68" s="76">
        <v>51.61</v>
      </c>
      <c r="AC68" s="76">
        <v>52.47</v>
      </c>
      <c r="AD68" s="76">
        <v>53.36</v>
      </c>
      <c r="AE68" s="76">
        <v>54.28</v>
      </c>
      <c r="AF68" s="76">
        <v>55.24</v>
      </c>
      <c r="AG68" s="76">
        <v>56.24</v>
      </c>
      <c r="AH68" s="76">
        <v>57.28</v>
      </c>
      <c r="AI68" s="76">
        <v>58.37</v>
      </c>
      <c r="AJ68" s="76">
        <v>59.53</v>
      </c>
      <c r="AK68" s="76">
        <v>60.76</v>
      </c>
      <c r="AL68" s="76">
        <v>62.05</v>
      </c>
      <c r="AM68" s="76">
        <v>63.41</v>
      </c>
      <c r="AN68" s="76">
        <v>64.83</v>
      </c>
      <c r="AO68" s="76">
        <v>66.31</v>
      </c>
      <c r="AP68" s="76">
        <v>67.849999999999994</v>
      </c>
      <c r="AQ68" s="76">
        <v>69.44</v>
      </c>
      <c r="AR68" s="76">
        <v>71.08</v>
      </c>
      <c r="AS68" s="76">
        <v>72.78</v>
      </c>
      <c r="AT68" s="76">
        <v>74.52</v>
      </c>
      <c r="AU68" s="76">
        <v>76.3</v>
      </c>
      <c r="AV68" s="76">
        <v>78.13</v>
      </c>
      <c r="AW68" s="76">
        <v>79.989999999999995</v>
      </c>
      <c r="AX68" s="76">
        <v>81.88</v>
      </c>
      <c r="AY68" s="76">
        <v>83.81</v>
      </c>
      <c r="AZ68" s="76">
        <v>85.76</v>
      </c>
      <c r="BA68" s="76">
        <v>87.73</v>
      </c>
      <c r="BB68" s="76">
        <v>89.72</v>
      </c>
      <c r="BC68" s="76">
        <v>91.72</v>
      </c>
      <c r="BD68" s="76">
        <v>93.74</v>
      </c>
      <c r="BE68" s="76">
        <v>95.76</v>
      </c>
      <c r="BF68" s="76">
        <v>97.79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44.26</v>
      </c>
      <c r="U69" s="76">
        <v>44.87</v>
      </c>
      <c r="V69" s="76">
        <v>45.49</v>
      </c>
      <c r="W69" s="76">
        <v>47.77</v>
      </c>
      <c r="X69" s="76">
        <v>48.5</v>
      </c>
      <c r="Y69" s="76">
        <v>49.26</v>
      </c>
      <c r="Z69" s="76">
        <v>50.05</v>
      </c>
      <c r="AA69" s="76">
        <v>50.86</v>
      </c>
      <c r="AB69" s="76">
        <v>51.69</v>
      </c>
      <c r="AC69" s="76">
        <v>52.55</v>
      </c>
      <c r="AD69" s="76">
        <v>53.45</v>
      </c>
      <c r="AE69" s="76">
        <v>54.39</v>
      </c>
      <c r="AF69" s="76">
        <v>55.36</v>
      </c>
      <c r="AG69" s="76">
        <v>56.37</v>
      </c>
      <c r="AH69" s="76">
        <v>57.43</v>
      </c>
      <c r="AI69" s="76">
        <v>58.53</v>
      </c>
      <c r="AJ69" s="76">
        <v>59.71</v>
      </c>
      <c r="AK69" s="76">
        <v>60.96</v>
      </c>
      <c r="AL69" s="76">
        <v>62.27</v>
      </c>
      <c r="AM69" s="76">
        <v>63.65</v>
      </c>
      <c r="AN69" s="76">
        <v>65.099999999999994</v>
      </c>
      <c r="AO69" s="76">
        <v>66.61</v>
      </c>
      <c r="AP69" s="76">
        <v>68.19</v>
      </c>
      <c r="AQ69" s="76">
        <v>69.819999999999993</v>
      </c>
      <c r="AR69" s="76">
        <v>71.5</v>
      </c>
      <c r="AS69" s="76">
        <v>73.239999999999995</v>
      </c>
      <c r="AT69" s="76">
        <v>75.03</v>
      </c>
      <c r="AU69" s="76">
        <v>76.86</v>
      </c>
      <c r="AV69" s="76">
        <v>78.739999999999995</v>
      </c>
      <c r="AW69" s="76">
        <v>80.650000000000006</v>
      </c>
      <c r="AX69" s="76">
        <v>82.61</v>
      </c>
      <c r="AY69" s="76">
        <v>84.6</v>
      </c>
      <c r="AZ69" s="76">
        <v>86.61</v>
      </c>
      <c r="BA69" s="76">
        <v>88.65</v>
      </c>
      <c r="BB69" s="76">
        <v>90.72</v>
      </c>
      <c r="BC69" s="76">
        <v>92.8</v>
      </c>
      <c r="BD69" s="76">
        <v>94.89</v>
      </c>
      <c r="BE69" s="76">
        <v>97</v>
      </c>
      <c r="BF69" s="76">
        <v>99.11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44.9</v>
      </c>
      <c r="V70" s="76">
        <v>45.53</v>
      </c>
      <c r="W70" s="76">
        <v>47.81</v>
      </c>
      <c r="X70" s="76">
        <v>48.55</v>
      </c>
      <c r="Y70" s="76">
        <v>49.32</v>
      </c>
      <c r="Z70" s="76">
        <v>50.1</v>
      </c>
      <c r="AA70" s="76">
        <v>50.92</v>
      </c>
      <c r="AB70" s="76">
        <v>51.76</v>
      </c>
      <c r="AC70" s="76">
        <v>52.63</v>
      </c>
      <c r="AD70" s="76">
        <v>53.54</v>
      </c>
      <c r="AE70" s="76">
        <v>54.48</v>
      </c>
      <c r="AF70" s="76">
        <v>55.47</v>
      </c>
      <c r="AG70" s="76">
        <v>56.49</v>
      </c>
      <c r="AH70" s="76">
        <v>57.56</v>
      </c>
      <c r="AI70" s="76">
        <v>58.68</v>
      </c>
      <c r="AJ70" s="76">
        <v>59.87</v>
      </c>
      <c r="AK70" s="76">
        <v>61.14</v>
      </c>
      <c r="AL70" s="76">
        <v>62.48</v>
      </c>
      <c r="AM70" s="76">
        <v>63.89</v>
      </c>
      <c r="AN70" s="76">
        <v>65.36</v>
      </c>
      <c r="AO70" s="76">
        <v>66.900000000000006</v>
      </c>
      <c r="AP70" s="76">
        <v>68.510000000000005</v>
      </c>
      <c r="AQ70" s="76">
        <v>70.180000000000007</v>
      </c>
      <c r="AR70" s="76">
        <v>71.900000000000006</v>
      </c>
      <c r="AS70" s="76">
        <v>73.680000000000007</v>
      </c>
      <c r="AT70" s="76">
        <v>75.510000000000005</v>
      </c>
      <c r="AU70" s="76">
        <v>77.400000000000006</v>
      </c>
      <c r="AV70" s="76">
        <v>79.33</v>
      </c>
      <c r="AW70" s="76">
        <v>81.3</v>
      </c>
      <c r="AX70" s="76">
        <v>83.31</v>
      </c>
      <c r="AY70" s="76">
        <v>85.36</v>
      </c>
      <c r="AZ70" s="76">
        <v>87.45</v>
      </c>
      <c r="BA70" s="76">
        <v>89.56</v>
      </c>
      <c r="BB70" s="76">
        <v>91.69</v>
      </c>
      <c r="BC70" s="76">
        <v>93.85</v>
      </c>
      <c r="BD70" s="76">
        <v>96.02</v>
      </c>
      <c r="BE70" s="76">
        <v>98.21</v>
      </c>
      <c r="BF70" s="76">
        <v>100.41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45.56</v>
      </c>
      <c r="W71" s="76">
        <v>47.85</v>
      </c>
      <c r="X71" s="76">
        <v>48.59</v>
      </c>
      <c r="Y71" s="76">
        <v>49.36</v>
      </c>
      <c r="Z71" s="76">
        <v>50.16</v>
      </c>
      <c r="AA71" s="76">
        <v>50.98</v>
      </c>
      <c r="AB71" s="76">
        <v>51.83</v>
      </c>
      <c r="AC71" s="76">
        <v>52.71</v>
      </c>
      <c r="AD71" s="76">
        <v>53.62</v>
      </c>
      <c r="AE71" s="76">
        <v>54.57</v>
      </c>
      <c r="AF71" s="76">
        <v>55.57</v>
      </c>
      <c r="AG71" s="76">
        <v>56.6</v>
      </c>
      <c r="AH71" s="76">
        <v>57.69</v>
      </c>
      <c r="AI71" s="76">
        <v>58.82</v>
      </c>
      <c r="AJ71" s="76">
        <v>60.03</v>
      </c>
      <c r="AK71" s="76">
        <v>61.32</v>
      </c>
      <c r="AL71" s="76">
        <v>62.68</v>
      </c>
      <c r="AM71" s="76">
        <v>64.11</v>
      </c>
      <c r="AN71" s="76">
        <v>65.61</v>
      </c>
      <c r="AO71" s="76">
        <v>67.180000000000007</v>
      </c>
      <c r="AP71" s="76">
        <v>68.819999999999993</v>
      </c>
      <c r="AQ71" s="76">
        <v>70.52</v>
      </c>
      <c r="AR71" s="76">
        <v>72.28</v>
      </c>
      <c r="AS71" s="76">
        <v>74.099999999999994</v>
      </c>
      <c r="AT71" s="76">
        <v>75.98</v>
      </c>
      <c r="AU71" s="76">
        <v>77.91</v>
      </c>
      <c r="AV71" s="76">
        <v>79.89</v>
      </c>
      <c r="AW71" s="76">
        <v>81.92</v>
      </c>
      <c r="AX71" s="76">
        <v>83.99</v>
      </c>
      <c r="AY71" s="76">
        <v>86.11</v>
      </c>
      <c r="AZ71" s="76">
        <v>88.26</v>
      </c>
      <c r="BA71" s="76">
        <v>90.44</v>
      </c>
      <c r="BB71" s="76">
        <v>92.65</v>
      </c>
      <c r="BC71" s="76">
        <v>94.88</v>
      </c>
      <c r="BD71" s="76">
        <v>97.14</v>
      </c>
      <c r="BE71" s="76">
        <v>99.41</v>
      </c>
      <c r="BF71" s="76">
        <v>101.69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47.88</v>
      </c>
      <c r="X72" s="76">
        <v>48.63</v>
      </c>
      <c r="Y72" s="76">
        <v>49.41</v>
      </c>
      <c r="Z72" s="76">
        <v>50.21</v>
      </c>
      <c r="AA72" s="76">
        <v>51.03</v>
      </c>
      <c r="AB72" s="76">
        <v>51.89</v>
      </c>
      <c r="AC72" s="76">
        <v>52.77</v>
      </c>
      <c r="AD72" s="76">
        <v>53.7</v>
      </c>
      <c r="AE72" s="76">
        <v>54.66</v>
      </c>
      <c r="AF72" s="76">
        <v>55.66</v>
      </c>
      <c r="AG72" s="76">
        <v>56.71</v>
      </c>
      <c r="AH72" s="76">
        <v>57.8</v>
      </c>
      <c r="AI72" s="76">
        <v>58.95</v>
      </c>
      <c r="AJ72" s="76">
        <v>60.18</v>
      </c>
      <c r="AK72" s="76">
        <v>61.48</v>
      </c>
      <c r="AL72" s="76">
        <v>62.86</v>
      </c>
      <c r="AM72" s="76">
        <v>64.31</v>
      </c>
      <c r="AN72" s="76">
        <v>65.84</v>
      </c>
      <c r="AO72" s="76">
        <v>67.44</v>
      </c>
      <c r="AP72" s="76">
        <v>69.11</v>
      </c>
      <c r="AQ72" s="76">
        <v>70.84</v>
      </c>
      <c r="AR72" s="76">
        <v>72.64</v>
      </c>
      <c r="AS72" s="76">
        <v>74.5</v>
      </c>
      <c r="AT72" s="76">
        <v>76.430000000000007</v>
      </c>
      <c r="AU72" s="76">
        <v>78.400000000000006</v>
      </c>
      <c r="AV72" s="76">
        <v>80.44</v>
      </c>
      <c r="AW72" s="76">
        <v>82.52</v>
      </c>
      <c r="AX72" s="76">
        <v>84.65</v>
      </c>
      <c r="AY72" s="76">
        <v>86.83</v>
      </c>
      <c r="AZ72" s="76">
        <v>89.04</v>
      </c>
      <c r="BA72" s="76">
        <v>91.29</v>
      </c>
      <c r="BB72" s="76">
        <v>93.57</v>
      </c>
      <c r="BC72" s="76">
        <v>95.89</v>
      </c>
      <c r="BD72" s="76">
        <v>98.22</v>
      </c>
      <c r="BE72" s="76">
        <v>100.57</v>
      </c>
      <c r="BF72" s="76">
        <v>102.95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48.67</v>
      </c>
      <c r="Y73" s="76">
        <v>49.45</v>
      </c>
      <c r="Z73" s="76">
        <v>50.25</v>
      </c>
      <c r="AA73" s="76">
        <v>51.08</v>
      </c>
      <c r="AB73" s="76">
        <v>51.94</v>
      </c>
      <c r="AC73" s="76">
        <v>52.84</v>
      </c>
      <c r="AD73" s="76">
        <v>53.77</v>
      </c>
      <c r="AE73" s="76">
        <v>54.73</v>
      </c>
      <c r="AF73" s="76">
        <v>55.75</v>
      </c>
      <c r="AG73" s="76">
        <v>56.8</v>
      </c>
      <c r="AH73" s="76">
        <v>57.91</v>
      </c>
      <c r="AI73" s="76">
        <v>59.07</v>
      </c>
      <c r="AJ73" s="76">
        <v>60.31</v>
      </c>
      <c r="AK73" s="76">
        <v>61.63</v>
      </c>
      <c r="AL73" s="76">
        <v>63.03</v>
      </c>
      <c r="AM73" s="76">
        <v>64.510000000000005</v>
      </c>
      <c r="AN73" s="76">
        <v>66.06</v>
      </c>
      <c r="AO73" s="76">
        <v>67.680000000000007</v>
      </c>
      <c r="AP73" s="76">
        <v>69.38</v>
      </c>
      <c r="AQ73" s="76">
        <v>71.150000000000006</v>
      </c>
      <c r="AR73" s="76">
        <v>72.989999999999995</v>
      </c>
      <c r="AS73" s="76">
        <v>74.89</v>
      </c>
      <c r="AT73" s="76">
        <v>76.849999999999994</v>
      </c>
      <c r="AU73" s="76">
        <v>78.88</v>
      </c>
      <c r="AV73" s="76">
        <v>80.959999999999994</v>
      </c>
      <c r="AW73" s="76">
        <v>83.1</v>
      </c>
      <c r="AX73" s="76">
        <v>85.28</v>
      </c>
      <c r="AY73" s="76">
        <v>87.52</v>
      </c>
      <c r="AZ73" s="76">
        <v>89.8</v>
      </c>
      <c r="BA73" s="76">
        <v>92.12</v>
      </c>
      <c r="BB73" s="76">
        <v>94.47</v>
      </c>
      <c r="BC73" s="76">
        <v>96.86</v>
      </c>
      <c r="BD73" s="76">
        <v>99.28</v>
      </c>
      <c r="BE73" s="76">
        <v>101.72</v>
      </c>
      <c r="BF73" s="76">
        <v>104.18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49.49</v>
      </c>
      <c r="Z74" s="76">
        <v>50.29</v>
      </c>
      <c r="AA74" s="76">
        <v>51.13</v>
      </c>
      <c r="AB74" s="76">
        <v>52</v>
      </c>
      <c r="AC74" s="76">
        <v>52.89</v>
      </c>
      <c r="AD74" s="76">
        <v>53.83</v>
      </c>
      <c r="AE74" s="76">
        <v>54.81</v>
      </c>
      <c r="AF74" s="76">
        <v>55.83</v>
      </c>
      <c r="AG74" s="76">
        <v>56.89</v>
      </c>
      <c r="AH74" s="76">
        <v>58.01</v>
      </c>
      <c r="AI74" s="76">
        <v>59.18</v>
      </c>
      <c r="AJ74" s="76">
        <v>60.44</v>
      </c>
      <c r="AK74" s="76">
        <v>61.77</v>
      </c>
      <c r="AL74" s="76">
        <v>63.19</v>
      </c>
      <c r="AM74" s="76">
        <v>64.69</v>
      </c>
      <c r="AN74" s="76">
        <v>66.260000000000005</v>
      </c>
      <c r="AO74" s="76">
        <v>67.91</v>
      </c>
      <c r="AP74" s="76">
        <v>69.64</v>
      </c>
      <c r="AQ74" s="76">
        <v>71.44</v>
      </c>
      <c r="AR74" s="76">
        <v>73.31</v>
      </c>
      <c r="AS74" s="76">
        <v>75.25</v>
      </c>
      <c r="AT74" s="76">
        <v>77.260000000000005</v>
      </c>
      <c r="AU74" s="76">
        <v>79.33</v>
      </c>
      <c r="AV74" s="76">
        <v>81.459999999999994</v>
      </c>
      <c r="AW74" s="76">
        <v>83.65</v>
      </c>
      <c r="AX74" s="76">
        <v>85.89</v>
      </c>
      <c r="AY74" s="76">
        <v>88.19</v>
      </c>
      <c r="AZ74" s="76">
        <v>90.53</v>
      </c>
      <c r="BA74" s="76">
        <v>92.92</v>
      </c>
      <c r="BB74" s="76">
        <v>95.35</v>
      </c>
      <c r="BC74" s="76">
        <v>97.81</v>
      </c>
      <c r="BD74" s="76">
        <v>100.31</v>
      </c>
      <c r="BE74" s="76">
        <v>102.83</v>
      </c>
      <c r="BF74" s="76">
        <v>105.38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50.33</v>
      </c>
      <c r="AA75" s="76">
        <v>51.17</v>
      </c>
      <c r="AB75" s="76">
        <v>52.04</v>
      </c>
      <c r="AC75" s="76">
        <v>52.95</v>
      </c>
      <c r="AD75" s="76">
        <v>53.89</v>
      </c>
      <c r="AE75" s="76">
        <v>54.87</v>
      </c>
      <c r="AF75" s="76">
        <v>55.9</v>
      </c>
      <c r="AG75" s="76">
        <v>56.97</v>
      </c>
      <c r="AH75" s="76">
        <v>58.1</v>
      </c>
      <c r="AI75" s="76">
        <v>59.29</v>
      </c>
      <c r="AJ75" s="76">
        <v>60.55</v>
      </c>
      <c r="AK75" s="76">
        <v>61.91</v>
      </c>
      <c r="AL75" s="76">
        <v>63.34</v>
      </c>
      <c r="AM75" s="76">
        <v>64.86</v>
      </c>
      <c r="AN75" s="76">
        <v>66.45</v>
      </c>
      <c r="AO75" s="76">
        <v>68.13</v>
      </c>
      <c r="AP75" s="76">
        <v>69.88</v>
      </c>
      <c r="AQ75" s="76">
        <v>71.709999999999994</v>
      </c>
      <c r="AR75" s="76">
        <v>73.62</v>
      </c>
      <c r="AS75" s="76">
        <v>75.59</v>
      </c>
      <c r="AT75" s="76">
        <v>77.64</v>
      </c>
      <c r="AU75" s="76">
        <v>79.75</v>
      </c>
      <c r="AV75" s="76">
        <v>81.93</v>
      </c>
      <c r="AW75" s="76">
        <v>84.17</v>
      </c>
      <c r="AX75" s="76">
        <v>86.47</v>
      </c>
      <c r="AY75" s="76">
        <v>88.83</v>
      </c>
      <c r="AZ75" s="76">
        <v>91.23</v>
      </c>
      <c r="BA75" s="76">
        <v>93.69</v>
      </c>
      <c r="BB75" s="76">
        <v>96.19</v>
      </c>
      <c r="BC75" s="76">
        <v>98.73</v>
      </c>
      <c r="BD75" s="76">
        <v>101.3</v>
      </c>
      <c r="BE75" s="76">
        <v>103.91</v>
      </c>
      <c r="BF75" s="76">
        <v>106.55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51.21</v>
      </c>
      <c r="AB76" s="76">
        <v>52.09</v>
      </c>
      <c r="AC76" s="76">
        <v>53</v>
      </c>
      <c r="AD76" s="76">
        <v>53.94</v>
      </c>
      <c r="AE76" s="76">
        <v>54.93</v>
      </c>
      <c r="AF76" s="76">
        <v>55.97</v>
      </c>
      <c r="AG76" s="76">
        <v>57.05</v>
      </c>
      <c r="AH76" s="76">
        <v>58.19</v>
      </c>
      <c r="AI76" s="76">
        <v>59.38</v>
      </c>
      <c r="AJ76" s="76">
        <v>60.66</v>
      </c>
      <c r="AK76" s="76">
        <v>62.03</v>
      </c>
      <c r="AL76" s="76">
        <v>63.48</v>
      </c>
      <c r="AM76" s="76">
        <v>65.010000000000005</v>
      </c>
      <c r="AN76" s="76">
        <v>66.63</v>
      </c>
      <c r="AO76" s="76">
        <v>68.33</v>
      </c>
      <c r="AP76" s="76">
        <v>70.11</v>
      </c>
      <c r="AQ76" s="76">
        <v>71.97</v>
      </c>
      <c r="AR76" s="76">
        <v>73.91</v>
      </c>
      <c r="AS76" s="76">
        <v>75.92</v>
      </c>
      <c r="AT76" s="76">
        <v>78</v>
      </c>
      <c r="AU76" s="76">
        <v>80.16</v>
      </c>
      <c r="AV76" s="76">
        <v>82.38</v>
      </c>
      <c r="AW76" s="76">
        <v>84.67</v>
      </c>
      <c r="AX76" s="76">
        <v>87.03</v>
      </c>
      <c r="AY76" s="76">
        <v>89.44</v>
      </c>
      <c r="AZ76" s="76">
        <v>91.91</v>
      </c>
      <c r="BA76" s="76">
        <v>94.43</v>
      </c>
      <c r="BB76" s="76">
        <v>97</v>
      </c>
      <c r="BC76" s="76">
        <v>99.61</v>
      </c>
      <c r="BD76" s="76">
        <v>102.27</v>
      </c>
      <c r="BE76" s="76">
        <v>104.96</v>
      </c>
      <c r="BF76" s="76">
        <v>107.68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52.13</v>
      </c>
      <c r="AC77" s="76">
        <v>53.04</v>
      </c>
      <c r="AD77" s="76">
        <v>53.99</v>
      </c>
      <c r="AE77" s="76">
        <v>54.99</v>
      </c>
      <c r="AF77" s="76">
        <v>56.03</v>
      </c>
      <c r="AG77" s="76">
        <v>57.12</v>
      </c>
      <c r="AH77" s="76">
        <v>58.27</v>
      </c>
      <c r="AI77" s="76">
        <v>59.47</v>
      </c>
      <c r="AJ77" s="76">
        <v>60.76</v>
      </c>
      <c r="AK77" s="76">
        <v>62.14</v>
      </c>
      <c r="AL77" s="76">
        <v>63.61</v>
      </c>
      <c r="AM77" s="76">
        <v>65.16</v>
      </c>
      <c r="AN77" s="76">
        <v>66.8</v>
      </c>
      <c r="AO77" s="76">
        <v>68.52</v>
      </c>
      <c r="AP77" s="76">
        <v>70.33</v>
      </c>
      <c r="AQ77" s="76">
        <v>72.209999999999994</v>
      </c>
      <c r="AR77" s="76">
        <v>74.180000000000007</v>
      </c>
      <c r="AS77" s="76">
        <v>76.22</v>
      </c>
      <c r="AT77" s="76">
        <v>78.349999999999994</v>
      </c>
      <c r="AU77" s="76">
        <v>80.540000000000006</v>
      </c>
      <c r="AV77" s="76">
        <v>82.81</v>
      </c>
      <c r="AW77" s="76">
        <v>85.15</v>
      </c>
      <c r="AX77" s="76">
        <v>87.56</v>
      </c>
      <c r="AY77" s="76">
        <v>90.03</v>
      </c>
      <c r="AZ77" s="76">
        <v>92.55</v>
      </c>
      <c r="BA77" s="76">
        <v>95.14</v>
      </c>
      <c r="BB77" s="76">
        <v>97.78</v>
      </c>
      <c r="BC77" s="76">
        <v>100.47</v>
      </c>
      <c r="BD77" s="76">
        <v>103.2</v>
      </c>
      <c r="BE77" s="76">
        <v>105.97</v>
      </c>
      <c r="BF77" s="76">
        <v>108.78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57</v>
      </c>
      <c r="D6" s="100"/>
      <c r="E6" s="100"/>
      <c r="F6" s="100"/>
      <c r="G6" s="100"/>
      <c r="H6" s="100"/>
      <c r="I6" s="54"/>
      <c r="J6" s="99" t="str">
        <f>+C6</f>
        <v>Life and Last Survivor - 100% Income_Simple Increasing annuity @3%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Income_Simple Increasing annuity @3%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Income_Simple Increasing annuity @3%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Income_Simple Increasing annuity @3%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Income_Simple Increasing annuity @3%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28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31.91</v>
      </c>
      <c r="D10" s="76">
        <v>31.98</v>
      </c>
      <c r="E10" s="76">
        <v>32.04</v>
      </c>
      <c r="F10" s="76">
        <v>32.11</v>
      </c>
      <c r="G10" s="76">
        <v>32.17</v>
      </c>
      <c r="H10" s="76">
        <v>32.22</v>
      </c>
      <c r="I10" s="76">
        <v>32.28</v>
      </c>
      <c r="J10" s="76">
        <v>32.33</v>
      </c>
      <c r="K10" s="76">
        <v>32.369999999999997</v>
      </c>
      <c r="L10" s="76">
        <v>32.42</v>
      </c>
      <c r="M10" s="76">
        <v>32.42</v>
      </c>
      <c r="N10" s="76">
        <v>32.5</v>
      </c>
      <c r="O10" s="76">
        <v>32.5</v>
      </c>
      <c r="P10" s="76">
        <v>32.57</v>
      </c>
      <c r="Q10" s="76">
        <v>32.57</v>
      </c>
      <c r="R10" s="76">
        <v>32.64</v>
      </c>
      <c r="S10" s="76">
        <v>32.64</v>
      </c>
      <c r="T10" s="76">
        <v>32.69</v>
      </c>
      <c r="U10" s="76">
        <v>32.69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32.06</v>
      </c>
      <c r="D11" s="76">
        <v>32.130000000000003</v>
      </c>
      <c r="E11" s="76">
        <v>32.200000000000003</v>
      </c>
      <c r="F11" s="76">
        <v>32.270000000000003</v>
      </c>
      <c r="G11" s="76">
        <v>32.33</v>
      </c>
      <c r="H11" s="76">
        <v>32.39</v>
      </c>
      <c r="I11" s="76">
        <v>32.450000000000003</v>
      </c>
      <c r="J11" s="76">
        <v>32.51</v>
      </c>
      <c r="K11" s="76">
        <v>32.56</v>
      </c>
      <c r="L11" s="76">
        <v>32.61</v>
      </c>
      <c r="M11" s="76">
        <v>32.65</v>
      </c>
      <c r="N11" s="76">
        <v>32.65</v>
      </c>
      <c r="O11" s="76">
        <v>32.74</v>
      </c>
      <c r="P11" s="76">
        <v>32.74</v>
      </c>
      <c r="Q11" s="76">
        <v>32.81</v>
      </c>
      <c r="R11" s="76">
        <v>32.81</v>
      </c>
      <c r="S11" s="76">
        <v>32.880000000000003</v>
      </c>
      <c r="T11" s="76">
        <v>32.880000000000003</v>
      </c>
      <c r="U11" s="76">
        <v>32.93</v>
      </c>
      <c r="V11" s="76">
        <v>32.93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32.200000000000003</v>
      </c>
      <c r="D12" s="76">
        <v>32.28</v>
      </c>
      <c r="E12" s="76">
        <v>32.36</v>
      </c>
      <c r="F12" s="76">
        <v>32.43</v>
      </c>
      <c r="G12" s="76">
        <v>32.5</v>
      </c>
      <c r="H12" s="76">
        <v>32.56</v>
      </c>
      <c r="I12" s="76">
        <v>32.630000000000003</v>
      </c>
      <c r="J12" s="76">
        <v>32.69</v>
      </c>
      <c r="K12" s="76">
        <v>32.74</v>
      </c>
      <c r="L12" s="76">
        <v>32.799999999999997</v>
      </c>
      <c r="M12" s="76">
        <v>32.85</v>
      </c>
      <c r="N12" s="76">
        <v>32.9</v>
      </c>
      <c r="O12" s="76">
        <v>32.94</v>
      </c>
      <c r="P12" s="76">
        <v>32.94</v>
      </c>
      <c r="Q12" s="76">
        <v>33.020000000000003</v>
      </c>
      <c r="R12" s="76">
        <v>33.020000000000003</v>
      </c>
      <c r="S12" s="76">
        <v>33.090000000000003</v>
      </c>
      <c r="T12" s="76">
        <v>33.090000000000003</v>
      </c>
      <c r="U12" s="76">
        <v>33.159999999999997</v>
      </c>
      <c r="V12" s="76">
        <v>33.159999999999997</v>
      </c>
      <c r="W12" s="76">
        <v>33.67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32.35</v>
      </c>
      <c r="D13" s="76">
        <v>32.43</v>
      </c>
      <c r="E13" s="76">
        <v>32.51</v>
      </c>
      <c r="F13" s="76">
        <v>32.590000000000003</v>
      </c>
      <c r="G13" s="76">
        <v>32.659999999999997</v>
      </c>
      <c r="H13" s="76">
        <v>32.74</v>
      </c>
      <c r="I13" s="76">
        <v>32.799999999999997</v>
      </c>
      <c r="J13" s="76">
        <v>32.869999999999997</v>
      </c>
      <c r="K13" s="76">
        <v>32.93</v>
      </c>
      <c r="L13" s="76">
        <v>32.99</v>
      </c>
      <c r="M13" s="76">
        <v>33.04</v>
      </c>
      <c r="N13" s="76">
        <v>33.1</v>
      </c>
      <c r="O13" s="76">
        <v>33.14</v>
      </c>
      <c r="P13" s="76">
        <v>33.19</v>
      </c>
      <c r="Q13" s="76">
        <v>33.19</v>
      </c>
      <c r="R13" s="76">
        <v>33.28</v>
      </c>
      <c r="S13" s="76">
        <v>33.28</v>
      </c>
      <c r="T13" s="76">
        <v>33.35</v>
      </c>
      <c r="U13" s="76">
        <v>33.35</v>
      </c>
      <c r="V13" s="76">
        <v>33.409999999999997</v>
      </c>
      <c r="W13" s="76">
        <v>33.93</v>
      </c>
      <c r="X13" s="76">
        <v>33.93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32.49</v>
      </c>
      <c r="D14" s="76">
        <v>32.58</v>
      </c>
      <c r="E14" s="76">
        <v>32.67</v>
      </c>
      <c r="F14" s="76">
        <v>32.75</v>
      </c>
      <c r="G14" s="76">
        <v>32.83</v>
      </c>
      <c r="H14" s="76">
        <v>32.909999999999997</v>
      </c>
      <c r="I14" s="76">
        <v>32.979999999999997</v>
      </c>
      <c r="J14" s="76">
        <v>33.049999999999997</v>
      </c>
      <c r="K14" s="76">
        <v>33.119999999999997</v>
      </c>
      <c r="L14" s="76">
        <v>33.18</v>
      </c>
      <c r="M14" s="76">
        <v>33.24</v>
      </c>
      <c r="N14" s="76">
        <v>33.299999999999997</v>
      </c>
      <c r="O14" s="76">
        <v>33.35</v>
      </c>
      <c r="P14" s="76">
        <v>33.4</v>
      </c>
      <c r="Q14" s="76">
        <v>33.450000000000003</v>
      </c>
      <c r="R14" s="76">
        <v>33.49</v>
      </c>
      <c r="S14" s="76">
        <v>33.49</v>
      </c>
      <c r="T14" s="76">
        <v>33.58</v>
      </c>
      <c r="U14" s="76">
        <v>33.58</v>
      </c>
      <c r="V14" s="76">
        <v>33.65</v>
      </c>
      <c r="W14" s="76">
        <v>34.18</v>
      </c>
      <c r="X14" s="76">
        <v>34.18</v>
      </c>
      <c r="Y14" s="76">
        <v>34.24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32.64</v>
      </c>
      <c r="D15" s="76">
        <v>32.729999999999997</v>
      </c>
      <c r="E15" s="76">
        <v>32.82</v>
      </c>
      <c r="F15" s="76">
        <v>32.909999999999997</v>
      </c>
      <c r="G15" s="76">
        <v>33</v>
      </c>
      <c r="H15" s="76">
        <v>33.08</v>
      </c>
      <c r="I15" s="76">
        <v>33.159999999999997</v>
      </c>
      <c r="J15" s="76">
        <v>33.229999999999997</v>
      </c>
      <c r="K15" s="76">
        <v>33.31</v>
      </c>
      <c r="L15" s="76">
        <v>33.369999999999997</v>
      </c>
      <c r="M15" s="76">
        <v>33.44</v>
      </c>
      <c r="N15" s="76">
        <v>33.5</v>
      </c>
      <c r="O15" s="76">
        <v>33.56</v>
      </c>
      <c r="P15" s="76">
        <v>33.61</v>
      </c>
      <c r="Q15" s="76">
        <v>33.67</v>
      </c>
      <c r="R15" s="76">
        <v>33.71</v>
      </c>
      <c r="S15" s="76">
        <v>33.76</v>
      </c>
      <c r="T15" s="76">
        <v>33.76</v>
      </c>
      <c r="U15" s="76">
        <v>33.840000000000003</v>
      </c>
      <c r="V15" s="76">
        <v>33.840000000000003</v>
      </c>
      <c r="W15" s="76">
        <v>34.450000000000003</v>
      </c>
      <c r="X15" s="76">
        <v>34.450000000000003</v>
      </c>
      <c r="Y15" s="76">
        <v>34.51</v>
      </c>
      <c r="Z15" s="76">
        <v>34.51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32.78</v>
      </c>
      <c r="D16" s="76">
        <v>32.880000000000003</v>
      </c>
      <c r="E16" s="76">
        <v>32.979999999999997</v>
      </c>
      <c r="F16" s="76">
        <v>33.07</v>
      </c>
      <c r="G16" s="76">
        <v>33.17</v>
      </c>
      <c r="H16" s="76">
        <v>33.25</v>
      </c>
      <c r="I16" s="76">
        <v>33.340000000000003</v>
      </c>
      <c r="J16" s="76">
        <v>33.42</v>
      </c>
      <c r="K16" s="76">
        <v>33.49</v>
      </c>
      <c r="L16" s="76">
        <v>33.57</v>
      </c>
      <c r="M16" s="76">
        <v>33.64</v>
      </c>
      <c r="N16" s="76">
        <v>33.700000000000003</v>
      </c>
      <c r="O16" s="76">
        <v>33.770000000000003</v>
      </c>
      <c r="P16" s="76">
        <v>33.83</v>
      </c>
      <c r="Q16" s="76">
        <v>33.880000000000003</v>
      </c>
      <c r="R16" s="76">
        <v>33.94</v>
      </c>
      <c r="S16" s="76">
        <v>33.99</v>
      </c>
      <c r="T16" s="76">
        <v>34.03</v>
      </c>
      <c r="U16" s="76">
        <v>34.03</v>
      </c>
      <c r="V16" s="76">
        <v>34.119999999999997</v>
      </c>
      <c r="W16" s="76">
        <v>34.71</v>
      </c>
      <c r="X16" s="76">
        <v>34.71</v>
      </c>
      <c r="Y16" s="76">
        <v>34.79</v>
      </c>
      <c r="Z16" s="76">
        <v>34.79</v>
      </c>
      <c r="AA16" s="76">
        <v>34.85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32.92</v>
      </c>
      <c r="D17" s="76">
        <v>33.03</v>
      </c>
      <c r="E17" s="76">
        <v>33.130000000000003</v>
      </c>
      <c r="F17" s="76">
        <v>33.229999999999997</v>
      </c>
      <c r="G17" s="76">
        <v>33.33</v>
      </c>
      <c r="H17" s="76">
        <v>33.42</v>
      </c>
      <c r="I17" s="76">
        <v>33.51</v>
      </c>
      <c r="J17" s="76">
        <v>33.6</v>
      </c>
      <c r="K17" s="76">
        <v>33.68</v>
      </c>
      <c r="L17" s="76">
        <v>33.76</v>
      </c>
      <c r="M17" s="76">
        <v>33.840000000000003</v>
      </c>
      <c r="N17" s="76">
        <v>33.909999999999997</v>
      </c>
      <c r="O17" s="76">
        <v>33.979999999999997</v>
      </c>
      <c r="P17" s="76">
        <v>34.04</v>
      </c>
      <c r="Q17" s="76">
        <v>34.1</v>
      </c>
      <c r="R17" s="76">
        <v>34.159999999999997</v>
      </c>
      <c r="S17" s="76">
        <v>34.22</v>
      </c>
      <c r="T17" s="76">
        <v>34.270000000000003</v>
      </c>
      <c r="U17" s="76">
        <v>34.32</v>
      </c>
      <c r="V17" s="76">
        <v>34.36</v>
      </c>
      <c r="W17" s="76">
        <v>34.979999999999997</v>
      </c>
      <c r="X17" s="76">
        <v>34.979999999999997</v>
      </c>
      <c r="Y17" s="76">
        <v>35.06</v>
      </c>
      <c r="Z17" s="76">
        <v>35.06</v>
      </c>
      <c r="AA17" s="76">
        <v>35.130000000000003</v>
      </c>
      <c r="AB17" s="76">
        <v>35.130000000000003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33.06</v>
      </c>
      <c r="D18" s="76">
        <v>33.18</v>
      </c>
      <c r="E18" s="76">
        <v>33.29</v>
      </c>
      <c r="F18" s="76">
        <v>33.39</v>
      </c>
      <c r="G18" s="76">
        <v>33.5</v>
      </c>
      <c r="H18" s="76">
        <v>33.6</v>
      </c>
      <c r="I18" s="76">
        <v>33.69</v>
      </c>
      <c r="J18" s="76">
        <v>33.78</v>
      </c>
      <c r="K18" s="76">
        <v>33.869999999999997</v>
      </c>
      <c r="L18" s="76">
        <v>33.96</v>
      </c>
      <c r="M18" s="76">
        <v>34.04</v>
      </c>
      <c r="N18" s="76">
        <v>34.119999999999997</v>
      </c>
      <c r="O18" s="76">
        <v>34.19</v>
      </c>
      <c r="P18" s="76">
        <v>34.26</v>
      </c>
      <c r="Q18" s="76">
        <v>34.33</v>
      </c>
      <c r="R18" s="76">
        <v>34.39</v>
      </c>
      <c r="S18" s="76">
        <v>34.450000000000003</v>
      </c>
      <c r="T18" s="76">
        <v>34.51</v>
      </c>
      <c r="U18" s="76">
        <v>34.56</v>
      </c>
      <c r="V18" s="76">
        <v>34.61</v>
      </c>
      <c r="W18" s="76">
        <v>35.26</v>
      </c>
      <c r="X18" s="76">
        <v>35.26</v>
      </c>
      <c r="Y18" s="76">
        <v>35.35</v>
      </c>
      <c r="Z18" s="76">
        <v>35.35</v>
      </c>
      <c r="AA18" s="76">
        <v>35.42</v>
      </c>
      <c r="AB18" s="76">
        <v>35.42</v>
      </c>
      <c r="AC18" s="76">
        <v>35.49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33.200000000000003</v>
      </c>
      <c r="D19" s="76">
        <v>33.32</v>
      </c>
      <c r="E19" s="76">
        <v>33.44</v>
      </c>
      <c r="F19" s="76">
        <v>33.549999999999997</v>
      </c>
      <c r="G19" s="76">
        <v>33.659999999999997</v>
      </c>
      <c r="H19" s="76">
        <v>33.770000000000003</v>
      </c>
      <c r="I19" s="76">
        <v>33.869999999999997</v>
      </c>
      <c r="J19" s="76">
        <v>33.97</v>
      </c>
      <c r="K19" s="76">
        <v>34.06</v>
      </c>
      <c r="L19" s="76">
        <v>34.15</v>
      </c>
      <c r="M19" s="76">
        <v>34.24</v>
      </c>
      <c r="N19" s="76">
        <v>34.32</v>
      </c>
      <c r="O19" s="76">
        <v>34.4</v>
      </c>
      <c r="P19" s="76">
        <v>34.479999999999997</v>
      </c>
      <c r="Q19" s="76">
        <v>34.549999999999997</v>
      </c>
      <c r="R19" s="76">
        <v>34.619999999999997</v>
      </c>
      <c r="S19" s="76">
        <v>34.68</v>
      </c>
      <c r="T19" s="76">
        <v>34.75</v>
      </c>
      <c r="U19" s="76">
        <v>34.799999999999997</v>
      </c>
      <c r="V19" s="76">
        <v>34.86</v>
      </c>
      <c r="W19" s="76">
        <v>35.54</v>
      </c>
      <c r="X19" s="76">
        <v>35.590000000000003</v>
      </c>
      <c r="Y19" s="76">
        <v>35.590000000000003</v>
      </c>
      <c r="Z19" s="76">
        <v>35.68</v>
      </c>
      <c r="AA19" s="76">
        <v>35.68</v>
      </c>
      <c r="AB19" s="76">
        <v>35.75</v>
      </c>
      <c r="AC19" s="76">
        <v>35.75</v>
      </c>
      <c r="AD19" s="76">
        <v>35.82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33.340000000000003</v>
      </c>
      <c r="D20" s="76">
        <v>33.47</v>
      </c>
      <c r="E20" s="76">
        <v>33.590000000000003</v>
      </c>
      <c r="F20" s="76">
        <v>33.71</v>
      </c>
      <c r="G20" s="76">
        <v>33.82</v>
      </c>
      <c r="H20" s="76">
        <v>33.94</v>
      </c>
      <c r="I20" s="76">
        <v>34.049999999999997</v>
      </c>
      <c r="J20" s="76">
        <v>34.15</v>
      </c>
      <c r="K20" s="76">
        <v>34.25</v>
      </c>
      <c r="L20" s="76">
        <v>34.35</v>
      </c>
      <c r="M20" s="76">
        <v>34.44</v>
      </c>
      <c r="N20" s="76">
        <v>34.53</v>
      </c>
      <c r="O20" s="76">
        <v>34.619999999999997</v>
      </c>
      <c r="P20" s="76">
        <v>34.700000000000003</v>
      </c>
      <c r="Q20" s="76">
        <v>34.78</v>
      </c>
      <c r="R20" s="76">
        <v>34.85</v>
      </c>
      <c r="S20" s="76">
        <v>34.92</v>
      </c>
      <c r="T20" s="76">
        <v>34.99</v>
      </c>
      <c r="U20" s="76">
        <v>35.049999999999997</v>
      </c>
      <c r="V20" s="76">
        <v>35.11</v>
      </c>
      <c r="W20" s="76">
        <v>35.82</v>
      </c>
      <c r="X20" s="76">
        <v>35.869999999999997</v>
      </c>
      <c r="Y20" s="76">
        <v>35.92</v>
      </c>
      <c r="Z20" s="76">
        <v>35.97</v>
      </c>
      <c r="AA20" s="76">
        <v>35.97</v>
      </c>
      <c r="AB20" s="76">
        <v>36.06</v>
      </c>
      <c r="AC20" s="76">
        <v>36.06</v>
      </c>
      <c r="AD20" s="76">
        <v>36.130000000000003</v>
      </c>
      <c r="AE20" s="76">
        <v>36.130000000000003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33.479999999999997</v>
      </c>
      <c r="D21" s="76">
        <v>33.61</v>
      </c>
      <c r="E21" s="76">
        <v>33.74</v>
      </c>
      <c r="F21" s="76">
        <v>33.86</v>
      </c>
      <c r="G21" s="76">
        <v>33.99</v>
      </c>
      <c r="H21" s="76">
        <v>34.11</v>
      </c>
      <c r="I21" s="76">
        <v>34.22</v>
      </c>
      <c r="J21" s="76">
        <v>34.33</v>
      </c>
      <c r="K21" s="76">
        <v>34.44</v>
      </c>
      <c r="L21" s="76">
        <v>34.54</v>
      </c>
      <c r="M21" s="76">
        <v>34.64</v>
      </c>
      <c r="N21" s="76">
        <v>34.74</v>
      </c>
      <c r="O21" s="76">
        <v>34.83</v>
      </c>
      <c r="P21" s="76">
        <v>34.92</v>
      </c>
      <c r="Q21" s="76">
        <v>35</v>
      </c>
      <c r="R21" s="76">
        <v>35.08</v>
      </c>
      <c r="S21" s="76">
        <v>35.159999999999997</v>
      </c>
      <c r="T21" s="76">
        <v>35.229999999999997</v>
      </c>
      <c r="U21" s="76">
        <v>35.299999999999997</v>
      </c>
      <c r="V21" s="76">
        <v>35.36</v>
      </c>
      <c r="W21" s="76">
        <v>36.1</v>
      </c>
      <c r="X21" s="76">
        <v>36.159999999999997</v>
      </c>
      <c r="Y21" s="76">
        <v>36.22</v>
      </c>
      <c r="Z21" s="76">
        <v>36.270000000000003</v>
      </c>
      <c r="AA21" s="76">
        <v>36.32</v>
      </c>
      <c r="AB21" s="76">
        <v>36.32</v>
      </c>
      <c r="AC21" s="76">
        <v>36.409999999999997</v>
      </c>
      <c r="AD21" s="76">
        <v>36.409999999999997</v>
      </c>
      <c r="AE21" s="76">
        <v>36.49</v>
      </c>
      <c r="AF21" s="76">
        <v>36.49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33.61</v>
      </c>
      <c r="D22" s="76">
        <v>33.75</v>
      </c>
      <c r="E22" s="76">
        <v>33.89</v>
      </c>
      <c r="F22" s="76">
        <v>34.020000000000003</v>
      </c>
      <c r="G22" s="76">
        <v>34.15</v>
      </c>
      <c r="H22" s="76">
        <v>34.270000000000003</v>
      </c>
      <c r="I22" s="76">
        <v>34.4</v>
      </c>
      <c r="J22" s="76">
        <v>34.51</v>
      </c>
      <c r="K22" s="76">
        <v>34.630000000000003</v>
      </c>
      <c r="L22" s="76">
        <v>34.74</v>
      </c>
      <c r="M22" s="76">
        <v>34.85</v>
      </c>
      <c r="N22" s="76">
        <v>34.950000000000003</v>
      </c>
      <c r="O22" s="76">
        <v>35.049999999999997</v>
      </c>
      <c r="P22" s="76">
        <v>35.14</v>
      </c>
      <c r="Q22" s="76">
        <v>35.229999999999997</v>
      </c>
      <c r="R22" s="76">
        <v>35.32</v>
      </c>
      <c r="S22" s="76">
        <v>35.4</v>
      </c>
      <c r="T22" s="76">
        <v>35.479999999999997</v>
      </c>
      <c r="U22" s="76">
        <v>35.549999999999997</v>
      </c>
      <c r="V22" s="76">
        <v>35.619999999999997</v>
      </c>
      <c r="W22" s="76">
        <v>36.39</v>
      </c>
      <c r="X22" s="76">
        <v>36.46</v>
      </c>
      <c r="Y22" s="76">
        <v>36.520000000000003</v>
      </c>
      <c r="Z22" s="76">
        <v>36.57</v>
      </c>
      <c r="AA22" s="76">
        <v>36.630000000000003</v>
      </c>
      <c r="AB22" s="76">
        <v>36.68</v>
      </c>
      <c r="AC22" s="76">
        <v>36.68</v>
      </c>
      <c r="AD22" s="76">
        <v>36.770000000000003</v>
      </c>
      <c r="AE22" s="76">
        <v>36.770000000000003</v>
      </c>
      <c r="AF22" s="76">
        <v>36.85</v>
      </c>
      <c r="AG22" s="76">
        <v>36.85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33.74</v>
      </c>
      <c r="D23" s="76">
        <v>33.89</v>
      </c>
      <c r="E23" s="76">
        <v>34.03</v>
      </c>
      <c r="F23" s="76">
        <v>34.17</v>
      </c>
      <c r="G23" s="76">
        <v>34.31</v>
      </c>
      <c r="H23" s="76">
        <v>34.44</v>
      </c>
      <c r="I23" s="76">
        <v>34.57</v>
      </c>
      <c r="J23" s="76">
        <v>34.69</v>
      </c>
      <c r="K23" s="76">
        <v>34.82</v>
      </c>
      <c r="L23" s="76">
        <v>34.93</v>
      </c>
      <c r="M23" s="76">
        <v>35.049999999999997</v>
      </c>
      <c r="N23" s="76">
        <v>35.159999999999997</v>
      </c>
      <c r="O23" s="76">
        <v>35.26</v>
      </c>
      <c r="P23" s="76">
        <v>35.36</v>
      </c>
      <c r="Q23" s="76">
        <v>35.46</v>
      </c>
      <c r="R23" s="76">
        <v>35.549999999999997</v>
      </c>
      <c r="S23" s="76">
        <v>35.64</v>
      </c>
      <c r="T23" s="76">
        <v>35.72</v>
      </c>
      <c r="U23" s="76">
        <v>35.81</v>
      </c>
      <c r="V23" s="76">
        <v>35.880000000000003</v>
      </c>
      <c r="W23" s="76">
        <v>36.68</v>
      </c>
      <c r="X23" s="76">
        <v>36.75</v>
      </c>
      <c r="Y23" s="76">
        <v>36.82</v>
      </c>
      <c r="Z23" s="76">
        <v>36.880000000000003</v>
      </c>
      <c r="AA23" s="76">
        <v>36.94</v>
      </c>
      <c r="AB23" s="76">
        <v>37</v>
      </c>
      <c r="AC23" s="76">
        <v>37.049999999999997</v>
      </c>
      <c r="AD23" s="76">
        <v>37.049999999999997</v>
      </c>
      <c r="AE23" s="76">
        <v>37.14</v>
      </c>
      <c r="AF23" s="76">
        <v>37.14</v>
      </c>
      <c r="AG23" s="76">
        <v>37.22</v>
      </c>
      <c r="AH23" s="76">
        <v>37.22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33.869999999999997</v>
      </c>
      <c r="D24" s="76">
        <v>34.020000000000003</v>
      </c>
      <c r="E24" s="76">
        <v>34.17</v>
      </c>
      <c r="F24" s="76">
        <v>34.32</v>
      </c>
      <c r="G24" s="76">
        <v>34.46</v>
      </c>
      <c r="H24" s="76">
        <v>34.6</v>
      </c>
      <c r="I24" s="76">
        <v>34.74</v>
      </c>
      <c r="J24" s="76">
        <v>34.869999999999997</v>
      </c>
      <c r="K24" s="76">
        <v>35</v>
      </c>
      <c r="L24" s="76">
        <v>35.130000000000003</v>
      </c>
      <c r="M24" s="76">
        <v>35.25</v>
      </c>
      <c r="N24" s="76">
        <v>35.36</v>
      </c>
      <c r="O24" s="76">
        <v>35.479999999999997</v>
      </c>
      <c r="P24" s="76">
        <v>35.590000000000003</v>
      </c>
      <c r="Q24" s="76">
        <v>35.69</v>
      </c>
      <c r="R24" s="76">
        <v>35.79</v>
      </c>
      <c r="S24" s="76">
        <v>35.880000000000003</v>
      </c>
      <c r="T24" s="76">
        <v>35.97</v>
      </c>
      <c r="U24" s="76">
        <v>36.06</v>
      </c>
      <c r="V24" s="76">
        <v>36.14</v>
      </c>
      <c r="W24" s="76">
        <v>36.979999999999997</v>
      </c>
      <c r="X24" s="76">
        <v>37.06</v>
      </c>
      <c r="Y24" s="76">
        <v>37.130000000000003</v>
      </c>
      <c r="Z24" s="76">
        <v>37.200000000000003</v>
      </c>
      <c r="AA24" s="76">
        <v>37.26</v>
      </c>
      <c r="AB24" s="76">
        <v>37.32</v>
      </c>
      <c r="AC24" s="76">
        <v>37.380000000000003</v>
      </c>
      <c r="AD24" s="76">
        <v>37.43</v>
      </c>
      <c r="AE24" s="76">
        <v>37.479999999999997</v>
      </c>
      <c r="AF24" s="76">
        <v>37.479999999999997</v>
      </c>
      <c r="AG24" s="76">
        <v>37.57</v>
      </c>
      <c r="AH24" s="76">
        <v>37.57</v>
      </c>
      <c r="AI24" s="76">
        <v>37.65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34</v>
      </c>
      <c r="D25" s="76">
        <v>34.159999999999997</v>
      </c>
      <c r="E25" s="76">
        <v>34.31</v>
      </c>
      <c r="F25" s="76">
        <v>34.47</v>
      </c>
      <c r="G25" s="76">
        <v>34.619999999999997</v>
      </c>
      <c r="H25" s="76">
        <v>34.770000000000003</v>
      </c>
      <c r="I25" s="76">
        <v>34.909999999999997</v>
      </c>
      <c r="J25" s="76">
        <v>35.049999999999997</v>
      </c>
      <c r="K25" s="76">
        <v>35.19</v>
      </c>
      <c r="L25" s="76">
        <v>35.32</v>
      </c>
      <c r="M25" s="76">
        <v>35.450000000000003</v>
      </c>
      <c r="N25" s="76">
        <v>35.57</v>
      </c>
      <c r="O25" s="76">
        <v>35.69</v>
      </c>
      <c r="P25" s="76">
        <v>35.81</v>
      </c>
      <c r="Q25" s="76">
        <v>35.92</v>
      </c>
      <c r="R25" s="76">
        <v>36.03</v>
      </c>
      <c r="S25" s="76">
        <v>36.130000000000003</v>
      </c>
      <c r="T25" s="76">
        <v>36.229999999999997</v>
      </c>
      <c r="U25" s="76">
        <v>36.32</v>
      </c>
      <c r="V25" s="76">
        <v>36.409999999999997</v>
      </c>
      <c r="W25" s="76">
        <v>37.28</v>
      </c>
      <c r="X25" s="76">
        <v>37.36</v>
      </c>
      <c r="Y25" s="76">
        <v>37.44</v>
      </c>
      <c r="Z25" s="76">
        <v>37.51</v>
      </c>
      <c r="AA25" s="76">
        <v>37.58</v>
      </c>
      <c r="AB25" s="76">
        <v>37.65</v>
      </c>
      <c r="AC25" s="76">
        <v>37.71</v>
      </c>
      <c r="AD25" s="76">
        <v>37.770000000000003</v>
      </c>
      <c r="AE25" s="76">
        <v>37.83</v>
      </c>
      <c r="AF25" s="76">
        <v>37.880000000000003</v>
      </c>
      <c r="AG25" s="76">
        <v>37.880000000000003</v>
      </c>
      <c r="AH25" s="76">
        <v>37.97</v>
      </c>
      <c r="AI25" s="76">
        <v>37.97</v>
      </c>
      <c r="AJ25" s="76">
        <v>38.049999999999997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34.119999999999997</v>
      </c>
      <c r="D26" s="76">
        <v>34.29</v>
      </c>
      <c r="E26" s="76">
        <v>34.450000000000003</v>
      </c>
      <c r="F26" s="76">
        <v>34.61</v>
      </c>
      <c r="G26" s="76">
        <v>34.770000000000003</v>
      </c>
      <c r="H26" s="76">
        <v>34.93</v>
      </c>
      <c r="I26" s="76">
        <v>35.08</v>
      </c>
      <c r="J26" s="76">
        <v>35.229999999999997</v>
      </c>
      <c r="K26" s="76">
        <v>35.369999999999997</v>
      </c>
      <c r="L26" s="76">
        <v>35.51</v>
      </c>
      <c r="M26" s="76">
        <v>35.65</v>
      </c>
      <c r="N26" s="76">
        <v>35.78</v>
      </c>
      <c r="O26" s="76">
        <v>35.909999999999997</v>
      </c>
      <c r="P26" s="76">
        <v>36.03</v>
      </c>
      <c r="Q26" s="76">
        <v>36.15</v>
      </c>
      <c r="R26" s="76">
        <v>36.26</v>
      </c>
      <c r="S26" s="76">
        <v>36.369999999999997</v>
      </c>
      <c r="T26" s="76">
        <v>36.479999999999997</v>
      </c>
      <c r="U26" s="76">
        <v>36.58</v>
      </c>
      <c r="V26" s="76">
        <v>36.68</v>
      </c>
      <c r="W26" s="76">
        <v>37.58</v>
      </c>
      <c r="X26" s="76">
        <v>37.67</v>
      </c>
      <c r="Y26" s="76">
        <v>37.76</v>
      </c>
      <c r="Z26" s="76">
        <v>37.840000000000003</v>
      </c>
      <c r="AA26" s="76">
        <v>37.909999999999997</v>
      </c>
      <c r="AB26" s="76">
        <v>37.99</v>
      </c>
      <c r="AC26" s="76">
        <v>38.049999999999997</v>
      </c>
      <c r="AD26" s="76">
        <v>38.119999999999997</v>
      </c>
      <c r="AE26" s="76">
        <v>38.18</v>
      </c>
      <c r="AF26" s="76">
        <v>38.229999999999997</v>
      </c>
      <c r="AG26" s="76">
        <v>38.29</v>
      </c>
      <c r="AH26" s="76">
        <v>38.29</v>
      </c>
      <c r="AI26" s="76">
        <v>38.380000000000003</v>
      </c>
      <c r="AJ26" s="76">
        <v>38.380000000000003</v>
      </c>
      <c r="AK26" s="76">
        <v>38.47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34.24</v>
      </c>
      <c r="D27" s="76">
        <v>34.409999999999997</v>
      </c>
      <c r="E27" s="76">
        <v>34.590000000000003</v>
      </c>
      <c r="F27" s="76">
        <v>34.76</v>
      </c>
      <c r="G27" s="76">
        <v>34.92</v>
      </c>
      <c r="H27" s="76">
        <v>35.08</v>
      </c>
      <c r="I27" s="76">
        <v>35.24</v>
      </c>
      <c r="J27" s="76">
        <v>35.4</v>
      </c>
      <c r="K27" s="76">
        <v>35.549999999999997</v>
      </c>
      <c r="L27" s="76">
        <v>35.700000000000003</v>
      </c>
      <c r="M27" s="76">
        <v>35.840000000000003</v>
      </c>
      <c r="N27" s="76">
        <v>35.979999999999997</v>
      </c>
      <c r="O27" s="76">
        <v>36.119999999999997</v>
      </c>
      <c r="P27" s="76">
        <v>36.25</v>
      </c>
      <c r="Q27" s="76">
        <v>36.380000000000003</v>
      </c>
      <c r="R27" s="76">
        <v>36.5</v>
      </c>
      <c r="S27" s="76">
        <v>36.619999999999997</v>
      </c>
      <c r="T27" s="76">
        <v>36.729999999999997</v>
      </c>
      <c r="U27" s="76">
        <v>36.840000000000003</v>
      </c>
      <c r="V27" s="76">
        <v>36.94</v>
      </c>
      <c r="W27" s="76">
        <v>37.880000000000003</v>
      </c>
      <c r="X27" s="76">
        <v>37.979999999999997</v>
      </c>
      <c r="Y27" s="76">
        <v>38.07</v>
      </c>
      <c r="Z27" s="76">
        <v>38.159999999999997</v>
      </c>
      <c r="AA27" s="76">
        <v>38.25</v>
      </c>
      <c r="AB27" s="76">
        <v>38.32</v>
      </c>
      <c r="AC27" s="76">
        <v>38.4</v>
      </c>
      <c r="AD27" s="76">
        <v>38.47</v>
      </c>
      <c r="AE27" s="76">
        <v>38.53</v>
      </c>
      <c r="AF27" s="76">
        <v>38.6</v>
      </c>
      <c r="AG27" s="76">
        <v>38.65</v>
      </c>
      <c r="AH27" s="76">
        <v>38.71</v>
      </c>
      <c r="AI27" s="76">
        <v>38.76</v>
      </c>
      <c r="AJ27" s="76">
        <v>38.76</v>
      </c>
      <c r="AK27" s="76">
        <v>38.85</v>
      </c>
      <c r="AL27" s="76">
        <v>38.85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34.36</v>
      </c>
      <c r="D28" s="76">
        <v>34.54</v>
      </c>
      <c r="E28" s="76">
        <v>34.72</v>
      </c>
      <c r="F28" s="76">
        <v>34.89</v>
      </c>
      <c r="G28" s="76">
        <v>35.07</v>
      </c>
      <c r="H28" s="76">
        <v>35.24</v>
      </c>
      <c r="I28" s="76">
        <v>35.409999999999997</v>
      </c>
      <c r="J28" s="76">
        <v>35.57</v>
      </c>
      <c r="K28" s="76">
        <v>35.729999999999997</v>
      </c>
      <c r="L28" s="76">
        <v>35.89</v>
      </c>
      <c r="M28" s="76">
        <v>36.04</v>
      </c>
      <c r="N28" s="76">
        <v>36.19</v>
      </c>
      <c r="O28" s="76">
        <v>36.33</v>
      </c>
      <c r="P28" s="76">
        <v>36.47</v>
      </c>
      <c r="Q28" s="76">
        <v>36.61</v>
      </c>
      <c r="R28" s="76">
        <v>36.74</v>
      </c>
      <c r="S28" s="76">
        <v>36.86</v>
      </c>
      <c r="T28" s="76">
        <v>36.979999999999997</v>
      </c>
      <c r="U28" s="76">
        <v>37.1</v>
      </c>
      <c r="V28" s="76">
        <v>37.21</v>
      </c>
      <c r="W28" s="76">
        <v>38.19</v>
      </c>
      <c r="X28" s="76">
        <v>38.29</v>
      </c>
      <c r="Y28" s="76">
        <v>38.39</v>
      </c>
      <c r="Z28" s="76">
        <v>38.49</v>
      </c>
      <c r="AA28" s="76">
        <v>38.58</v>
      </c>
      <c r="AB28" s="76">
        <v>38.67</v>
      </c>
      <c r="AC28" s="76">
        <v>38.75</v>
      </c>
      <c r="AD28" s="76">
        <v>38.83</v>
      </c>
      <c r="AE28" s="76">
        <v>38.9</v>
      </c>
      <c r="AF28" s="76">
        <v>38.97</v>
      </c>
      <c r="AG28" s="76">
        <v>39.03</v>
      </c>
      <c r="AH28" s="76">
        <v>39.090000000000003</v>
      </c>
      <c r="AI28" s="76">
        <v>39.15</v>
      </c>
      <c r="AJ28" s="76">
        <v>39.200000000000003</v>
      </c>
      <c r="AK28" s="76">
        <v>39.200000000000003</v>
      </c>
      <c r="AL28" s="76">
        <v>39.29</v>
      </c>
      <c r="AM28" s="76">
        <v>39.29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34.47</v>
      </c>
      <c r="D29" s="76">
        <v>34.659999999999997</v>
      </c>
      <c r="E29" s="76">
        <v>34.840000000000003</v>
      </c>
      <c r="F29" s="76">
        <v>35.03</v>
      </c>
      <c r="G29" s="76">
        <v>35.21</v>
      </c>
      <c r="H29" s="76">
        <v>35.39</v>
      </c>
      <c r="I29" s="76">
        <v>35.57</v>
      </c>
      <c r="J29" s="76">
        <v>35.74</v>
      </c>
      <c r="K29" s="76">
        <v>35.909999999999997</v>
      </c>
      <c r="L29" s="76">
        <v>36.07</v>
      </c>
      <c r="M29" s="76">
        <v>36.229999999999997</v>
      </c>
      <c r="N29" s="76">
        <v>36.39</v>
      </c>
      <c r="O29" s="76">
        <v>36.54</v>
      </c>
      <c r="P29" s="76">
        <v>36.69</v>
      </c>
      <c r="Q29" s="76">
        <v>36.83</v>
      </c>
      <c r="R29" s="76">
        <v>36.97</v>
      </c>
      <c r="S29" s="76">
        <v>37.11</v>
      </c>
      <c r="T29" s="76">
        <v>37.24</v>
      </c>
      <c r="U29" s="76">
        <v>37.36</v>
      </c>
      <c r="V29" s="76">
        <v>37.479999999999997</v>
      </c>
      <c r="W29" s="76">
        <v>38.49</v>
      </c>
      <c r="X29" s="76">
        <v>38.61</v>
      </c>
      <c r="Y29" s="76">
        <v>38.72</v>
      </c>
      <c r="Z29" s="76">
        <v>38.82</v>
      </c>
      <c r="AA29" s="76">
        <v>38.92</v>
      </c>
      <c r="AB29" s="76">
        <v>39.020000000000003</v>
      </c>
      <c r="AC29" s="76">
        <v>39.1</v>
      </c>
      <c r="AD29" s="76">
        <v>39.19</v>
      </c>
      <c r="AE29" s="76">
        <v>39.270000000000003</v>
      </c>
      <c r="AF29" s="76">
        <v>39.340000000000003</v>
      </c>
      <c r="AG29" s="76">
        <v>39.409999999999997</v>
      </c>
      <c r="AH29" s="76">
        <v>39.479999999999997</v>
      </c>
      <c r="AI29" s="76">
        <v>39.54</v>
      </c>
      <c r="AJ29" s="76">
        <v>39.6</v>
      </c>
      <c r="AK29" s="76">
        <v>39.65</v>
      </c>
      <c r="AL29" s="76">
        <v>39.65</v>
      </c>
      <c r="AM29" s="76">
        <v>39.75</v>
      </c>
      <c r="AN29" s="76">
        <v>39.75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34.58</v>
      </c>
      <c r="D30" s="76">
        <v>34.770000000000003</v>
      </c>
      <c r="E30" s="76">
        <v>34.97</v>
      </c>
      <c r="F30" s="76">
        <v>35.159999999999997</v>
      </c>
      <c r="G30" s="76">
        <v>35.35</v>
      </c>
      <c r="H30" s="76">
        <v>35.54</v>
      </c>
      <c r="I30" s="76">
        <v>35.72</v>
      </c>
      <c r="J30" s="76">
        <v>35.9</v>
      </c>
      <c r="K30" s="76">
        <v>36.08</v>
      </c>
      <c r="L30" s="76">
        <v>36.25</v>
      </c>
      <c r="M30" s="76">
        <v>36.42</v>
      </c>
      <c r="N30" s="76">
        <v>36.590000000000003</v>
      </c>
      <c r="O30" s="76">
        <v>36.75</v>
      </c>
      <c r="P30" s="76">
        <v>36.909999999999997</v>
      </c>
      <c r="Q30" s="76">
        <v>37.06</v>
      </c>
      <c r="R30" s="76">
        <v>37.21</v>
      </c>
      <c r="S30" s="76">
        <v>37.35</v>
      </c>
      <c r="T30" s="76">
        <v>37.49</v>
      </c>
      <c r="U30" s="76">
        <v>37.630000000000003</v>
      </c>
      <c r="V30" s="76">
        <v>37.75</v>
      </c>
      <c r="W30" s="76">
        <v>38.799999999999997</v>
      </c>
      <c r="X30" s="76">
        <v>38.93</v>
      </c>
      <c r="Y30" s="76">
        <v>39.04</v>
      </c>
      <c r="Z30" s="76">
        <v>39.159999999999997</v>
      </c>
      <c r="AA30" s="76">
        <v>39.270000000000003</v>
      </c>
      <c r="AB30" s="76">
        <v>39.369999999999997</v>
      </c>
      <c r="AC30" s="76">
        <v>39.46</v>
      </c>
      <c r="AD30" s="76">
        <v>39.56</v>
      </c>
      <c r="AE30" s="76">
        <v>39.64</v>
      </c>
      <c r="AF30" s="76">
        <v>39.72</v>
      </c>
      <c r="AG30" s="76">
        <v>39.799999999999997</v>
      </c>
      <c r="AH30" s="76">
        <v>39.869999999999997</v>
      </c>
      <c r="AI30" s="76">
        <v>39.94</v>
      </c>
      <c r="AJ30" s="76">
        <v>40.01</v>
      </c>
      <c r="AK30" s="76">
        <v>40.07</v>
      </c>
      <c r="AL30" s="76">
        <v>40.119999999999997</v>
      </c>
      <c r="AM30" s="76">
        <v>40.18</v>
      </c>
      <c r="AN30" s="76">
        <v>40.18</v>
      </c>
      <c r="AO30" s="76">
        <v>40.270000000000003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34.68</v>
      </c>
      <c r="D31" s="76">
        <v>34.89</v>
      </c>
      <c r="E31" s="76">
        <v>35.090000000000003</v>
      </c>
      <c r="F31" s="76">
        <v>35.29</v>
      </c>
      <c r="G31" s="76">
        <v>35.49</v>
      </c>
      <c r="H31" s="76">
        <v>35.68</v>
      </c>
      <c r="I31" s="76">
        <v>35.869999999999997</v>
      </c>
      <c r="J31" s="76">
        <v>36.06</v>
      </c>
      <c r="K31" s="76">
        <v>36.25</v>
      </c>
      <c r="L31" s="76">
        <v>36.43</v>
      </c>
      <c r="M31" s="76">
        <v>36.61</v>
      </c>
      <c r="N31" s="76">
        <v>36.79</v>
      </c>
      <c r="O31" s="76">
        <v>36.96</v>
      </c>
      <c r="P31" s="76">
        <v>37.119999999999997</v>
      </c>
      <c r="Q31" s="76">
        <v>37.29</v>
      </c>
      <c r="R31" s="76">
        <v>37.44</v>
      </c>
      <c r="S31" s="76">
        <v>37.6</v>
      </c>
      <c r="T31" s="76">
        <v>37.74</v>
      </c>
      <c r="U31" s="76">
        <v>37.89</v>
      </c>
      <c r="V31" s="76">
        <v>38.03</v>
      </c>
      <c r="W31" s="76">
        <v>39.11</v>
      </c>
      <c r="X31" s="76">
        <v>39.24</v>
      </c>
      <c r="Y31" s="76">
        <v>39.369999999999997</v>
      </c>
      <c r="Z31" s="76">
        <v>39.5</v>
      </c>
      <c r="AA31" s="76">
        <v>39.61</v>
      </c>
      <c r="AB31" s="76">
        <v>39.72</v>
      </c>
      <c r="AC31" s="76">
        <v>39.83</v>
      </c>
      <c r="AD31" s="76">
        <v>39.93</v>
      </c>
      <c r="AE31" s="76">
        <v>40.020000000000003</v>
      </c>
      <c r="AF31" s="76">
        <v>40.11</v>
      </c>
      <c r="AG31" s="76">
        <v>40.200000000000003</v>
      </c>
      <c r="AH31" s="76">
        <v>40.28</v>
      </c>
      <c r="AI31" s="76">
        <v>40.35</v>
      </c>
      <c r="AJ31" s="76">
        <v>40.42</v>
      </c>
      <c r="AK31" s="76">
        <v>40.49</v>
      </c>
      <c r="AL31" s="76">
        <v>40.549999999999997</v>
      </c>
      <c r="AM31" s="76">
        <v>40.61</v>
      </c>
      <c r="AN31" s="76">
        <v>40.659999999999997</v>
      </c>
      <c r="AO31" s="76">
        <v>40.659999999999997</v>
      </c>
      <c r="AP31" s="76">
        <v>40.76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34.79</v>
      </c>
      <c r="D32" s="76">
        <v>35</v>
      </c>
      <c r="E32" s="76">
        <v>35.200000000000003</v>
      </c>
      <c r="F32" s="76">
        <v>35.409999999999997</v>
      </c>
      <c r="G32" s="76">
        <v>35.619999999999997</v>
      </c>
      <c r="H32" s="76">
        <v>35.82</v>
      </c>
      <c r="I32" s="76">
        <v>36.020000000000003</v>
      </c>
      <c r="J32" s="76">
        <v>36.22</v>
      </c>
      <c r="K32" s="76">
        <v>36.42</v>
      </c>
      <c r="L32" s="76">
        <v>36.61</v>
      </c>
      <c r="M32" s="76">
        <v>36.799999999999997</v>
      </c>
      <c r="N32" s="76">
        <v>36.979999999999997</v>
      </c>
      <c r="O32" s="76">
        <v>37.159999999999997</v>
      </c>
      <c r="P32" s="76">
        <v>37.340000000000003</v>
      </c>
      <c r="Q32" s="76">
        <v>37.51</v>
      </c>
      <c r="R32" s="76">
        <v>37.68</v>
      </c>
      <c r="S32" s="76">
        <v>37.840000000000003</v>
      </c>
      <c r="T32" s="76">
        <v>38</v>
      </c>
      <c r="U32" s="76">
        <v>38.15</v>
      </c>
      <c r="V32" s="76">
        <v>38.299999999999997</v>
      </c>
      <c r="W32" s="76">
        <v>39.42</v>
      </c>
      <c r="X32" s="76">
        <v>39.56</v>
      </c>
      <c r="Y32" s="76">
        <v>39.700000000000003</v>
      </c>
      <c r="Z32" s="76">
        <v>39.83</v>
      </c>
      <c r="AA32" s="76">
        <v>39.96</v>
      </c>
      <c r="AB32" s="76">
        <v>40.08</v>
      </c>
      <c r="AC32" s="76">
        <v>40.200000000000003</v>
      </c>
      <c r="AD32" s="76">
        <v>40.299999999999997</v>
      </c>
      <c r="AE32" s="76">
        <v>40.409999999999997</v>
      </c>
      <c r="AF32" s="76">
        <v>40.51</v>
      </c>
      <c r="AG32" s="76">
        <v>40.6</v>
      </c>
      <c r="AH32" s="76">
        <v>40.68</v>
      </c>
      <c r="AI32" s="76">
        <v>40.770000000000003</v>
      </c>
      <c r="AJ32" s="76">
        <v>40.840000000000003</v>
      </c>
      <c r="AK32" s="76">
        <v>40.92</v>
      </c>
      <c r="AL32" s="76">
        <v>40.99</v>
      </c>
      <c r="AM32" s="76">
        <v>41.05</v>
      </c>
      <c r="AN32" s="76">
        <v>41.11</v>
      </c>
      <c r="AO32" s="76">
        <v>41.17</v>
      </c>
      <c r="AP32" s="76">
        <v>41.17</v>
      </c>
      <c r="AQ32" s="76">
        <v>41.27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34.89</v>
      </c>
      <c r="D33" s="76">
        <v>35.1</v>
      </c>
      <c r="E33" s="76">
        <v>35.32</v>
      </c>
      <c r="F33" s="76">
        <v>35.53</v>
      </c>
      <c r="G33" s="76">
        <v>35.75</v>
      </c>
      <c r="H33" s="76">
        <v>35.96</v>
      </c>
      <c r="I33" s="76">
        <v>36.17</v>
      </c>
      <c r="J33" s="76">
        <v>36.369999999999997</v>
      </c>
      <c r="K33" s="76">
        <v>36.58</v>
      </c>
      <c r="L33" s="76">
        <v>36.78</v>
      </c>
      <c r="M33" s="76">
        <v>36.979999999999997</v>
      </c>
      <c r="N33" s="76">
        <v>37.17</v>
      </c>
      <c r="O33" s="76">
        <v>37.36</v>
      </c>
      <c r="P33" s="76">
        <v>37.549999999999997</v>
      </c>
      <c r="Q33" s="76">
        <v>37.729999999999997</v>
      </c>
      <c r="R33" s="76">
        <v>37.909999999999997</v>
      </c>
      <c r="S33" s="76">
        <v>38.08</v>
      </c>
      <c r="T33" s="76">
        <v>38.25</v>
      </c>
      <c r="U33" s="76">
        <v>38.409999999999997</v>
      </c>
      <c r="V33" s="76">
        <v>38.57</v>
      </c>
      <c r="W33" s="76">
        <v>39.729999999999997</v>
      </c>
      <c r="X33" s="76">
        <v>39.880000000000003</v>
      </c>
      <c r="Y33" s="76">
        <v>40.03</v>
      </c>
      <c r="Z33" s="76">
        <v>40.17</v>
      </c>
      <c r="AA33" s="76">
        <v>40.31</v>
      </c>
      <c r="AB33" s="76">
        <v>40.44</v>
      </c>
      <c r="AC33" s="76">
        <v>40.57</v>
      </c>
      <c r="AD33" s="76">
        <v>40.68</v>
      </c>
      <c r="AE33" s="76">
        <v>40.799999999999997</v>
      </c>
      <c r="AF33" s="76">
        <v>40.9</v>
      </c>
      <c r="AG33" s="76">
        <v>41</v>
      </c>
      <c r="AH33" s="76">
        <v>41.1</v>
      </c>
      <c r="AI33" s="76">
        <v>41.19</v>
      </c>
      <c r="AJ33" s="76">
        <v>41.28</v>
      </c>
      <c r="AK33" s="76">
        <v>41.36</v>
      </c>
      <c r="AL33" s="76">
        <v>41.43</v>
      </c>
      <c r="AM33" s="76">
        <v>41.51</v>
      </c>
      <c r="AN33" s="76">
        <v>41.57</v>
      </c>
      <c r="AO33" s="76">
        <v>41.64</v>
      </c>
      <c r="AP33" s="76">
        <v>41.69</v>
      </c>
      <c r="AQ33" s="76">
        <v>41.75</v>
      </c>
      <c r="AR33" s="76">
        <v>41.75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34.979999999999997</v>
      </c>
      <c r="D34" s="76">
        <v>35.200000000000003</v>
      </c>
      <c r="E34" s="76">
        <v>35.43</v>
      </c>
      <c r="F34" s="76">
        <v>35.65</v>
      </c>
      <c r="G34" s="76">
        <v>35.869999999999997</v>
      </c>
      <c r="H34" s="76">
        <v>36.090000000000003</v>
      </c>
      <c r="I34" s="76">
        <v>36.31</v>
      </c>
      <c r="J34" s="76">
        <v>36.520000000000003</v>
      </c>
      <c r="K34" s="76">
        <v>36.74</v>
      </c>
      <c r="L34" s="76">
        <v>36.950000000000003</v>
      </c>
      <c r="M34" s="76">
        <v>37.15</v>
      </c>
      <c r="N34" s="76">
        <v>37.36</v>
      </c>
      <c r="O34" s="76">
        <v>37.56</v>
      </c>
      <c r="P34" s="76">
        <v>37.75</v>
      </c>
      <c r="Q34" s="76">
        <v>37.950000000000003</v>
      </c>
      <c r="R34" s="76">
        <v>38.130000000000003</v>
      </c>
      <c r="S34" s="76">
        <v>38.32</v>
      </c>
      <c r="T34" s="76">
        <v>38.49</v>
      </c>
      <c r="U34" s="76">
        <v>38.67</v>
      </c>
      <c r="V34" s="76">
        <v>38.840000000000003</v>
      </c>
      <c r="W34" s="76">
        <v>40.03</v>
      </c>
      <c r="X34" s="76">
        <v>40.200000000000003</v>
      </c>
      <c r="Y34" s="76">
        <v>40.36</v>
      </c>
      <c r="Z34" s="76">
        <v>40.520000000000003</v>
      </c>
      <c r="AA34" s="76">
        <v>40.659999999999997</v>
      </c>
      <c r="AB34" s="76">
        <v>40.81</v>
      </c>
      <c r="AC34" s="76">
        <v>40.94</v>
      </c>
      <c r="AD34" s="76">
        <v>41.07</v>
      </c>
      <c r="AE34" s="76">
        <v>41.19</v>
      </c>
      <c r="AF34" s="76">
        <v>41.31</v>
      </c>
      <c r="AG34" s="76">
        <v>41.42</v>
      </c>
      <c r="AH34" s="76">
        <v>41.52</v>
      </c>
      <c r="AI34" s="76">
        <v>41.62</v>
      </c>
      <c r="AJ34" s="76">
        <v>41.72</v>
      </c>
      <c r="AK34" s="76">
        <v>41.8</v>
      </c>
      <c r="AL34" s="76">
        <v>41.89</v>
      </c>
      <c r="AM34" s="76">
        <v>41.97</v>
      </c>
      <c r="AN34" s="76">
        <v>42.04</v>
      </c>
      <c r="AO34" s="76">
        <v>42.11</v>
      </c>
      <c r="AP34" s="76">
        <v>42.18</v>
      </c>
      <c r="AQ34" s="76">
        <v>42.24</v>
      </c>
      <c r="AR34" s="76">
        <v>42.29</v>
      </c>
      <c r="AS34" s="76">
        <v>42.29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35.07</v>
      </c>
      <c r="D35" s="76">
        <v>35.299999999999997</v>
      </c>
      <c r="E35" s="76">
        <v>35.53</v>
      </c>
      <c r="F35" s="76">
        <v>35.76</v>
      </c>
      <c r="G35" s="76">
        <v>35.99</v>
      </c>
      <c r="H35" s="76">
        <v>36.22</v>
      </c>
      <c r="I35" s="76">
        <v>36.44</v>
      </c>
      <c r="J35" s="76">
        <v>36.67</v>
      </c>
      <c r="K35" s="76">
        <v>36.89</v>
      </c>
      <c r="L35" s="76">
        <v>37.11</v>
      </c>
      <c r="M35" s="76">
        <v>37.33</v>
      </c>
      <c r="N35" s="76">
        <v>37.54</v>
      </c>
      <c r="O35" s="76">
        <v>37.75</v>
      </c>
      <c r="P35" s="76">
        <v>37.96</v>
      </c>
      <c r="Q35" s="76">
        <v>38.159999999999997</v>
      </c>
      <c r="R35" s="76">
        <v>38.36</v>
      </c>
      <c r="S35" s="76">
        <v>38.549999999999997</v>
      </c>
      <c r="T35" s="76">
        <v>38.74</v>
      </c>
      <c r="U35" s="76">
        <v>38.92</v>
      </c>
      <c r="V35" s="76">
        <v>39.1</v>
      </c>
      <c r="W35" s="76">
        <v>40.340000000000003</v>
      </c>
      <c r="X35" s="76">
        <v>40.520000000000003</v>
      </c>
      <c r="Y35" s="76">
        <v>40.69</v>
      </c>
      <c r="Z35" s="76">
        <v>40.86</v>
      </c>
      <c r="AA35" s="76">
        <v>41.02</v>
      </c>
      <c r="AB35" s="76">
        <v>41.17</v>
      </c>
      <c r="AC35" s="76">
        <v>41.32</v>
      </c>
      <c r="AD35" s="76">
        <v>41.46</v>
      </c>
      <c r="AE35" s="76">
        <v>41.59</v>
      </c>
      <c r="AF35" s="76">
        <v>41.72</v>
      </c>
      <c r="AG35" s="76">
        <v>41.84</v>
      </c>
      <c r="AH35" s="76">
        <v>41.95</v>
      </c>
      <c r="AI35" s="76">
        <v>42.06</v>
      </c>
      <c r="AJ35" s="76">
        <v>42.16</v>
      </c>
      <c r="AK35" s="76">
        <v>42.26</v>
      </c>
      <c r="AL35" s="76">
        <v>42.35</v>
      </c>
      <c r="AM35" s="76">
        <v>42.44</v>
      </c>
      <c r="AN35" s="76">
        <v>42.52</v>
      </c>
      <c r="AO35" s="76">
        <v>42.6</v>
      </c>
      <c r="AP35" s="76">
        <v>42.67</v>
      </c>
      <c r="AQ35" s="76">
        <v>42.74</v>
      </c>
      <c r="AR35" s="76">
        <v>42.8</v>
      </c>
      <c r="AS35" s="76">
        <v>42.86</v>
      </c>
      <c r="AT35" s="76">
        <v>42.86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35.159999999999997</v>
      </c>
      <c r="D36" s="76">
        <v>35.39</v>
      </c>
      <c r="E36" s="76">
        <v>35.630000000000003</v>
      </c>
      <c r="F36" s="76">
        <v>35.869999999999997</v>
      </c>
      <c r="G36" s="76">
        <v>36.11</v>
      </c>
      <c r="H36" s="76">
        <v>36.340000000000003</v>
      </c>
      <c r="I36" s="76">
        <v>36.58</v>
      </c>
      <c r="J36" s="76">
        <v>36.81</v>
      </c>
      <c r="K36" s="76">
        <v>37.04</v>
      </c>
      <c r="L36" s="76">
        <v>37.270000000000003</v>
      </c>
      <c r="M36" s="76">
        <v>37.5</v>
      </c>
      <c r="N36" s="76">
        <v>37.72</v>
      </c>
      <c r="O36" s="76">
        <v>37.94</v>
      </c>
      <c r="P36" s="76">
        <v>38.159999999999997</v>
      </c>
      <c r="Q36" s="76">
        <v>38.369999999999997</v>
      </c>
      <c r="R36" s="76">
        <v>38.58</v>
      </c>
      <c r="S36" s="76">
        <v>38.78</v>
      </c>
      <c r="T36" s="76">
        <v>38.979999999999997</v>
      </c>
      <c r="U36" s="76">
        <v>39.18</v>
      </c>
      <c r="V36" s="76">
        <v>39.369999999999997</v>
      </c>
      <c r="W36" s="76">
        <v>40.64</v>
      </c>
      <c r="X36" s="76">
        <v>40.840000000000003</v>
      </c>
      <c r="Y36" s="76">
        <v>41.02</v>
      </c>
      <c r="Z36" s="76">
        <v>41.2</v>
      </c>
      <c r="AA36" s="76">
        <v>41.37</v>
      </c>
      <c r="AB36" s="76">
        <v>41.54</v>
      </c>
      <c r="AC36" s="76">
        <v>41.69</v>
      </c>
      <c r="AD36" s="76">
        <v>41.85</v>
      </c>
      <c r="AE36" s="76">
        <v>41.99</v>
      </c>
      <c r="AF36" s="76">
        <v>42.13</v>
      </c>
      <c r="AG36" s="76">
        <v>42.26</v>
      </c>
      <c r="AH36" s="76">
        <v>42.38</v>
      </c>
      <c r="AI36" s="76">
        <v>42.5</v>
      </c>
      <c r="AJ36" s="76">
        <v>42.62</v>
      </c>
      <c r="AK36" s="76">
        <v>42.72</v>
      </c>
      <c r="AL36" s="76">
        <v>42.82</v>
      </c>
      <c r="AM36" s="76">
        <v>42.92</v>
      </c>
      <c r="AN36" s="76">
        <v>43.01</v>
      </c>
      <c r="AO36" s="76">
        <v>43.1</v>
      </c>
      <c r="AP36" s="76">
        <v>43.18</v>
      </c>
      <c r="AQ36" s="76">
        <v>43.25</v>
      </c>
      <c r="AR36" s="76">
        <v>43.32</v>
      </c>
      <c r="AS36" s="76">
        <v>43.38</v>
      </c>
      <c r="AT36" s="76">
        <v>43.44</v>
      </c>
      <c r="AU36" s="76">
        <v>43.44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35.24</v>
      </c>
      <c r="D37" s="76">
        <v>35.479999999999997</v>
      </c>
      <c r="E37" s="76">
        <v>35.729999999999997</v>
      </c>
      <c r="F37" s="76">
        <v>35.97</v>
      </c>
      <c r="G37" s="76">
        <v>36.22</v>
      </c>
      <c r="H37" s="76">
        <v>36.46</v>
      </c>
      <c r="I37" s="76">
        <v>36.700000000000003</v>
      </c>
      <c r="J37" s="76">
        <v>36.950000000000003</v>
      </c>
      <c r="K37" s="76">
        <v>37.19</v>
      </c>
      <c r="L37" s="76">
        <v>37.42</v>
      </c>
      <c r="M37" s="76">
        <v>37.659999999999997</v>
      </c>
      <c r="N37" s="76">
        <v>37.9</v>
      </c>
      <c r="O37" s="76">
        <v>38.130000000000003</v>
      </c>
      <c r="P37" s="76">
        <v>38.35</v>
      </c>
      <c r="Q37" s="76">
        <v>38.58</v>
      </c>
      <c r="R37" s="76">
        <v>38.799999999999997</v>
      </c>
      <c r="S37" s="76">
        <v>39.01</v>
      </c>
      <c r="T37" s="76">
        <v>39.22</v>
      </c>
      <c r="U37" s="76">
        <v>39.43</v>
      </c>
      <c r="V37" s="76">
        <v>39.630000000000003</v>
      </c>
      <c r="W37" s="76">
        <v>40.950000000000003</v>
      </c>
      <c r="X37" s="76">
        <v>41.15</v>
      </c>
      <c r="Y37" s="76">
        <v>41.35</v>
      </c>
      <c r="Z37" s="76">
        <v>41.54</v>
      </c>
      <c r="AA37" s="76">
        <v>41.73</v>
      </c>
      <c r="AB37" s="76">
        <v>41.9</v>
      </c>
      <c r="AC37" s="76">
        <v>42.07</v>
      </c>
      <c r="AD37" s="76">
        <v>42.24</v>
      </c>
      <c r="AE37" s="76">
        <v>42.39</v>
      </c>
      <c r="AF37" s="76">
        <v>42.54</v>
      </c>
      <c r="AG37" s="76">
        <v>42.69</v>
      </c>
      <c r="AH37" s="76">
        <v>42.82</v>
      </c>
      <c r="AI37" s="76">
        <v>42.95</v>
      </c>
      <c r="AJ37" s="76">
        <v>43.08</v>
      </c>
      <c r="AK37" s="76">
        <v>43.19</v>
      </c>
      <c r="AL37" s="76">
        <v>43.31</v>
      </c>
      <c r="AM37" s="76">
        <v>43.41</v>
      </c>
      <c r="AN37" s="76">
        <v>43.51</v>
      </c>
      <c r="AO37" s="76">
        <v>43.61</v>
      </c>
      <c r="AP37" s="76">
        <v>43.69</v>
      </c>
      <c r="AQ37" s="76">
        <v>43.78</v>
      </c>
      <c r="AR37" s="76">
        <v>43.85</v>
      </c>
      <c r="AS37" s="76">
        <v>43.92</v>
      </c>
      <c r="AT37" s="76">
        <v>43.99</v>
      </c>
      <c r="AU37" s="76">
        <v>44.05</v>
      </c>
      <c r="AV37" s="76">
        <v>44.11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35.32</v>
      </c>
      <c r="D38" s="76">
        <v>35.57</v>
      </c>
      <c r="E38" s="76">
        <v>35.82</v>
      </c>
      <c r="F38" s="76">
        <v>36.07</v>
      </c>
      <c r="G38" s="76">
        <v>36.32</v>
      </c>
      <c r="H38" s="76">
        <v>36.58</v>
      </c>
      <c r="I38" s="76">
        <v>36.83</v>
      </c>
      <c r="J38" s="76">
        <v>37.08</v>
      </c>
      <c r="K38" s="76">
        <v>37.33</v>
      </c>
      <c r="L38" s="76">
        <v>37.58</v>
      </c>
      <c r="M38" s="76">
        <v>37.82</v>
      </c>
      <c r="N38" s="76">
        <v>38.07</v>
      </c>
      <c r="O38" s="76">
        <v>38.31</v>
      </c>
      <c r="P38" s="76">
        <v>38.549999999999997</v>
      </c>
      <c r="Q38" s="76">
        <v>38.78</v>
      </c>
      <c r="R38" s="76">
        <v>39.01</v>
      </c>
      <c r="S38" s="76">
        <v>39.24</v>
      </c>
      <c r="T38" s="76">
        <v>39.46</v>
      </c>
      <c r="U38" s="76">
        <v>39.68</v>
      </c>
      <c r="V38" s="76">
        <v>39.89</v>
      </c>
      <c r="W38" s="76">
        <v>41.25</v>
      </c>
      <c r="X38" s="76">
        <v>41.46</v>
      </c>
      <c r="Y38" s="76">
        <v>41.68</v>
      </c>
      <c r="Z38" s="76">
        <v>41.88</v>
      </c>
      <c r="AA38" s="76">
        <v>42.08</v>
      </c>
      <c r="AB38" s="76">
        <v>42.27</v>
      </c>
      <c r="AC38" s="76">
        <v>42.45</v>
      </c>
      <c r="AD38" s="76">
        <v>42.63</v>
      </c>
      <c r="AE38" s="76">
        <v>42.8</v>
      </c>
      <c r="AF38" s="76">
        <v>42.96</v>
      </c>
      <c r="AG38" s="76">
        <v>43.12</v>
      </c>
      <c r="AH38" s="76">
        <v>43.27</v>
      </c>
      <c r="AI38" s="76">
        <v>43.41</v>
      </c>
      <c r="AJ38" s="76">
        <v>43.54</v>
      </c>
      <c r="AK38" s="76">
        <v>43.67</v>
      </c>
      <c r="AL38" s="76">
        <v>43.8</v>
      </c>
      <c r="AM38" s="76">
        <v>43.91</v>
      </c>
      <c r="AN38" s="76">
        <v>44.02</v>
      </c>
      <c r="AO38" s="76">
        <v>44.13</v>
      </c>
      <c r="AP38" s="76">
        <v>44.22</v>
      </c>
      <c r="AQ38" s="76">
        <v>44.31</v>
      </c>
      <c r="AR38" s="76">
        <v>44.4</v>
      </c>
      <c r="AS38" s="76">
        <v>44.48</v>
      </c>
      <c r="AT38" s="76">
        <v>44.55</v>
      </c>
      <c r="AU38" s="76">
        <v>44.62</v>
      </c>
      <c r="AV38" s="76">
        <v>44.68</v>
      </c>
      <c r="AW38" s="76">
        <v>44.74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35.4</v>
      </c>
      <c r="D39" s="76">
        <v>35.65</v>
      </c>
      <c r="E39" s="76">
        <v>35.909999999999997</v>
      </c>
      <c r="F39" s="76">
        <v>36.17</v>
      </c>
      <c r="G39" s="76">
        <v>36.43</v>
      </c>
      <c r="H39" s="76">
        <v>36.69</v>
      </c>
      <c r="I39" s="76">
        <v>36.950000000000003</v>
      </c>
      <c r="J39" s="76">
        <v>37.200000000000003</v>
      </c>
      <c r="K39" s="76">
        <v>37.46</v>
      </c>
      <c r="L39" s="76">
        <v>37.72</v>
      </c>
      <c r="M39" s="76">
        <v>37.979999999999997</v>
      </c>
      <c r="N39" s="76">
        <v>38.229999999999997</v>
      </c>
      <c r="O39" s="76">
        <v>38.479999999999997</v>
      </c>
      <c r="P39" s="76">
        <v>38.729999999999997</v>
      </c>
      <c r="Q39" s="76">
        <v>38.979999999999997</v>
      </c>
      <c r="R39" s="76">
        <v>39.22</v>
      </c>
      <c r="S39" s="76">
        <v>39.46</v>
      </c>
      <c r="T39" s="76">
        <v>39.69</v>
      </c>
      <c r="U39" s="76">
        <v>39.92</v>
      </c>
      <c r="V39" s="76">
        <v>40.15</v>
      </c>
      <c r="W39" s="76">
        <v>41.54</v>
      </c>
      <c r="X39" s="76">
        <v>41.77</v>
      </c>
      <c r="Y39" s="76">
        <v>42</v>
      </c>
      <c r="Z39" s="76">
        <v>42.22</v>
      </c>
      <c r="AA39" s="76">
        <v>42.43</v>
      </c>
      <c r="AB39" s="76">
        <v>42.64</v>
      </c>
      <c r="AC39" s="76">
        <v>42.84</v>
      </c>
      <c r="AD39" s="76">
        <v>43.03</v>
      </c>
      <c r="AE39" s="76">
        <v>43.21</v>
      </c>
      <c r="AF39" s="76">
        <v>43.39</v>
      </c>
      <c r="AG39" s="76">
        <v>43.55</v>
      </c>
      <c r="AH39" s="76">
        <v>43.72</v>
      </c>
      <c r="AI39" s="76">
        <v>43.87</v>
      </c>
      <c r="AJ39" s="76">
        <v>44.02</v>
      </c>
      <c r="AK39" s="76">
        <v>44.16</v>
      </c>
      <c r="AL39" s="76">
        <v>44.29</v>
      </c>
      <c r="AM39" s="76">
        <v>44.42</v>
      </c>
      <c r="AN39" s="76">
        <v>44.54</v>
      </c>
      <c r="AO39" s="76">
        <v>44.66</v>
      </c>
      <c r="AP39" s="76">
        <v>44.76</v>
      </c>
      <c r="AQ39" s="76">
        <v>44.87</v>
      </c>
      <c r="AR39" s="76">
        <v>44.96</v>
      </c>
      <c r="AS39" s="76">
        <v>45.05</v>
      </c>
      <c r="AT39" s="76">
        <v>45.13</v>
      </c>
      <c r="AU39" s="76">
        <v>45.2</v>
      </c>
      <c r="AV39" s="76">
        <v>45.27</v>
      </c>
      <c r="AW39" s="76">
        <v>45.34</v>
      </c>
      <c r="AX39" s="76">
        <v>45.4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35.47</v>
      </c>
      <c r="D40" s="76">
        <v>35.729999999999997</v>
      </c>
      <c r="E40" s="76">
        <v>35.99</v>
      </c>
      <c r="F40" s="76">
        <v>36.26</v>
      </c>
      <c r="G40" s="76">
        <v>36.520000000000003</v>
      </c>
      <c r="H40" s="76">
        <v>36.79</v>
      </c>
      <c r="I40" s="76">
        <v>37.06</v>
      </c>
      <c r="J40" s="76">
        <v>37.33</v>
      </c>
      <c r="K40" s="76">
        <v>37.590000000000003</v>
      </c>
      <c r="L40" s="76">
        <v>37.86</v>
      </c>
      <c r="M40" s="76">
        <v>38.130000000000003</v>
      </c>
      <c r="N40" s="76">
        <v>38.39</v>
      </c>
      <c r="O40" s="76">
        <v>38.65</v>
      </c>
      <c r="P40" s="76">
        <v>38.909999999999997</v>
      </c>
      <c r="Q40" s="76">
        <v>39.17</v>
      </c>
      <c r="R40" s="76">
        <v>39.42</v>
      </c>
      <c r="S40" s="76">
        <v>39.68</v>
      </c>
      <c r="T40" s="76">
        <v>39.92</v>
      </c>
      <c r="U40" s="76">
        <v>40.17</v>
      </c>
      <c r="V40" s="76">
        <v>40.4</v>
      </c>
      <c r="W40" s="76">
        <v>41.83</v>
      </c>
      <c r="X40" s="76">
        <v>42.08</v>
      </c>
      <c r="Y40" s="76">
        <v>42.32</v>
      </c>
      <c r="Z40" s="76">
        <v>42.56</v>
      </c>
      <c r="AA40" s="76">
        <v>42.78</v>
      </c>
      <c r="AB40" s="76">
        <v>43</v>
      </c>
      <c r="AC40" s="76">
        <v>43.22</v>
      </c>
      <c r="AD40" s="76">
        <v>43.42</v>
      </c>
      <c r="AE40" s="76">
        <v>43.62</v>
      </c>
      <c r="AF40" s="76">
        <v>43.81</v>
      </c>
      <c r="AG40" s="76">
        <v>43.99</v>
      </c>
      <c r="AH40" s="76">
        <v>44.17</v>
      </c>
      <c r="AI40" s="76">
        <v>44.34</v>
      </c>
      <c r="AJ40" s="76">
        <v>44.5</v>
      </c>
      <c r="AK40" s="76">
        <v>44.65</v>
      </c>
      <c r="AL40" s="76">
        <v>44.8</v>
      </c>
      <c r="AM40" s="76">
        <v>44.94</v>
      </c>
      <c r="AN40" s="76">
        <v>45.07</v>
      </c>
      <c r="AO40" s="76">
        <v>45.2</v>
      </c>
      <c r="AP40" s="76">
        <v>45.32</v>
      </c>
      <c r="AQ40" s="76">
        <v>45.43</v>
      </c>
      <c r="AR40" s="76">
        <v>45.53</v>
      </c>
      <c r="AS40" s="76">
        <v>45.63</v>
      </c>
      <c r="AT40" s="76">
        <v>45.72</v>
      </c>
      <c r="AU40" s="76">
        <v>45.8</v>
      </c>
      <c r="AV40" s="76">
        <v>45.88</v>
      </c>
      <c r="AW40" s="76">
        <v>45.95</v>
      </c>
      <c r="AX40" s="76">
        <v>46.02</v>
      </c>
      <c r="AY40" s="76">
        <v>46.08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35.54</v>
      </c>
      <c r="D41" s="76">
        <v>35.799999999999997</v>
      </c>
      <c r="E41" s="76">
        <v>36.07</v>
      </c>
      <c r="F41" s="76">
        <v>36.35</v>
      </c>
      <c r="G41" s="76">
        <v>36.619999999999997</v>
      </c>
      <c r="H41" s="76">
        <v>36.89</v>
      </c>
      <c r="I41" s="76">
        <v>37.17</v>
      </c>
      <c r="J41" s="76">
        <v>37.44</v>
      </c>
      <c r="K41" s="76">
        <v>37.72</v>
      </c>
      <c r="L41" s="76">
        <v>38</v>
      </c>
      <c r="M41" s="76">
        <v>38.270000000000003</v>
      </c>
      <c r="N41" s="76">
        <v>38.549999999999997</v>
      </c>
      <c r="O41" s="76">
        <v>38.82</v>
      </c>
      <c r="P41" s="76">
        <v>39.090000000000003</v>
      </c>
      <c r="Q41" s="76">
        <v>39.36</v>
      </c>
      <c r="R41" s="76">
        <v>39.619999999999997</v>
      </c>
      <c r="S41" s="76">
        <v>39.89</v>
      </c>
      <c r="T41" s="76">
        <v>40.15</v>
      </c>
      <c r="U41" s="76">
        <v>40.4</v>
      </c>
      <c r="V41" s="76">
        <v>40.65</v>
      </c>
      <c r="W41" s="76">
        <v>42.12</v>
      </c>
      <c r="X41" s="76">
        <v>42.38</v>
      </c>
      <c r="Y41" s="76">
        <v>42.64</v>
      </c>
      <c r="Z41" s="76">
        <v>42.89</v>
      </c>
      <c r="AA41" s="76">
        <v>43.13</v>
      </c>
      <c r="AB41" s="76">
        <v>43.37</v>
      </c>
      <c r="AC41" s="76">
        <v>43.6</v>
      </c>
      <c r="AD41" s="76">
        <v>43.82</v>
      </c>
      <c r="AE41" s="76">
        <v>44.03</v>
      </c>
      <c r="AF41" s="76">
        <v>44.24</v>
      </c>
      <c r="AG41" s="76">
        <v>44.43</v>
      </c>
      <c r="AH41" s="76">
        <v>44.62</v>
      </c>
      <c r="AI41" s="76">
        <v>44.81</v>
      </c>
      <c r="AJ41" s="76">
        <v>44.98</v>
      </c>
      <c r="AK41" s="76">
        <v>45.15</v>
      </c>
      <c r="AL41" s="76">
        <v>45.31</v>
      </c>
      <c r="AM41" s="76">
        <v>45.47</v>
      </c>
      <c r="AN41" s="76">
        <v>45.61</v>
      </c>
      <c r="AO41" s="76">
        <v>45.75</v>
      </c>
      <c r="AP41" s="76">
        <v>45.88</v>
      </c>
      <c r="AQ41" s="76">
        <v>46</v>
      </c>
      <c r="AR41" s="76">
        <v>46.12</v>
      </c>
      <c r="AS41" s="76">
        <v>46.23</v>
      </c>
      <c r="AT41" s="76">
        <v>46.33</v>
      </c>
      <c r="AU41" s="76">
        <v>46.42</v>
      </c>
      <c r="AV41" s="76">
        <v>46.51</v>
      </c>
      <c r="AW41" s="76">
        <v>46.59</v>
      </c>
      <c r="AX41" s="76">
        <v>46.66</v>
      </c>
      <c r="AY41" s="76">
        <v>46.73</v>
      </c>
      <c r="AZ41" s="76">
        <v>46.8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35.6</v>
      </c>
      <c r="D42" s="76">
        <v>35.880000000000003</v>
      </c>
      <c r="E42" s="76">
        <v>36.15</v>
      </c>
      <c r="F42" s="76">
        <v>36.43</v>
      </c>
      <c r="G42" s="76">
        <v>36.71</v>
      </c>
      <c r="H42" s="76">
        <v>36.99</v>
      </c>
      <c r="I42" s="76">
        <v>37.270000000000003</v>
      </c>
      <c r="J42" s="76">
        <v>37.56</v>
      </c>
      <c r="K42" s="76">
        <v>37.840000000000003</v>
      </c>
      <c r="L42" s="76">
        <v>38.130000000000003</v>
      </c>
      <c r="M42" s="76">
        <v>38.409999999999997</v>
      </c>
      <c r="N42" s="76">
        <v>38.700000000000003</v>
      </c>
      <c r="O42" s="76">
        <v>38.979999999999997</v>
      </c>
      <c r="P42" s="76">
        <v>39.26</v>
      </c>
      <c r="Q42" s="76">
        <v>39.54</v>
      </c>
      <c r="R42" s="76">
        <v>39.82</v>
      </c>
      <c r="S42" s="76">
        <v>40.090000000000003</v>
      </c>
      <c r="T42" s="76">
        <v>40.369999999999997</v>
      </c>
      <c r="U42" s="76">
        <v>40.630000000000003</v>
      </c>
      <c r="V42" s="76">
        <v>40.9</v>
      </c>
      <c r="W42" s="76">
        <v>42.4</v>
      </c>
      <c r="X42" s="76">
        <v>42.68</v>
      </c>
      <c r="Y42" s="76">
        <v>42.95</v>
      </c>
      <c r="Z42" s="76">
        <v>43.22</v>
      </c>
      <c r="AA42" s="76">
        <v>43.48</v>
      </c>
      <c r="AB42" s="76">
        <v>43.73</v>
      </c>
      <c r="AC42" s="76">
        <v>43.97</v>
      </c>
      <c r="AD42" s="76">
        <v>44.21</v>
      </c>
      <c r="AE42" s="76">
        <v>44.44</v>
      </c>
      <c r="AF42" s="76">
        <v>44.66</v>
      </c>
      <c r="AG42" s="76">
        <v>44.88</v>
      </c>
      <c r="AH42" s="76">
        <v>45.08</v>
      </c>
      <c r="AI42" s="76">
        <v>45.28</v>
      </c>
      <c r="AJ42" s="76">
        <v>45.47</v>
      </c>
      <c r="AK42" s="76">
        <v>45.66</v>
      </c>
      <c r="AL42" s="76">
        <v>45.83</v>
      </c>
      <c r="AM42" s="76">
        <v>46</v>
      </c>
      <c r="AN42" s="76">
        <v>46.16</v>
      </c>
      <c r="AO42" s="76">
        <v>46.31</v>
      </c>
      <c r="AP42" s="76">
        <v>46.46</v>
      </c>
      <c r="AQ42" s="76">
        <v>46.59</v>
      </c>
      <c r="AR42" s="76">
        <v>46.72</v>
      </c>
      <c r="AS42" s="76">
        <v>46.84</v>
      </c>
      <c r="AT42" s="76">
        <v>46.95</v>
      </c>
      <c r="AU42" s="76">
        <v>47.05</v>
      </c>
      <c r="AV42" s="76">
        <v>47.15</v>
      </c>
      <c r="AW42" s="76">
        <v>47.24</v>
      </c>
      <c r="AX42" s="76">
        <v>47.32</v>
      </c>
      <c r="AY42" s="76">
        <v>47.4</v>
      </c>
      <c r="AZ42" s="76">
        <v>47.47</v>
      </c>
      <c r="BA42" s="76">
        <v>47.54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35.659999999999997</v>
      </c>
      <c r="D43" s="76">
        <v>35.94</v>
      </c>
      <c r="E43" s="76">
        <v>36.22</v>
      </c>
      <c r="F43" s="76">
        <v>36.51</v>
      </c>
      <c r="G43" s="76">
        <v>36.79</v>
      </c>
      <c r="H43" s="76">
        <v>37.08</v>
      </c>
      <c r="I43" s="76">
        <v>37.369999999999997</v>
      </c>
      <c r="J43" s="76">
        <v>37.659999999999997</v>
      </c>
      <c r="K43" s="76">
        <v>37.96</v>
      </c>
      <c r="L43" s="76">
        <v>38.25</v>
      </c>
      <c r="M43" s="76">
        <v>38.549999999999997</v>
      </c>
      <c r="N43" s="76">
        <v>38.840000000000003</v>
      </c>
      <c r="O43" s="76">
        <v>39.130000000000003</v>
      </c>
      <c r="P43" s="76">
        <v>39.43</v>
      </c>
      <c r="Q43" s="76">
        <v>39.72</v>
      </c>
      <c r="R43" s="76">
        <v>40.01</v>
      </c>
      <c r="S43" s="76">
        <v>40.29</v>
      </c>
      <c r="T43" s="76">
        <v>40.58</v>
      </c>
      <c r="U43" s="76">
        <v>40.86</v>
      </c>
      <c r="V43" s="76">
        <v>41.14</v>
      </c>
      <c r="W43" s="76">
        <v>42.68</v>
      </c>
      <c r="X43" s="76">
        <v>42.98</v>
      </c>
      <c r="Y43" s="76">
        <v>43.26</v>
      </c>
      <c r="Z43" s="76">
        <v>43.55</v>
      </c>
      <c r="AA43" s="76">
        <v>43.82</v>
      </c>
      <c r="AB43" s="76">
        <v>44.09</v>
      </c>
      <c r="AC43" s="76">
        <v>44.35</v>
      </c>
      <c r="AD43" s="76">
        <v>44.6</v>
      </c>
      <c r="AE43" s="76">
        <v>44.85</v>
      </c>
      <c r="AF43" s="76">
        <v>45.09</v>
      </c>
      <c r="AG43" s="76">
        <v>45.32</v>
      </c>
      <c r="AH43" s="76">
        <v>45.54</v>
      </c>
      <c r="AI43" s="76">
        <v>45.76</v>
      </c>
      <c r="AJ43" s="76">
        <v>45.97</v>
      </c>
      <c r="AK43" s="76">
        <v>46.17</v>
      </c>
      <c r="AL43" s="76">
        <v>46.36</v>
      </c>
      <c r="AM43" s="76">
        <v>46.54</v>
      </c>
      <c r="AN43" s="76">
        <v>46.72</v>
      </c>
      <c r="AO43" s="76">
        <v>46.89</v>
      </c>
      <c r="AP43" s="76">
        <v>47.04</v>
      </c>
      <c r="AQ43" s="76">
        <v>47.19</v>
      </c>
      <c r="AR43" s="76">
        <v>47.33</v>
      </c>
      <c r="AS43" s="76">
        <v>47.46</v>
      </c>
      <c r="AT43" s="76">
        <v>47.59</v>
      </c>
      <c r="AU43" s="76">
        <v>47.7</v>
      </c>
      <c r="AV43" s="76">
        <v>47.81</v>
      </c>
      <c r="AW43" s="76">
        <v>47.91</v>
      </c>
      <c r="AX43" s="76">
        <v>48</v>
      </c>
      <c r="AY43" s="76">
        <v>48.09</v>
      </c>
      <c r="AZ43" s="76">
        <v>48.17</v>
      </c>
      <c r="BA43" s="76">
        <v>48.24</v>
      </c>
      <c r="BB43" s="76">
        <v>48.31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35.72</v>
      </c>
      <c r="D44" s="76">
        <v>36</v>
      </c>
      <c r="E44" s="76">
        <v>36.29</v>
      </c>
      <c r="F44" s="76">
        <v>36.58</v>
      </c>
      <c r="G44" s="76">
        <v>36.869999999999997</v>
      </c>
      <c r="H44" s="76">
        <v>37.17</v>
      </c>
      <c r="I44" s="76">
        <v>37.47</v>
      </c>
      <c r="J44" s="76">
        <v>37.770000000000003</v>
      </c>
      <c r="K44" s="76">
        <v>38.07</v>
      </c>
      <c r="L44" s="76">
        <v>38.369999999999997</v>
      </c>
      <c r="M44" s="76">
        <v>38.67</v>
      </c>
      <c r="N44" s="76">
        <v>38.979999999999997</v>
      </c>
      <c r="O44" s="76">
        <v>39.28</v>
      </c>
      <c r="P44" s="76">
        <v>39.590000000000003</v>
      </c>
      <c r="Q44" s="76">
        <v>39.89</v>
      </c>
      <c r="R44" s="76">
        <v>40.19</v>
      </c>
      <c r="S44" s="76">
        <v>40.49</v>
      </c>
      <c r="T44" s="76">
        <v>40.79</v>
      </c>
      <c r="U44" s="76">
        <v>41.08</v>
      </c>
      <c r="V44" s="76">
        <v>41.37</v>
      </c>
      <c r="W44" s="76">
        <v>42.95</v>
      </c>
      <c r="X44" s="76">
        <v>43.26</v>
      </c>
      <c r="Y44" s="76">
        <v>43.57</v>
      </c>
      <c r="Z44" s="76">
        <v>43.87</v>
      </c>
      <c r="AA44" s="76">
        <v>44.16</v>
      </c>
      <c r="AB44" s="76">
        <v>44.44</v>
      </c>
      <c r="AC44" s="76">
        <v>44.72</v>
      </c>
      <c r="AD44" s="76">
        <v>44.99</v>
      </c>
      <c r="AE44" s="76">
        <v>45.26</v>
      </c>
      <c r="AF44" s="76">
        <v>45.51</v>
      </c>
      <c r="AG44" s="76">
        <v>45.76</v>
      </c>
      <c r="AH44" s="76">
        <v>46</v>
      </c>
      <c r="AI44" s="76">
        <v>46.24</v>
      </c>
      <c r="AJ44" s="76">
        <v>46.46</v>
      </c>
      <c r="AK44" s="76">
        <v>46.68</v>
      </c>
      <c r="AL44" s="76">
        <v>46.89</v>
      </c>
      <c r="AM44" s="76">
        <v>47.09</v>
      </c>
      <c r="AN44" s="76">
        <v>47.29</v>
      </c>
      <c r="AO44" s="76">
        <v>47.47</v>
      </c>
      <c r="AP44" s="76">
        <v>47.64</v>
      </c>
      <c r="AQ44" s="76">
        <v>47.81</v>
      </c>
      <c r="AR44" s="76">
        <v>47.96</v>
      </c>
      <c r="AS44" s="76">
        <v>48.1</v>
      </c>
      <c r="AT44" s="76">
        <v>48.24</v>
      </c>
      <c r="AU44" s="76">
        <v>48.37</v>
      </c>
      <c r="AV44" s="76">
        <v>48.49</v>
      </c>
      <c r="AW44" s="76">
        <v>48.6</v>
      </c>
      <c r="AX44" s="76">
        <v>48.7</v>
      </c>
      <c r="AY44" s="76">
        <v>48.79</v>
      </c>
      <c r="AZ44" s="76">
        <v>48.88</v>
      </c>
      <c r="BA44" s="76">
        <v>48.96</v>
      </c>
      <c r="BB44" s="76">
        <v>49.04</v>
      </c>
      <c r="BC44" s="76">
        <v>49.11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35.78</v>
      </c>
      <c r="D45" s="76">
        <v>36.06</v>
      </c>
      <c r="E45" s="76">
        <v>36.36</v>
      </c>
      <c r="F45" s="76">
        <v>36.65</v>
      </c>
      <c r="G45" s="76">
        <v>36.950000000000003</v>
      </c>
      <c r="H45" s="76">
        <v>37.25</v>
      </c>
      <c r="I45" s="76">
        <v>37.56</v>
      </c>
      <c r="J45" s="76">
        <v>37.86</v>
      </c>
      <c r="K45" s="76">
        <v>38.17</v>
      </c>
      <c r="L45" s="76">
        <v>38.49</v>
      </c>
      <c r="M45" s="76">
        <v>38.799999999999997</v>
      </c>
      <c r="N45" s="76">
        <v>39.11</v>
      </c>
      <c r="O45" s="76">
        <v>39.43</v>
      </c>
      <c r="P45" s="76">
        <v>39.74</v>
      </c>
      <c r="Q45" s="76">
        <v>40.049999999999997</v>
      </c>
      <c r="R45" s="76">
        <v>40.369999999999997</v>
      </c>
      <c r="S45" s="76">
        <v>40.68</v>
      </c>
      <c r="T45" s="76">
        <v>40.99</v>
      </c>
      <c r="U45" s="76">
        <v>41.3</v>
      </c>
      <c r="V45" s="76">
        <v>41.6</v>
      </c>
      <c r="W45" s="76">
        <v>43.22</v>
      </c>
      <c r="X45" s="76">
        <v>43.55</v>
      </c>
      <c r="Y45" s="76">
        <v>43.87</v>
      </c>
      <c r="Z45" s="76">
        <v>44.18</v>
      </c>
      <c r="AA45" s="76">
        <v>44.49</v>
      </c>
      <c r="AB45" s="76">
        <v>44.8</v>
      </c>
      <c r="AC45" s="76">
        <v>45.09</v>
      </c>
      <c r="AD45" s="76">
        <v>45.38</v>
      </c>
      <c r="AE45" s="76">
        <v>45.66</v>
      </c>
      <c r="AF45" s="76">
        <v>45.94</v>
      </c>
      <c r="AG45" s="76">
        <v>46.21</v>
      </c>
      <c r="AH45" s="76">
        <v>46.47</v>
      </c>
      <c r="AI45" s="76">
        <v>46.72</v>
      </c>
      <c r="AJ45" s="76">
        <v>46.96</v>
      </c>
      <c r="AK45" s="76">
        <v>47.2</v>
      </c>
      <c r="AL45" s="76">
        <v>47.43</v>
      </c>
      <c r="AM45" s="76">
        <v>47.65</v>
      </c>
      <c r="AN45" s="76">
        <v>47.86</v>
      </c>
      <c r="AO45" s="76">
        <v>48.06</v>
      </c>
      <c r="AP45" s="76">
        <v>48.25</v>
      </c>
      <c r="AQ45" s="76">
        <v>48.43</v>
      </c>
      <c r="AR45" s="76">
        <v>48.6</v>
      </c>
      <c r="AS45" s="76">
        <v>48.76</v>
      </c>
      <c r="AT45" s="76">
        <v>48.91</v>
      </c>
      <c r="AU45" s="76">
        <v>49.05</v>
      </c>
      <c r="AV45" s="76">
        <v>49.18</v>
      </c>
      <c r="AW45" s="76">
        <v>49.3</v>
      </c>
      <c r="AX45" s="76">
        <v>49.41</v>
      </c>
      <c r="AY45" s="76">
        <v>49.52</v>
      </c>
      <c r="AZ45" s="76">
        <v>49.62</v>
      </c>
      <c r="BA45" s="76">
        <v>49.71</v>
      </c>
      <c r="BB45" s="76">
        <v>49.79</v>
      </c>
      <c r="BC45" s="76">
        <v>49.87</v>
      </c>
      <c r="BD45" s="76">
        <v>49.94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35.83</v>
      </c>
      <c r="D46" s="76">
        <v>36.119999999999997</v>
      </c>
      <c r="E46" s="76">
        <v>36.42</v>
      </c>
      <c r="F46" s="76">
        <v>36.72</v>
      </c>
      <c r="G46" s="76">
        <v>37.020000000000003</v>
      </c>
      <c r="H46" s="76">
        <v>37.33</v>
      </c>
      <c r="I46" s="76">
        <v>37.64</v>
      </c>
      <c r="J46" s="76">
        <v>37.96</v>
      </c>
      <c r="K46" s="76">
        <v>38.270000000000003</v>
      </c>
      <c r="L46" s="76">
        <v>38.590000000000003</v>
      </c>
      <c r="M46" s="76">
        <v>38.92</v>
      </c>
      <c r="N46" s="76">
        <v>39.24</v>
      </c>
      <c r="O46" s="76">
        <v>39.56</v>
      </c>
      <c r="P46" s="76">
        <v>39.89</v>
      </c>
      <c r="Q46" s="76">
        <v>40.21</v>
      </c>
      <c r="R46" s="76">
        <v>40.54</v>
      </c>
      <c r="S46" s="76">
        <v>40.86</v>
      </c>
      <c r="T46" s="76">
        <v>41.18</v>
      </c>
      <c r="U46" s="76">
        <v>41.5</v>
      </c>
      <c r="V46" s="76">
        <v>41.82</v>
      </c>
      <c r="W46" s="76">
        <v>43.48</v>
      </c>
      <c r="X46" s="76">
        <v>43.82</v>
      </c>
      <c r="Y46" s="76">
        <v>44.16</v>
      </c>
      <c r="Z46" s="76">
        <v>44.49</v>
      </c>
      <c r="AA46" s="76">
        <v>44.82</v>
      </c>
      <c r="AB46" s="76">
        <v>45.14</v>
      </c>
      <c r="AC46" s="76">
        <v>45.46</v>
      </c>
      <c r="AD46" s="76">
        <v>45.76</v>
      </c>
      <c r="AE46" s="76">
        <v>46.07</v>
      </c>
      <c r="AF46" s="76">
        <v>46.36</v>
      </c>
      <c r="AG46" s="76">
        <v>46.65</v>
      </c>
      <c r="AH46" s="76">
        <v>46.93</v>
      </c>
      <c r="AI46" s="76">
        <v>47.2</v>
      </c>
      <c r="AJ46" s="76">
        <v>47.46</v>
      </c>
      <c r="AK46" s="76">
        <v>47.72</v>
      </c>
      <c r="AL46" s="76">
        <v>47.97</v>
      </c>
      <c r="AM46" s="76">
        <v>48.21</v>
      </c>
      <c r="AN46" s="76">
        <v>48.43</v>
      </c>
      <c r="AO46" s="76">
        <v>48.65</v>
      </c>
      <c r="AP46" s="76">
        <v>48.86</v>
      </c>
      <c r="AQ46" s="76">
        <v>49.06</v>
      </c>
      <c r="AR46" s="76">
        <v>49.25</v>
      </c>
      <c r="AS46" s="76">
        <v>49.42</v>
      </c>
      <c r="AT46" s="76">
        <v>49.59</v>
      </c>
      <c r="AU46" s="76">
        <v>49.74</v>
      </c>
      <c r="AV46" s="76">
        <v>49.89</v>
      </c>
      <c r="AW46" s="76">
        <v>50.02</v>
      </c>
      <c r="AX46" s="76">
        <v>50.15</v>
      </c>
      <c r="AY46" s="76">
        <v>50.27</v>
      </c>
      <c r="AZ46" s="76">
        <v>50.38</v>
      </c>
      <c r="BA46" s="76">
        <v>50.48</v>
      </c>
      <c r="BB46" s="76">
        <v>50.57</v>
      </c>
      <c r="BC46" s="76">
        <v>50.66</v>
      </c>
      <c r="BD46" s="76">
        <v>50.74</v>
      </c>
      <c r="BE46" s="76">
        <v>50.81</v>
      </c>
      <c r="BF46" s="76" t="s">
        <v>73</v>
      </c>
    </row>
    <row r="47" spans="1:148" ht="14.25">
      <c r="A47"/>
      <c r="B47" s="62">
        <v>55</v>
      </c>
      <c r="C47" s="76">
        <v>35.869999999999997</v>
      </c>
      <c r="D47" s="76">
        <v>36.17</v>
      </c>
      <c r="E47" s="76">
        <v>36.47</v>
      </c>
      <c r="F47" s="76">
        <v>36.78</v>
      </c>
      <c r="G47" s="76">
        <v>37.090000000000003</v>
      </c>
      <c r="H47" s="76">
        <v>37.409999999999997</v>
      </c>
      <c r="I47" s="76">
        <v>37.72</v>
      </c>
      <c r="J47" s="76">
        <v>38.049999999999997</v>
      </c>
      <c r="K47" s="76">
        <v>38.369999999999997</v>
      </c>
      <c r="L47" s="76">
        <v>38.700000000000003</v>
      </c>
      <c r="M47" s="76">
        <v>39.03</v>
      </c>
      <c r="N47" s="76">
        <v>39.36</v>
      </c>
      <c r="O47" s="76">
        <v>39.69</v>
      </c>
      <c r="P47" s="76">
        <v>40.03</v>
      </c>
      <c r="Q47" s="76">
        <v>40.36</v>
      </c>
      <c r="R47" s="76">
        <v>40.700000000000003</v>
      </c>
      <c r="S47" s="76">
        <v>41.04</v>
      </c>
      <c r="T47" s="76">
        <v>41.37</v>
      </c>
      <c r="U47" s="76">
        <v>41.71</v>
      </c>
      <c r="V47" s="76">
        <v>42.04</v>
      </c>
      <c r="W47" s="76">
        <v>43.73</v>
      </c>
      <c r="X47" s="76">
        <v>44.09</v>
      </c>
      <c r="Y47" s="76">
        <v>44.44</v>
      </c>
      <c r="Z47" s="76">
        <v>44.79</v>
      </c>
      <c r="AA47" s="76">
        <v>45.14</v>
      </c>
      <c r="AB47" s="76">
        <v>45.48</v>
      </c>
      <c r="AC47" s="76">
        <v>45.81</v>
      </c>
      <c r="AD47" s="76">
        <v>46.14</v>
      </c>
      <c r="AE47" s="76">
        <v>46.46</v>
      </c>
      <c r="AF47" s="76">
        <v>46.78</v>
      </c>
      <c r="AG47" s="76">
        <v>47.09</v>
      </c>
      <c r="AH47" s="76">
        <v>47.39</v>
      </c>
      <c r="AI47" s="76">
        <v>47.68</v>
      </c>
      <c r="AJ47" s="76">
        <v>47.96</v>
      </c>
      <c r="AK47" s="76">
        <v>48.24</v>
      </c>
      <c r="AL47" s="76">
        <v>48.51</v>
      </c>
      <c r="AM47" s="76">
        <v>48.77</v>
      </c>
      <c r="AN47" s="76">
        <v>49.02</v>
      </c>
      <c r="AO47" s="76">
        <v>49.26</v>
      </c>
      <c r="AP47" s="76">
        <v>49.49</v>
      </c>
      <c r="AQ47" s="76">
        <v>49.7</v>
      </c>
      <c r="AR47" s="76">
        <v>49.91</v>
      </c>
      <c r="AS47" s="76">
        <v>50.1</v>
      </c>
      <c r="AT47" s="76">
        <v>50.28</v>
      </c>
      <c r="AU47" s="76">
        <v>50.45</v>
      </c>
      <c r="AV47" s="76">
        <v>50.61</v>
      </c>
      <c r="AW47" s="76">
        <v>50.76</v>
      </c>
      <c r="AX47" s="76">
        <v>50.9</v>
      </c>
      <c r="AY47" s="76">
        <v>51.03</v>
      </c>
      <c r="AZ47" s="76">
        <v>51.15</v>
      </c>
      <c r="BA47" s="76">
        <v>51.27</v>
      </c>
      <c r="BB47" s="76">
        <v>51.37</v>
      </c>
      <c r="BC47" s="76">
        <v>51.47</v>
      </c>
      <c r="BD47" s="76">
        <v>51.56</v>
      </c>
      <c r="BE47" s="76">
        <v>51.64</v>
      </c>
      <c r="BF47" s="76">
        <v>51.72</v>
      </c>
    </row>
    <row r="48" spans="1:148" s="5" customFormat="1" ht="14.25">
      <c r="A48"/>
      <c r="B48" s="62">
        <v>56</v>
      </c>
      <c r="C48" s="76">
        <v>35.92</v>
      </c>
      <c r="D48" s="76">
        <v>36.22</v>
      </c>
      <c r="E48" s="76">
        <v>36.53</v>
      </c>
      <c r="F48" s="76">
        <v>36.840000000000003</v>
      </c>
      <c r="G48" s="76">
        <v>37.159999999999997</v>
      </c>
      <c r="H48" s="76">
        <v>37.479999999999997</v>
      </c>
      <c r="I48" s="76">
        <v>37.799999999999997</v>
      </c>
      <c r="J48" s="76">
        <v>38.18</v>
      </c>
      <c r="K48" s="76">
        <v>38.46</v>
      </c>
      <c r="L48" s="76">
        <v>38.85</v>
      </c>
      <c r="M48" s="76">
        <v>39.14</v>
      </c>
      <c r="N48" s="76">
        <v>39.53</v>
      </c>
      <c r="O48" s="76">
        <v>39.82</v>
      </c>
      <c r="P48" s="76">
        <v>40.159999999999997</v>
      </c>
      <c r="Q48" s="76">
        <v>40.51</v>
      </c>
      <c r="R48" s="76">
        <v>40.86</v>
      </c>
      <c r="S48" s="76">
        <v>41.21</v>
      </c>
      <c r="T48" s="76">
        <v>41.55</v>
      </c>
      <c r="U48" s="76">
        <v>41.9</v>
      </c>
      <c r="V48" s="76">
        <v>42.25</v>
      </c>
      <c r="W48" s="76">
        <v>43.97</v>
      </c>
      <c r="X48" s="76">
        <v>44.35</v>
      </c>
      <c r="Y48" s="76">
        <v>44.72</v>
      </c>
      <c r="Z48" s="76">
        <v>45.09</v>
      </c>
      <c r="AA48" s="76">
        <v>45.45</v>
      </c>
      <c r="AB48" s="76">
        <v>45.81</v>
      </c>
      <c r="AC48" s="76">
        <v>46.17</v>
      </c>
      <c r="AD48" s="76">
        <v>46.52</v>
      </c>
      <c r="AE48" s="76">
        <v>46.86</v>
      </c>
      <c r="AF48" s="76">
        <v>47.19</v>
      </c>
      <c r="AG48" s="76">
        <v>47.52</v>
      </c>
      <c r="AH48" s="76">
        <v>47.84</v>
      </c>
      <c r="AI48" s="76">
        <v>48.16</v>
      </c>
      <c r="AJ48" s="76">
        <v>48.46</v>
      </c>
      <c r="AK48" s="76">
        <v>48.76</v>
      </c>
      <c r="AL48" s="76">
        <v>49.06</v>
      </c>
      <c r="AM48" s="76">
        <v>49.34</v>
      </c>
      <c r="AN48" s="76">
        <v>49.61</v>
      </c>
      <c r="AO48" s="76">
        <v>49.87</v>
      </c>
      <c r="AP48" s="76">
        <v>50.12</v>
      </c>
      <c r="AQ48" s="76">
        <v>50.36</v>
      </c>
      <c r="AR48" s="76">
        <v>50.58</v>
      </c>
      <c r="AS48" s="76">
        <v>50.79</v>
      </c>
      <c r="AT48" s="76">
        <v>50.99</v>
      </c>
      <c r="AU48" s="76">
        <v>51.18</v>
      </c>
      <c r="AV48" s="76">
        <v>51.36</v>
      </c>
      <c r="AW48" s="76">
        <v>51.52</v>
      </c>
      <c r="AX48" s="76">
        <v>51.68</v>
      </c>
      <c r="AY48" s="76">
        <v>51.82</v>
      </c>
      <c r="AZ48" s="76">
        <v>51.96</v>
      </c>
      <c r="BA48" s="76">
        <v>52.08</v>
      </c>
      <c r="BB48" s="76">
        <v>52.2</v>
      </c>
      <c r="BC48" s="76">
        <v>52.3</v>
      </c>
      <c r="BD48" s="76">
        <v>52.4</v>
      </c>
      <c r="BE48" s="76">
        <v>52.5</v>
      </c>
      <c r="BF48" s="76">
        <v>52.58</v>
      </c>
    </row>
    <row r="49" spans="1:58" s="5" customFormat="1" ht="14.25">
      <c r="A49" s="1"/>
      <c r="B49" s="62">
        <v>57</v>
      </c>
      <c r="C49" s="76">
        <v>35.96</v>
      </c>
      <c r="D49" s="76">
        <v>36.270000000000003</v>
      </c>
      <c r="E49" s="76">
        <v>36.58</v>
      </c>
      <c r="F49" s="76">
        <v>36.89</v>
      </c>
      <c r="G49" s="76">
        <v>37.26</v>
      </c>
      <c r="H49" s="76">
        <v>37.54</v>
      </c>
      <c r="I49" s="76">
        <v>37.92</v>
      </c>
      <c r="J49" s="76">
        <v>38.21</v>
      </c>
      <c r="K49" s="76">
        <v>38.590000000000003</v>
      </c>
      <c r="L49" s="76">
        <v>38.89</v>
      </c>
      <c r="M49" s="76">
        <v>39.28</v>
      </c>
      <c r="N49" s="76">
        <v>39.590000000000003</v>
      </c>
      <c r="O49" s="76">
        <v>39.979999999999997</v>
      </c>
      <c r="P49" s="76">
        <v>40.29</v>
      </c>
      <c r="Q49" s="76">
        <v>40.700000000000003</v>
      </c>
      <c r="R49" s="76">
        <v>41.01</v>
      </c>
      <c r="S49" s="76">
        <v>41.42</v>
      </c>
      <c r="T49" s="76">
        <v>41.73</v>
      </c>
      <c r="U49" s="76">
        <v>42.09</v>
      </c>
      <c r="V49" s="76">
        <v>42.45</v>
      </c>
      <c r="W49" s="76">
        <v>44.21</v>
      </c>
      <c r="X49" s="76">
        <v>44.65</v>
      </c>
      <c r="Y49" s="76">
        <v>44.99</v>
      </c>
      <c r="Z49" s="76">
        <v>45.38</v>
      </c>
      <c r="AA49" s="76">
        <v>45.76</v>
      </c>
      <c r="AB49" s="76">
        <v>46.14</v>
      </c>
      <c r="AC49" s="76">
        <v>46.52</v>
      </c>
      <c r="AD49" s="76">
        <v>46.88</v>
      </c>
      <c r="AE49" s="76">
        <v>47.25</v>
      </c>
      <c r="AF49" s="76">
        <v>47.61</v>
      </c>
      <c r="AG49" s="76">
        <v>47.96</v>
      </c>
      <c r="AH49" s="76">
        <v>48.3</v>
      </c>
      <c r="AI49" s="76">
        <v>48.64</v>
      </c>
      <c r="AJ49" s="76">
        <v>48.97</v>
      </c>
      <c r="AK49" s="76">
        <v>49.29</v>
      </c>
      <c r="AL49" s="76">
        <v>49.61</v>
      </c>
      <c r="AM49" s="76">
        <v>49.91</v>
      </c>
      <c r="AN49" s="76">
        <v>50.21</v>
      </c>
      <c r="AO49" s="76">
        <v>50.49</v>
      </c>
      <c r="AP49" s="76">
        <v>50.76</v>
      </c>
      <c r="AQ49" s="76">
        <v>51.02</v>
      </c>
      <c r="AR49" s="76">
        <v>51.27</v>
      </c>
      <c r="AS49" s="76">
        <v>51.5</v>
      </c>
      <c r="AT49" s="76">
        <v>51.72</v>
      </c>
      <c r="AU49" s="76">
        <v>51.93</v>
      </c>
      <c r="AV49" s="76">
        <v>52.12</v>
      </c>
      <c r="AW49" s="76">
        <v>52.31</v>
      </c>
      <c r="AX49" s="76">
        <v>52.48</v>
      </c>
      <c r="AY49" s="76">
        <v>52.64</v>
      </c>
      <c r="AZ49" s="76">
        <v>52.79</v>
      </c>
      <c r="BA49" s="76">
        <v>52.92</v>
      </c>
      <c r="BB49" s="76">
        <v>53.05</v>
      </c>
      <c r="BC49" s="76">
        <v>53.17</v>
      </c>
      <c r="BD49" s="76">
        <v>53.28</v>
      </c>
      <c r="BE49" s="76">
        <v>53.38</v>
      </c>
      <c r="BF49" s="76">
        <v>53.48</v>
      </c>
    </row>
    <row r="50" spans="1:58" s="5" customFormat="1" ht="14.25">
      <c r="A50" s="1"/>
      <c r="B50" s="62">
        <v>58</v>
      </c>
      <c r="C50" s="76">
        <v>36</v>
      </c>
      <c r="D50" s="76">
        <v>36.31</v>
      </c>
      <c r="E50" s="76">
        <v>36.630000000000003</v>
      </c>
      <c r="F50" s="76">
        <v>36.99</v>
      </c>
      <c r="G50" s="76">
        <v>37.270000000000003</v>
      </c>
      <c r="H50" s="76">
        <v>37.65</v>
      </c>
      <c r="I50" s="76">
        <v>37.94</v>
      </c>
      <c r="J50" s="76">
        <v>38.32</v>
      </c>
      <c r="K50" s="76">
        <v>38.630000000000003</v>
      </c>
      <c r="L50" s="76">
        <v>39.020000000000003</v>
      </c>
      <c r="M50" s="76">
        <v>39.33</v>
      </c>
      <c r="N50" s="76">
        <v>39.729999999999997</v>
      </c>
      <c r="O50" s="76">
        <v>40.049999999999997</v>
      </c>
      <c r="P50" s="76">
        <v>40.450000000000003</v>
      </c>
      <c r="Q50" s="76">
        <v>40.79</v>
      </c>
      <c r="R50" s="76">
        <v>41.19</v>
      </c>
      <c r="S50" s="76">
        <v>41.53</v>
      </c>
      <c r="T50" s="76">
        <v>41.94</v>
      </c>
      <c r="U50" s="76">
        <v>42.27</v>
      </c>
      <c r="V50" s="76">
        <v>42.7</v>
      </c>
      <c r="W50" s="76">
        <v>44.44</v>
      </c>
      <c r="X50" s="76">
        <v>44.88</v>
      </c>
      <c r="Y50" s="76">
        <v>45.26</v>
      </c>
      <c r="Z50" s="76">
        <v>45.71</v>
      </c>
      <c r="AA50" s="76">
        <v>46.06</v>
      </c>
      <c r="AB50" s="76">
        <v>46.46</v>
      </c>
      <c r="AC50" s="76">
        <v>46.86</v>
      </c>
      <c r="AD50" s="76">
        <v>47.25</v>
      </c>
      <c r="AE50" s="76">
        <v>47.63</v>
      </c>
      <c r="AF50" s="76">
        <v>48.01</v>
      </c>
      <c r="AG50" s="76">
        <v>48.39</v>
      </c>
      <c r="AH50" s="76">
        <v>48.75</v>
      </c>
      <c r="AI50" s="76">
        <v>49.11</v>
      </c>
      <c r="AJ50" s="76">
        <v>49.47</v>
      </c>
      <c r="AK50" s="76">
        <v>49.82</v>
      </c>
      <c r="AL50" s="76">
        <v>50.16</v>
      </c>
      <c r="AM50" s="76">
        <v>50.49</v>
      </c>
      <c r="AN50" s="76">
        <v>50.81</v>
      </c>
      <c r="AO50" s="76">
        <v>51.12</v>
      </c>
      <c r="AP50" s="76">
        <v>51.41</v>
      </c>
      <c r="AQ50" s="76">
        <v>51.7</v>
      </c>
      <c r="AR50" s="76">
        <v>51.97</v>
      </c>
      <c r="AS50" s="76">
        <v>52.22</v>
      </c>
      <c r="AT50" s="76">
        <v>52.46</v>
      </c>
      <c r="AU50" s="76">
        <v>52.69</v>
      </c>
      <c r="AV50" s="76">
        <v>52.91</v>
      </c>
      <c r="AW50" s="76">
        <v>53.11</v>
      </c>
      <c r="AX50" s="76">
        <v>53.3</v>
      </c>
      <c r="AY50" s="76">
        <v>53.48</v>
      </c>
      <c r="AZ50" s="76">
        <v>53.64</v>
      </c>
      <c r="BA50" s="76">
        <v>53.8</v>
      </c>
      <c r="BB50" s="76">
        <v>53.94</v>
      </c>
      <c r="BC50" s="76">
        <v>54.07</v>
      </c>
      <c r="BD50" s="76">
        <v>54.19</v>
      </c>
      <c r="BE50" s="76">
        <v>54.31</v>
      </c>
      <c r="BF50" s="76">
        <v>54.41</v>
      </c>
    </row>
    <row r="51" spans="1:58" s="5" customFormat="1" ht="14.25">
      <c r="A51" s="1"/>
      <c r="B51" s="62">
        <v>59</v>
      </c>
      <c r="C51" s="76">
        <v>36.04</v>
      </c>
      <c r="D51" s="76">
        <v>36.4</v>
      </c>
      <c r="E51" s="76">
        <v>36.67</v>
      </c>
      <c r="F51" s="76">
        <v>37.04</v>
      </c>
      <c r="G51" s="76">
        <v>37.33</v>
      </c>
      <c r="H51" s="76">
        <v>37.700000000000003</v>
      </c>
      <c r="I51" s="76">
        <v>38.01</v>
      </c>
      <c r="J51" s="76">
        <v>38.39</v>
      </c>
      <c r="K51" s="76">
        <v>38.71</v>
      </c>
      <c r="L51" s="76">
        <v>39.090000000000003</v>
      </c>
      <c r="M51" s="76">
        <v>39.43</v>
      </c>
      <c r="N51" s="76">
        <v>39.82</v>
      </c>
      <c r="O51" s="76">
        <v>40.159999999999997</v>
      </c>
      <c r="P51" s="76">
        <v>40.56</v>
      </c>
      <c r="Q51" s="76">
        <v>40.909999999999997</v>
      </c>
      <c r="R51" s="76">
        <v>41.32</v>
      </c>
      <c r="S51" s="76">
        <v>41.68</v>
      </c>
      <c r="T51" s="76">
        <v>42.09</v>
      </c>
      <c r="U51" s="76">
        <v>42.45</v>
      </c>
      <c r="V51" s="76">
        <v>42.87</v>
      </c>
      <c r="W51" s="76">
        <v>44.66</v>
      </c>
      <c r="X51" s="76">
        <v>45.1</v>
      </c>
      <c r="Y51" s="76">
        <v>45.56</v>
      </c>
      <c r="Z51" s="76">
        <v>45.94</v>
      </c>
      <c r="AA51" s="76">
        <v>46.4</v>
      </c>
      <c r="AB51" s="76">
        <v>46.78</v>
      </c>
      <c r="AC51" s="76">
        <v>47.25</v>
      </c>
      <c r="AD51" s="76">
        <v>47.6</v>
      </c>
      <c r="AE51" s="76">
        <v>48.01</v>
      </c>
      <c r="AF51" s="76">
        <v>48.42</v>
      </c>
      <c r="AG51" s="76">
        <v>48.81</v>
      </c>
      <c r="AH51" s="76">
        <v>49.2</v>
      </c>
      <c r="AI51" s="76">
        <v>49.59</v>
      </c>
      <c r="AJ51" s="76">
        <v>49.97</v>
      </c>
      <c r="AK51" s="76">
        <v>50.35</v>
      </c>
      <c r="AL51" s="76">
        <v>50.71</v>
      </c>
      <c r="AM51" s="76">
        <v>51.07</v>
      </c>
      <c r="AN51" s="76">
        <v>51.42</v>
      </c>
      <c r="AO51" s="76">
        <v>51.75</v>
      </c>
      <c r="AP51" s="76">
        <v>52.07</v>
      </c>
      <c r="AQ51" s="76">
        <v>52.38</v>
      </c>
      <c r="AR51" s="76">
        <v>52.68</v>
      </c>
      <c r="AS51" s="76">
        <v>52.96</v>
      </c>
      <c r="AT51" s="76">
        <v>53.23</v>
      </c>
      <c r="AU51" s="76">
        <v>53.48</v>
      </c>
      <c r="AV51" s="76">
        <v>53.72</v>
      </c>
      <c r="AW51" s="76">
        <v>53.94</v>
      </c>
      <c r="AX51" s="76">
        <v>54.15</v>
      </c>
      <c r="AY51" s="76">
        <v>54.34</v>
      </c>
      <c r="AZ51" s="76">
        <v>54.53</v>
      </c>
      <c r="BA51" s="76">
        <v>54.7</v>
      </c>
      <c r="BB51" s="76">
        <v>54.86</v>
      </c>
      <c r="BC51" s="76">
        <v>55.01</v>
      </c>
      <c r="BD51" s="76">
        <v>55.14</v>
      </c>
      <c r="BE51" s="76">
        <v>55.27</v>
      </c>
      <c r="BF51" s="76">
        <v>55.39</v>
      </c>
    </row>
    <row r="52" spans="1:58" s="5" customFormat="1" ht="14.25">
      <c r="A52" s="1"/>
      <c r="B52" s="62">
        <v>60</v>
      </c>
      <c r="C52" s="76">
        <v>36.07</v>
      </c>
      <c r="D52" s="76">
        <v>36.43</v>
      </c>
      <c r="E52" s="76">
        <v>36.71</v>
      </c>
      <c r="F52" s="76">
        <v>37.08</v>
      </c>
      <c r="G52" s="76">
        <v>37.380000000000003</v>
      </c>
      <c r="H52" s="76">
        <v>37.75</v>
      </c>
      <c r="I52" s="76">
        <v>38.07</v>
      </c>
      <c r="J52" s="76">
        <v>38.450000000000003</v>
      </c>
      <c r="K52" s="76">
        <v>38.78</v>
      </c>
      <c r="L52" s="76">
        <v>39.17</v>
      </c>
      <c r="M52" s="76">
        <v>39.56</v>
      </c>
      <c r="N52" s="76">
        <v>39.89</v>
      </c>
      <c r="O52" s="76">
        <v>40.29</v>
      </c>
      <c r="P52" s="76">
        <v>40.69</v>
      </c>
      <c r="Q52" s="76">
        <v>41.04</v>
      </c>
      <c r="R52" s="76">
        <v>41.45</v>
      </c>
      <c r="S52" s="76">
        <v>41.86</v>
      </c>
      <c r="T52" s="76">
        <v>42.22</v>
      </c>
      <c r="U52" s="76">
        <v>42.64</v>
      </c>
      <c r="V52" s="76">
        <v>43.07</v>
      </c>
      <c r="W52" s="76">
        <v>44.87</v>
      </c>
      <c r="X52" s="76">
        <v>45.32</v>
      </c>
      <c r="Y52" s="76">
        <v>45.77</v>
      </c>
      <c r="Z52" s="76">
        <v>46.23</v>
      </c>
      <c r="AA52" s="76">
        <v>46.69</v>
      </c>
      <c r="AB52" s="76">
        <v>47.08</v>
      </c>
      <c r="AC52" s="76">
        <v>47.56</v>
      </c>
      <c r="AD52" s="76">
        <v>47.96</v>
      </c>
      <c r="AE52" s="76">
        <v>48.43</v>
      </c>
      <c r="AF52" s="76">
        <v>48.81</v>
      </c>
      <c r="AG52" s="76">
        <v>49.23</v>
      </c>
      <c r="AH52" s="76">
        <v>49.65</v>
      </c>
      <c r="AI52" s="76">
        <v>50.06</v>
      </c>
      <c r="AJ52" s="76">
        <v>50.47</v>
      </c>
      <c r="AK52" s="76">
        <v>50.87</v>
      </c>
      <c r="AL52" s="76">
        <v>51.27</v>
      </c>
      <c r="AM52" s="76">
        <v>51.65</v>
      </c>
      <c r="AN52" s="76">
        <v>52.03</v>
      </c>
      <c r="AO52" s="76">
        <v>52.39</v>
      </c>
      <c r="AP52" s="76">
        <v>52.74</v>
      </c>
      <c r="AQ52" s="76">
        <v>53.08</v>
      </c>
      <c r="AR52" s="76">
        <v>53.4</v>
      </c>
      <c r="AS52" s="76">
        <v>53.71</v>
      </c>
      <c r="AT52" s="76">
        <v>54</v>
      </c>
      <c r="AU52" s="76">
        <v>54.28</v>
      </c>
      <c r="AV52" s="76">
        <v>54.54</v>
      </c>
      <c r="AW52" s="76">
        <v>54.79</v>
      </c>
      <c r="AX52" s="76">
        <v>55.02</v>
      </c>
      <c r="AY52" s="76">
        <v>55.24</v>
      </c>
      <c r="AZ52" s="76">
        <v>55.44</v>
      </c>
      <c r="BA52" s="76">
        <v>55.63</v>
      </c>
      <c r="BB52" s="76">
        <v>55.81</v>
      </c>
      <c r="BC52" s="76">
        <v>55.98</v>
      </c>
      <c r="BD52" s="76">
        <v>56.13</v>
      </c>
      <c r="BE52" s="76">
        <v>56.27</v>
      </c>
      <c r="BF52" s="76">
        <v>56.4</v>
      </c>
    </row>
    <row r="53" spans="1:58" s="5" customFormat="1" ht="14.25">
      <c r="A53" s="1"/>
      <c r="B53" s="62">
        <v>61</v>
      </c>
      <c r="C53" s="76" t="s">
        <v>73</v>
      </c>
      <c r="D53" s="76">
        <v>36.43</v>
      </c>
      <c r="E53" s="76">
        <v>36.79</v>
      </c>
      <c r="F53" s="76">
        <v>37.08</v>
      </c>
      <c r="G53" s="76">
        <v>37.46</v>
      </c>
      <c r="H53" s="76">
        <v>37.770000000000003</v>
      </c>
      <c r="I53" s="76">
        <v>38.15</v>
      </c>
      <c r="J53" s="76">
        <v>38.53</v>
      </c>
      <c r="K53" s="76">
        <v>38.85</v>
      </c>
      <c r="L53" s="76">
        <v>39.24</v>
      </c>
      <c r="M53" s="76">
        <v>39.630000000000003</v>
      </c>
      <c r="N53" s="76">
        <v>40.020000000000003</v>
      </c>
      <c r="O53" s="76">
        <v>40.36</v>
      </c>
      <c r="P53" s="76">
        <v>40.770000000000003</v>
      </c>
      <c r="Q53" s="76">
        <v>41.18</v>
      </c>
      <c r="R53" s="76">
        <v>41.59</v>
      </c>
      <c r="S53" s="76">
        <v>42</v>
      </c>
      <c r="T53" s="76">
        <v>42.37</v>
      </c>
      <c r="U53" s="76">
        <v>42.79</v>
      </c>
      <c r="V53" s="76">
        <v>43.22</v>
      </c>
      <c r="W53" s="76">
        <v>45.08</v>
      </c>
      <c r="X53" s="76">
        <v>45.53</v>
      </c>
      <c r="Y53" s="76">
        <v>45.98</v>
      </c>
      <c r="Z53" s="76">
        <v>46.44</v>
      </c>
      <c r="AA53" s="76">
        <v>46.91</v>
      </c>
      <c r="AB53" s="76">
        <v>47.38</v>
      </c>
      <c r="AC53" s="76">
        <v>47.85</v>
      </c>
      <c r="AD53" s="76">
        <v>48.33</v>
      </c>
      <c r="AE53" s="76">
        <v>48.81</v>
      </c>
      <c r="AF53" s="76">
        <v>49.2</v>
      </c>
      <c r="AG53" s="76">
        <v>49.7</v>
      </c>
      <c r="AH53" s="76">
        <v>50.09</v>
      </c>
      <c r="AI53" s="76">
        <v>50.6</v>
      </c>
      <c r="AJ53" s="76">
        <v>50.97</v>
      </c>
      <c r="AK53" s="76">
        <v>51.4</v>
      </c>
      <c r="AL53" s="76">
        <v>51.83</v>
      </c>
      <c r="AM53" s="76">
        <v>52.24</v>
      </c>
      <c r="AN53" s="76">
        <v>52.65</v>
      </c>
      <c r="AO53" s="76">
        <v>53.04</v>
      </c>
      <c r="AP53" s="76">
        <v>53.42</v>
      </c>
      <c r="AQ53" s="76">
        <v>53.79</v>
      </c>
      <c r="AR53" s="76">
        <v>54.14</v>
      </c>
      <c r="AS53" s="76">
        <v>54.48</v>
      </c>
      <c r="AT53" s="76">
        <v>54.8</v>
      </c>
      <c r="AU53" s="76">
        <v>55.11</v>
      </c>
      <c r="AV53" s="76">
        <v>55.39</v>
      </c>
      <c r="AW53" s="76">
        <v>55.67</v>
      </c>
      <c r="AX53" s="76">
        <v>55.92</v>
      </c>
      <c r="AY53" s="76">
        <v>56.16</v>
      </c>
      <c r="AZ53" s="76">
        <v>56.39</v>
      </c>
      <c r="BA53" s="76">
        <v>56.6</v>
      </c>
      <c r="BB53" s="76">
        <v>56.8</v>
      </c>
      <c r="BC53" s="76">
        <v>56.98</v>
      </c>
      <c r="BD53" s="76">
        <v>57.15</v>
      </c>
      <c r="BE53" s="76">
        <v>57.31</v>
      </c>
      <c r="BF53" s="76">
        <v>57.46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36.79</v>
      </c>
      <c r="F54" s="76">
        <v>37.159999999999997</v>
      </c>
      <c r="G54" s="76">
        <v>37.47</v>
      </c>
      <c r="H54" s="76">
        <v>37.840000000000003</v>
      </c>
      <c r="I54" s="76">
        <v>38.22</v>
      </c>
      <c r="J54" s="76">
        <v>38.54</v>
      </c>
      <c r="K54" s="76">
        <v>38.93</v>
      </c>
      <c r="L54" s="76">
        <v>39.32</v>
      </c>
      <c r="M54" s="76">
        <v>39.71</v>
      </c>
      <c r="N54" s="76">
        <v>40.11</v>
      </c>
      <c r="O54" s="76">
        <v>40.51</v>
      </c>
      <c r="P54" s="76">
        <v>40.86</v>
      </c>
      <c r="Q54" s="76">
        <v>41.27</v>
      </c>
      <c r="R54" s="76">
        <v>41.68</v>
      </c>
      <c r="S54" s="76">
        <v>42.1</v>
      </c>
      <c r="T54" s="76">
        <v>42.52</v>
      </c>
      <c r="U54" s="76">
        <v>42.94</v>
      </c>
      <c r="V54" s="76">
        <v>43.37</v>
      </c>
      <c r="W54" s="76">
        <v>45.28</v>
      </c>
      <c r="X54" s="76">
        <v>45.73</v>
      </c>
      <c r="Y54" s="76">
        <v>46.19</v>
      </c>
      <c r="Z54" s="76">
        <v>46.71</v>
      </c>
      <c r="AA54" s="76">
        <v>47.18</v>
      </c>
      <c r="AB54" s="76">
        <v>47.65</v>
      </c>
      <c r="AC54" s="76">
        <v>48.13</v>
      </c>
      <c r="AD54" s="76">
        <v>48.61</v>
      </c>
      <c r="AE54" s="76">
        <v>49.1</v>
      </c>
      <c r="AF54" s="76">
        <v>49.59</v>
      </c>
      <c r="AG54" s="76">
        <v>50.08</v>
      </c>
      <c r="AH54" s="76">
        <v>50.58</v>
      </c>
      <c r="AI54" s="76">
        <v>51</v>
      </c>
      <c r="AJ54" s="76">
        <v>51.51</v>
      </c>
      <c r="AK54" s="76">
        <v>51.93</v>
      </c>
      <c r="AL54" s="76">
        <v>52.45</v>
      </c>
      <c r="AM54" s="76">
        <v>52.83</v>
      </c>
      <c r="AN54" s="76">
        <v>53.27</v>
      </c>
      <c r="AO54" s="76">
        <v>53.7</v>
      </c>
      <c r="AP54" s="76">
        <v>54.11</v>
      </c>
      <c r="AQ54" s="76">
        <v>54.51</v>
      </c>
      <c r="AR54" s="76">
        <v>54.89</v>
      </c>
      <c r="AS54" s="76">
        <v>55.26</v>
      </c>
      <c r="AT54" s="76">
        <v>55.61</v>
      </c>
      <c r="AU54" s="76">
        <v>55.95</v>
      </c>
      <c r="AV54" s="76">
        <v>56.27</v>
      </c>
      <c r="AW54" s="76">
        <v>56.57</v>
      </c>
      <c r="AX54" s="76">
        <v>56.85</v>
      </c>
      <c r="AY54" s="76">
        <v>57.12</v>
      </c>
      <c r="AZ54" s="76">
        <v>57.37</v>
      </c>
      <c r="BA54" s="76">
        <v>57.61</v>
      </c>
      <c r="BB54" s="76">
        <v>57.83</v>
      </c>
      <c r="BC54" s="76">
        <v>58.03</v>
      </c>
      <c r="BD54" s="76">
        <v>58.22</v>
      </c>
      <c r="BE54" s="76">
        <v>58.4</v>
      </c>
      <c r="BF54" s="76">
        <v>58.56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37.159999999999997</v>
      </c>
      <c r="G55" s="76">
        <v>37.53</v>
      </c>
      <c r="H55" s="76">
        <v>37.909999999999997</v>
      </c>
      <c r="I55" s="76">
        <v>38.229999999999997</v>
      </c>
      <c r="J55" s="76">
        <v>38.61</v>
      </c>
      <c r="K55" s="76">
        <v>39</v>
      </c>
      <c r="L55" s="76">
        <v>39.39</v>
      </c>
      <c r="M55" s="76">
        <v>39.78</v>
      </c>
      <c r="N55" s="76">
        <v>40.18</v>
      </c>
      <c r="O55" s="76">
        <v>40.58</v>
      </c>
      <c r="P55" s="76">
        <v>40.98</v>
      </c>
      <c r="Q55" s="76">
        <v>41.39</v>
      </c>
      <c r="R55" s="76">
        <v>41.81</v>
      </c>
      <c r="S55" s="76">
        <v>42.23</v>
      </c>
      <c r="T55" s="76">
        <v>42.65</v>
      </c>
      <c r="U55" s="76">
        <v>43.08</v>
      </c>
      <c r="V55" s="76">
        <v>43.51</v>
      </c>
      <c r="W55" s="76">
        <v>45.47</v>
      </c>
      <c r="X55" s="76">
        <v>45.92</v>
      </c>
      <c r="Y55" s="76">
        <v>46.46</v>
      </c>
      <c r="Z55" s="76">
        <v>46.92</v>
      </c>
      <c r="AA55" s="76">
        <v>47.46</v>
      </c>
      <c r="AB55" s="76">
        <v>47.93</v>
      </c>
      <c r="AC55" s="76">
        <v>48.41</v>
      </c>
      <c r="AD55" s="76">
        <v>48.96</v>
      </c>
      <c r="AE55" s="76">
        <v>49.45</v>
      </c>
      <c r="AF55" s="76">
        <v>49.95</v>
      </c>
      <c r="AG55" s="76">
        <v>50.45</v>
      </c>
      <c r="AH55" s="76">
        <v>50.95</v>
      </c>
      <c r="AI55" s="76">
        <v>51.46</v>
      </c>
      <c r="AJ55" s="76">
        <v>51.98</v>
      </c>
      <c r="AK55" s="76">
        <v>52.5</v>
      </c>
      <c r="AL55" s="76">
        <v>52.94</v>
      </c>
      <c r="AM55" s="76">
        <v>53.47</v>
      </c>
      <c r="AN55" s="76">
        <v>53.9</v>
      </c>
      <c r="AO55" s="76">
        <v>54.36</v>
      </c>
      <c r="AP55" s="76">
        <v>54.81</v>
      </c>
      <c r="AQ55" s="76">
        <v>55.24</v>
      </c>
      <c r="AR55" s="76">
        <v>55.66</v>
      </c>
      <c r="AS55" s="76">
        <v>56.07</v>
      </c>
      <c r="AT55" s="76">
        <v>56.45</v>
      </c>
      <c r="AU55" s="76">
        <v>56.82</v>
      </c>
      <c r="AV55" s="76">
        <v>57.17</v>
      </c>
      <c r="AW55" s="76">
        <v>57.51</v>
      </c>
      <c r="AX55" s="76">
        <v>57.82</v>
      </c>
      <c r="AY55" s="76">
        <v>58.12</v>
      </c>
      <c r="AZ55" s="76">
        <v>58.4</v>
      </c>
      <c r="BA55" s="76">
        <v>58.66</v>
      </c>
      <c r="BB55" s="76">
        <v>58.91</v>
      </c>
      <c r="BC55" s="76">
        <v>59.14</v>
      </c>
      <c r="BD55" s="76">
        <v>59.35</v>
      </c>
      <c r="BE55" s="76">
        <v>59.55</v>
      </c>
      <c r="BF55" s="76">
        <v>59.74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37.549999999999997</v>
      </c>
      <c r="H56" s="76">
        <v>37.92</v>
      </c>
      <c r="I56" s="76">
        <v>38.299999999999997</v>
      </c>
      <c r="J56" s="76">
        <v>38.69</v>
      </c>
      <c r="K56" s="76">
        <v>39.07</v>
      </c>
      <c r="L56" s="76">
        <v>39.46</v>
      </c>
      <c r="M56" s="76">
        <v>39.86</v>
      </c>
      <c r="N56" s="76">
        <v>40.26</v>
      </c>
      <c r="O56" s="76">
        <v>40.659999999999997</v>
      </c>
      <c r="P56" s="76">
        <v>41.07</v>
      </c>
      <c r="Q56" s="76">
        <v>41.48</v>
      </c>
      <c r="R56" s="76">
        <v>41.89</v>
      </c>
      <c r="S56" s="76">
        <v>42.31</v>
      </c>
      <c r="T56" s="76">
        <v>42.73</v>
      </c>
      <c r="U56" s="76">
        <v>43.23</v>
      </c>
      <c r="V56" s="76">
        <v>43.66</v>
      </c>
      <c r="W56" s="76">
        <v>45.65</v>
      </c>
      <c r="X56" s="76">
        <v>46.11</v>
      </c>
      <c r="Y56" s="76">
        <v>46.68</v>
      </c>
      <c r="Z56" s="76">
        <v>47.14</v>
      </c>
      <c r="AA56" s="76">
        <v>47.72</v>
      </c>
      <c r="AB56" s="76">
        <v>48.19</v>
      </c>
      <c r="AC56" s="76">
        <v>48.76</v>
      </c>
      <c r="AD56" s="76">
        <v>49.25</v>
      </c>
      <c r="AE56" s="76">
        <v>49.82</v>
      </c>
      <c r="AF56" s="76">
        <v>50.31</v>
      </c>
      <c r="AG56" s="76">
        <v>50.82</v>
      </c>
      <c r="AH56" s="76">
        <v>51.4</v>
      </c>
      <c r="AI56" s="76">
        <v>51.91</v>
      </c>
      <c r="AJ56" s="76">
        <v>52.43</v>
      </c>
      <c r="AK56" s="76">
        <v>52.96</v>
      </c>
      <c r="AL56" s="76">
        <v>53.49</v>
      </c>
      <c r="AM56" s="76">
        <v>54.02</v>
      </c>
      <c r="AN56" s="76">
        <v>54.56</v>
      </c>
      <c r="AO56" s="76">
        <v>55.03</v>
      </c>
      <c r="AP56" s="76">
        <v>55.58</v>
      </c>
      <c r="AQ56" s="76">
        <v>55.99</v>
      </c>
      <c r="AR56" s="76">
        <v>56.45</v>
      </c>
      <c r="AS56" s="76">
        <v>56.89</v>
      </c>
      <c r="AT56" s="76">
        <v>57.31</v>
      </c>
      <c r="AU56" s="76">
        <v>57.72</v>
      </c>
      <c r="AV56" s="76">
        <v>58.11</v>
      </c>
      <c r="AW56" s="76">
        <v>58.48</v>
      </c>
      <c r="AX56" s="76">
        <v>58.82</v>
      </c>
      <c r="AY56" s="76">
        <v>59.16</v>
      </c>
      <c r="AZ56" s="76">
        <v>59.47</v>
      </c>
      <c r="BA56" s="76">
        <v>59.76</v>
      </c>
      <c r="BB56" s="76">
        <v>60.04</v>
      </c>
      <c r="BC56" s="76">
        <v>60.29</v>
      </c>
      <c r="BD56" s="76">
        <v>60.53</v>
      </c>
      <c r="BE56" s="76">
        <v>60.76</v>
      </c>
      <c r="BF56" s="76">
        <v>60.97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37.950000000000003</v>
      </c>
      <c r="I57" s="76">
        <v>38.33</v>
      </c>
      <c r="J57" s="76">
        <v>38.71</v>
      </c>
      <c r="K57" s="76">
        <v>39.1</v>
      </c>
      <c r="L57" s="76">
        <v>39.49</v>
      </c>
      <c r="M57" s="76">
        <v>39.880000000000003</v>
      </c>
      <c r="N57" s="76">
        <v>40.28</v>
      </c>
      <c r="O57" s="76">
        <v>40.69</v>
      </c>
      <c r="P57" s="76">
        <v>41.09</v>
      </c>
      <c r="Q57" s="76">
        <v>41.57</v>
      </c>
      <c r="R57" s="76">
        <v>41.98</v>
      </c>
      <c r="S57" s="76">
        <v>42.4</v>
      </c>
      <c r="T57" s="76">
        <v>42.91</v>
      </c>
      <c r="U57" s="76">
        <v>43.34</v>
      </c>
      <c r="V57" s="76">
        <v>43.83</v>
      </c>
      <c r="W57" s="76">
        <v>45.83</v>
      </c>
      <c r="X57" s="76">
        <v>46.35</v>
      </c>
      <c r="Y57" s="76">
        <v>46.89</v>
      </c>
      <c r="Z57" s="76">
        <v>47.42</v>
      </c>
      <c r="AA57" s="76">
        <v>47.96</v>
      </c>
      <c r="AB57" s="76">
        <v>48.51</v>
      </c>
      <c r="AC57" s="76">
        <v>48.99</v>
      </c>
      <c r="AD57" s="76">
        <v>49.6</v>
      </c>
      <c r="AE57" s="76">
        <v>50.1</v>
      </c>
      <c r="AF57" s="76">
        <v>50.71</v>
      </c>
      <c r="AG57" s="76">
        <v>51.22</v>
      </c>
      <c r="AH57" s="76">
        <v>51.83</v>
      </c>
      <c r="AI57" s="76">
        <v>52.34</v>
      </c>
      <c r="AJ57" s="76">
        <v>52.94</v>
      </c>
      <c r="AK57" s="76">
        <v>53.47</v>
      </c>
      <c r="AL57" s="76">
        <v>54.01</v>
      </c>
      <c r="AM57" s="76">
        <v>54.62</v>
      </c>
      <c r="AN57" s="76">
        <v>55.17</v>
      </c>
      <c r="AO57" s="76">
        <v>55.72</v>
      </c>
      <c r="AP57" s="76">
        <v>56.28</v>
      </c>
      <c r="AQ57" s="76">
        <v>56.75</v>
      </c>
      <c r="AR57" s="76">
        <v>57.32</v>
      </c>
      <c r="AS57" s="76">
        <v>57.73</v>
      </c>
      <c r="AT57" s="76">
        <v>58.19</v>
      </c>
      <c r="AU57" s="76">
        <v>58.64</v>
      </c>
      <c r="AV57" s="76">
        <v>59.07</v>
      </c>
      <c r="AW57" s="76">
        <v>59.47</v>
      </c>
      <c r="AX57" s="76">
        <v>59.86</v>
      </c>
      <c r="AY57" s="76">
        <v>60.23</v>
      </c>
      <c r="AZ57" s="76">
        <v>60.58</v>
      </c>
      <c r="BA57" s="76">
        <v>60.9</v>
      </c>
      <c r="BB57" s="76">
        <v>61.21</v>
      </c>
      <c r="BC57" s="76">
        <v>61.5</v>
      </c>
      <c r="BD57" s="76">
        <v>61.77</v>
      </c>
      <c r="BE57" s="76">
        <v>62.03</v>
      </c>
      <c r="BF57" s="76">
        <v>62.26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38.36</v>
      </c>
      <c r="J58" s="76">
        <v>38.74</v>
      </c>
      <c r="K58" s="76">
        <v>39.130000000000003</v>
      </c>
      <c r="L58" s="76">
        <v>39.520000000000003</v>
      </c>
      <c r="M58" s="76">
        <v>39.92</v>
      </c>
      <c r="N58" s="76">
        <v>40.32</v>
      </c>
      <c r="O58" s="76">
        <v>40.78</v>
      </c>
      <c r="P58" s="76">
        <v>41.19</v>
      </c>
      <c r="Q58" s="76">
        <v>41.6</v>
      </c>
      <c r="R58" s="76">
        <v>42.11</v>
      </c>
      <c r="S58" s="76">
        <v>42.53</v>
      </c>
      <c r="T58" s="76">
        <v>43.03</v>
      </c>
      <c r="U58" s="76">
        <v>43.46</v>
      </c>
      <c r="V58" s="76">
        <v>43.98</v>
      </c>
      <c r="W58" s="76">
        <v>46</v>
      </c>
      <c r="X58" s="76">
        <v>46.54</v>
      </c>
      <c r="Y58" s="76">
        <v>47.09</v>
      </c>
      <c r="Z58" s="76">
        <v>47.64</v>
      </c>
      <c r="AA58" s="76">
        <v>48.2</v>
      </c>
      <c r="AB58" s="76">
        <v>48.77</v>
      </c>
      <c r="AC58" s="76">
        <v>49.34</v>
      </c>
      <c r="AD58" s="76">
        <v>49.91</v>
      </c>
      <c r="AE58" s="76">
        <v>50.49</v>
      </c>
      <c r="AF58" s="76">
        <v>51.07</v>
      </c>
      <c r="AG58" s="76">
        <v>51.65</v>
      </c>
      <c r="AH58" s="76">
        <v>52.24</v>
      </c>
      <c r="AI58" s="76">
        <v>52.76</v>
      </c>
      <c r="AJ58" s="76">
        <v>53.43</v>
      </c>
      <c r="AK58" s="76">
        <v>53.96</v>
      </c>
      <c r="AL58" s="76">
        <v>54.62</v>
      </c>
      <c r="AM58" s="76">
        <v>55.17</v>
      </c>
      <c r="AN58" s="76">
        <v>55.8</v>
      </c>
      <c r="AO58" s="76">
        <v>56.36</v>
      </c>
      <c r="AP58" s="76">
        <v>56.93</v>
      </c>
      <c r="AQ58" s="76">
        <v>57.5</v>
      </c>
      <c r="AR58" s="76">
        <v>58.07</v>
      </c>
      <c r="AS58" s="76">
        <v>58.65</v>
      </c>
      <c r="AT58" s="76">
        <v>59.09</v>
      </c>
      <c r="AU58" s="76">
        <v>59.58</v>
      </c>
      <c r="AV58" s="76">
        <v>60.05</v>
      </c>
      <c r="AW58" s="76">
        <v>60.5</v>
      </c>
      <c r="AX58" s="76">
        <v>60.93</v>
      </c>
      <c r="AY58" s="76">
        <v>61.33</v>
      </c>
      <c r="AZ58" s="76">
        <v>61.72</v>
      </c>
      <c r="BA58" s="76">
        <v>62.09</v>
      </c>
      <c r="BB58" s="76">
        <v>62.43</v>
      </c>
      <c r="BC58" s="76">
        <v>62.76</v>
      </c>
      <c r="BD58" s="76">
        <v>63.06</v>
      </c>
      <c r="BE58" s="76">
        <v>63.35</v>
      </c>
      <c r="BF58" s="76">
        <v>63.61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38.79</v>
      </c>
      <c r="K59" s="76">
        <v>39.17</v>
      </c>
      <c r="L59" s="76">
        <v>39.57</v>
      </c>
      <c r="M59" s="76">
        <v>39.96</v>
      </c>
      <c r="N59" s="76">
        <v>40.42</v>
      </c>
      <c r="O59" s="76">
        <v>40.83</v>
      </c>
      <c r="P59" s="76">
        <v>41.29</v>
      </c>
      <c r="Q59" s="76">
        <v>41.71</v>
      </c>
      <c r="R59" s="76">
        <v>42.2</v>
      </c>
      <c r="S59" s="76">
        <v>42.62</v>
      </c>
      <c r="T59" s="76">
        <v>43.14</v>
      </c>
      <c r="U59" s="76">
        <v>43.57</v>
      </c>
      <c r="V59" s="76">
        <v>44.11</v>
      </c>
      <c r="W59" s="76">
        <v>46.16</v>
      </c>
      <c r="X59" s="76">
        <v>46.71</v>
      </c>
      <c r="Y59" s="76">
        <v>47.28</v>
      </c>
      <c r="Z59" s="76">
        <v>47.85</v>
      </c>
      <c r="AA59" s="76">
        <v>48.43</v>
      </c>
      <c r="AB59" s="76">
        <v>49.02</v>
      </c>
      <c r="AC59" s="76">
        <v>49.61</v>
      </c>
      <c r="AD59" s="76">
        <v>50.2</v>
      </c>
      <c r="AE59" s="76">
        <v>50.81</v>
      </c>
      <c r="AF59" s="76">
        <v>51.42</v>
      </c>
      <c r="AG59" s="76">
        <v>52.03</v>
      </c>
      <c r="AH59" s="76">
        <v>52.65</v>
      </c>
      <c r="AI59" s="76">
        <v>53.27</v>
      </c>
      <c r="AJ59" s="76">
        <v>53.9</v>
      </c>
      <c r="AK59" s="76">
        <v>54.53</v>
      </c>
      <c r="AL59" s="76">
        <v>55.17</v>
      </c>
      <c r="AM59" s="76">
        <v>55.8</v>
      </c>
      <c r="AN59" s="76">
        <v>56.44</v>
      </c>
      <c r="AO59" s="76">
        <v>57</v>
      </c>
      <c r="AP59" s="76">
        <v>57.67</v>
      </c>
      <c r="AQ59" s="76">
        <v>58.25</v>
      </c>
      <c r="AR59" s="76">
        <v>58.83</v>
      </c>
      <c r="AS59" s="76">
        <v>59.42</v>
      </c>
      <c r="AT59" s="76">
        <v>60.02</v>
      </c>
      <c r="AU59" s="76">
        <v>60.53</v>
      </c>
      <c r="AV59" s="76">
        <v>61.04</v>
      </c>
      <c r="AW59" s="76">
        <v>61.54</v>
      </c>
      <c r="AX59" s="76">
        <v>62.01</v>
      </c>
      <c r="AY59" s="76">
        <v>62.47</v>
      </c>
      <c r="AZ59" s="76">
        <v>62.89</v>
      </c>
      <c r="BA59" s="76">
        <v>63.3</v>
      </c>
      <c r="BB59" s="76">
        <v>63.69</v>
      </c>
      <c r="BC59" s="76">
        <v>64.05</v>
      </c>
      <c r="BD59" s="76">
        <v>64.39</v>
      </c>
      <c r="BE59" s="76">
        <v>64.72</v>
      </c>
      <c r="BF59" s="76">
        <v>65.02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39.229999999999997</v>
      </c>
      <c r="L60" s="76">
        <v>39.619999999999997</v>
      </c>
      <c r="M60" s="76">
        <v>40.01</v>
      </c>
      <c r="N60" s="76">
        <v>40.479999999999997</v>
      </c>
      <c r="O60" s="76">
        <v>40.89</v>
      </c>
      <c r="P60" s="76">
        <v>41.37</v>
      </c>
      <c r="Q60" s="76">
        <v>41.78</v>
      </c>
      <c r="R60" s="76">
        <v>42.29</v>
      </c>
      <c r="S60" s="76">
        <v>42.71</v>
      </c>
      <c r="T60" s="76">
        <v>43.25</v>
      </c>
      <c r="U60" s="76">
        <v>43.74</v>
      </c>
      <c r="V60" s="76">
        <v>44.24</v>
      </c>
      <c r="W60" s="76">
        <v>46.31</v>
      </c>
      <c r="X60" s="76">
        <v>46.88</v>
      </c>
      <c r="Y60" s="76">
        <v>47.46</v>
      </c>
      <c r="Z60" s="76">
        <v>48.05</v>
      </c>
      <c r="AA60" s="76">
        <v>48.65</v>
      </c>
      <c r="AB60" s="76">
        <v>49.25</v>
      </c>
      <c r="AC60" s="76">
        <v>49.87</v>
      </c>
      <c r="AD60" s="76">
        <v>50.49</v>
      </c>
      <c r="AE60" s="76">
        <v>51.12</v>
      </c>
      <c r="AF60" s="76">
        <v>51.75</v>
      </c>
      <c r="AG60" s="76">
        <v>52.39</v>
      </c>
      <c r="AH60" s="76">
        <v>53.04</v>
      </c>
      <c r="AI60" s="76">
        <v>53.69</v>
      </c>
      <c r="AJ60" s="76">
        <v>54.36</v>
      </c>
      <c r="AK60" s="76">
        <v>55.03</v>
      </c>
      <c r="AL60" s="76">
        <v>55.71</v>
      </c>
      <c r="AM60" s="76">
        <v>56.39</v>
      </c>
      <c r="AN60" s="76">
        <v>57.06</v>
      </c>
      <c r="AO60" s="76">
        <v>57.73</v>
      </c>
      <c r="AP60" s="76">
        <v>58.39</v>
      </c>
      <c r="AQ60" s="76">
        <v>58.97</v>
      </c>
      <c r="AR60" s="76">
        <v>59.68</v>
      </c>
      <c r="AS60" s="76">
        <v>60.27</v>
      </c>
      <c r="AT60" s="76">
        <v>60.88</v>
      </c>
      <c r="AU60" s="76">
        <v>61.49</v>
      </c>
      <c r="AV60" s="76">
        <v>62.1</v>
      </c>
      <c r="AW60" s="76">
        <v>62.6</v>
      </c>
      <c r="AX60" s="76">
        <v>63.12</v>
      </c>
      <c r="AY60" s="76">
        <v>63.62</v>
      </c>
      <c r="AZ60" s="76">
        <v>64.099999999999994</v>
      </c>
      <c r="BA60" s="76">
        <v>64.55</v>
      </c>
      <c r="BB60" s="76">
        <v>64.98</v>
      </c>
      <c r="BC60" s="76">
        <v>65.39</v>
      </c>
      <c r="BD60" s="76">
        <v>65.77</v>
      </c>
      <c r="BE60" s="76">
        <v>66.13</v>
      </c>
      <c r="BF60" s="76">
        <v>66.47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39.68</v>
      </c>
      <c r="M61" s="76">
        <v>40.08</v>
      </c>
      <c r="N61" s="76">
        <v>40.54</v>
      </c>
      <c r="O61" s="76">
        <v>40.94</v>
      </c>
      <c r="P61" s="76">
        <v>41.43</v>
      </c>
      <c r="Q61" s="76">
        <v>41.85</v>
      </c>
      <c r="R61" s="76">
        <v>42.37</v>
      </c>
      <c r="S61" s="76">
        <v>42.85</v>
      </c>
      <c r="T61" s="76">
        <v>43.35</v>
      </c>
      <c r="U61" s="76">
        <v>43.85</v>
      </c>
      <c r="V61" s="76">
        <v>44.36</v>
      </c>
      <c r="W61" s="76">
        <v>46.45</v>
      </c>
      <c r="X61" s="76">
        <v>47.04</v>
      </c>
      <c r="Y61" s="76">
        <v>47.64</v>
      </c>
      <c r="Z61" s="76">
        <v>48.24</v>
      </c>
      <c r="AA61" s="76">
        <v>48.86</v>
      </c>
      <c r="AB61" s="76">
        <v>49.48</v>
      </c>
      <c r="AC61" s="76">
        <v>50.12</v>
      </c>
      <c r="AD61" s="76">
        <v>50.76</v>
      </c>
      <c r="AE61" s="76">
        <v>51.41</v>
      </c>
      <c r="AF61" s="76">
        <v>52.07</v>
      </c>
      <c r="AG61" s="76">
        <v>52.74</v>
      </c>
      <c r="AH61" s="76">
        <v>53.42</v>
      </c>
      <c r="AI61" s="76">
        <v>54.11</v>
      </c>
      <c r="AJ61" s="76">
        <v>54.81</v>
      </c>
      <c r="AK61" s="76">
        <v>55.52</v>
      </c>
      <c r="AL61" s="76">
        <v>56.24</v>
      </c>
      <c r="AM61" s="76">
        <v>56.95</v>
      </c>
      <c r="AN61" s="76">
        <v>57.67</v>
      </c>
      <c r="AO61" s="76">
        <v>58.39</v>
      </c>
      <c r="AP61" s="76">
        <v>59.1</v>
      </c>
      <c r="AQ61" s="76">
        <v>59.8</v>
      </c>
      <c r="AR61" s="76">
        <v>60.49</v>
      </c>
      <c r="AS61" s="76">
        <v>61.09</v>
      </c>
      <c r="AT61" s="76">
        <v>61.82</v>
      </c>
      <c r="AU61" s="76">
        <v>62.43</v>
      </c>
      <c r="AV61" s="76">
        <v>63.06</v>
      </c>
      <c r="AW61" s="76">
        <v>63.69</v>
      </c>
      <c r="AX61" s="76">
        <v>64.239999999999995</v>
      </c>
      <c r="AY61" s="76">
        <v>64.790000000000006</v>
      </c>
      <c r="AZ61" s="76">
        <v>65.319999999999993</v>
      </c>
      <c r="BA61" s="76">
        <v>65.819999999999993</v>
      </c>
      <c r="BB61" s="76">
        <v>66.3</v>
      </c>
      <c r="BC61" s="76">
        <v>66.760000000000005</v>
      </c>
      <c r="BD61" s="76">
        <v>67.19</v>
      </c>
      <c r="BE61" s="76">
        <v>67.59</v>
      </c>
      <c r="BF61" s="76">
        <v>67.98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40.15</v>
      </c>
      <c r="N62" s="76">
        <v>40.549999999999997</v>
      </c>
      <c r="O62" s="76">
        <v>41.04</v>
      </c>
      <c r="P62" s="76">
        <v>41.45</v>
      </c>
      <c r="Q62" s="76">
        <v>41.97</v>
      </c>
      <c r="R62" s="76">
        <v>42.45</v>
      </c>
      <c r="S62" s="76">
        <v>42.94</v>
      </c>
      <c r="T62" s="76">
        <v>43.44</v>
      </c>
      <c r="U62" s="76">
        <v>43.95</v>
      </c>
      <c r="V62" s="76">
        <v>44.47</v>
      </c>
      <c r="W62" s="76">
        <v>46.58</v>
      </c>
      <c r="X62" s="76">
        <v>47.19</v>
      </c>
      <c r="Y62" s="76">
        <v>47.8</v>
      </c>
      <c r="Z62" s="76">
        <v>48.42</v>
      </c>
      <c r="AA62" s="76">
        <v>49.05</v>
      </c>
      <c r="AB62" s="76">
        <v>49.7</v>
      </c>
      <c r="AC62" s="76">
        <v>50.35</v>
      </c>
      <c r="AD62" s="76">
        <v>51.02</v>
      </c>
      <c r="AE62" s="76">
        <v>51.69</v>
      </c>
      <c r="AF62" s="76">
        <v>52.38</v>
      </c>
      <c r="AG62" s="76">
        <v>53.08</v>
      </c>
      <c r="AH62" s="76">
        <v>53.79</v>
      </c>
      <c r="AI62" s="76">
        <v>54.51</v>
      </c>
      <c r="AJ62" s="76">
        <v>55.24</v>
      </c>
      <c r="AK62" s="76">
        <v>55.99</v>
      </c>
      <c r="AL62" s="76">
        <v>56.75</v>
      </c>
      <c r="AM62" s="76">
        <v>57.51</v>
      </c>
      <c r="AN62" s="76">
        <v>58.28</v>
      </c>
      <c r="AO62" s="76">
        <v>59.04</v>
      </c>
      <c r="AP62" s="76">
        <v>59.8</v>
      </c>
      <c r="AQ62" s="76">
        <v>60.55</v>
      </c>
      <c r="AR62" s="76">
        <v>61.29</v>
      </c>
      <c r="AS62" s="76">
        <v>62.02</v>
      </c>
      <c r="AT62" s="76">
        <v>62.73</v>
      </c>
      <c r="AU62" s="76">
        <v>63.36</v>
      </c>
      <c r="AV62" s="76">
        <v>64.09</v>
      </c>
      <c r="AW62" s="76">
        <v>64.739999999999995</v>
      </c>
      <c r="AX62" s="76">
        <v>65.38</v>
      </c>
      <c r="AY62" s="76">
        <v>66.040000000000006</v>
      </c>
      <c r="AZ62" s="76">
        <v>66.56</v>
      </c>
      <c r="BA62" s="76">
        <v>67.12</v>
      </c>
      <c r="BB62" s="76">
        <v>67.650000000000006</v>
      </c>
      <c r="BC62" s="76">
        <v>68.16</v>
      </c>
      <c r="BD62" s="76">
        <v>68.64</v>
      </c>
      <c r="BE62" s="76">
        <v>69.09</v>
      </c>
      <c r="BF62" s="76">
        <v>69.52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40.64</v>
      </c>
      <c r="O63" s="76">
        <v>41.04</v>
      </c>
      <c r="P63" s="76">
        <v>41.56</v>
      </c>
      <c r="Q63" s="76">
        <v>42.03</v>
      </c>
      <c r="R63" s="76">
        <v>42.52</v>
      </c>
      <c r="S63" s="76">
        <v>43.02</v>
      </c>
      <c r="T63" s="76">
        <v>43.53</v>
      </c>
      <c r="U63" s="76">
        <v>44.05</v>
      </c>
      <c r="V63" s="76">
        <v>44.58</v>
      </c>
      <c r="W63" s="76">
        <v>46.71</v>
      </c>
      <c r="X63" s="76">
        <v>47.33</v>
      </c>
      <c r="Y63" s="76">
        <v>47.95</v>
      </c>
      <c r="Z63" s="76">
        <v>48.59</v>
      </c>
      <c r="AA63" s="76">
        <v>49.24</v>
      </c>
      <c r="AB63" s="76">
        <v>49.9</v>
      </c>
      <c r="AC63" s="76">
        <v>50.58</v>
      </c>
      <c r="AD63" s="76">
        <v>51.26</v>
      </c>
      <c r="AE63" s="76">
        <v>51.96</v>
      </c>
      <c r="AF63" s="76">
        <v>52.68</v>
      </c>
      <c r="AG63" s="76">
        <v>53.4</v>
      </c>
      <c r="AH63" s="76">
        <v>54.14</v>
      </c>
      <c r="AI63" s="76">
        <v>54.89</v>
      </c>
      <c r="AJ63" s="76">
        <v>55.66</v>
      </c>
      <c r="AK63" s="76">
        <v>56.45</v>
      </c>
      <c r="AL63" s="76">
        <v>57.25</v>
      </c>
      <c r="AM63" s="76">
        <v>58.05</v>
      </c>
      <c r="AN63" s="76">
        <v>58.86</v>
      </c>
      <c r="AO63" s="76">
        <v>59.68</v>
      </c>
      <c r="AP63" s="76">
        <v>60.49</v>
      </c>
      <c r="AQ63" s="76">
        <v>61.29</v>
      </c>
      <c r="AR63" s="76">
        <v>62.08</v>
      </c>
      <c r="AS63" s="76">
        <v>62.87</v>
      </c>
      <c r="AT63" s="76">
        <v>63.63</v>
      </c>
      <c r="AU63" s="76">
        <v>64.39</v>
      </c>
      <c r="AV63" s="76">
        <v>65.12</v>
      </c>
      <c r="AW63" s="76">
        <v>65.77</v>
      </c>
      <c r="AX63" s="76">
        <v>66.52</v>
      </c>
      <c r="AY63" s="76">
        <v>67.180000000000007</v>
      </c>
      <c r="AZ63" s="76">
        <v>67.849999999999994</v>
      </c>
      <c r="BA63" s="76">
        <v>68.44</v>
      </c>
      <c r="BB63" s="76">
        <v>69.02</v>
      </c>
      <c r="BC63" s="76">
        <v>69.58</v>
      </c>
      <c r="BD63" s="76">
        <v>70.12</v>
      </c>
      <c r="BE63" s="76">
        <v>70.62</v>
      </c>
      <c r="BF63" s="76">
        <v>71.099999999999994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41.14</v>
      </c>
      <c r="P64" s="76">
        <v>41.61</v>
      </c>
      <c r="Q64" s="76">
        <v>42.09</v>
      </c>
      <c r="R64" s="76">
        <v>42.59</v>
      </c>
      <c r="S64" s="76">
        <v>43.09</v>
      </c>
      <c r="T64" s="76">
        <v>43.61</v>
      </c>
      <c r="U64" s="76">
        <v>44.14</v>
      </c>
      <c r="V64" s="76">
        <v>44.68</v>
      </c>
      <c r="W64" s="76">
        <v>46.83</v>
      </c>
      <c r="X64" s="76">
        <v>47.46</v>
      </c>
      <c r="Y64" s="76">
        <v>48.1</v>
      </c>
      <c r="Z64" s="76">
        <v>48.75</v>
      </c>
      <c r="AA64" s="76">
        <v>49.42</v>
      </c>
      <c r="AB64" s="76">
        <v>50.1</v>
      </c>
      <c r="AC64" s="76">
        <v>50.79</v>
      </c>
      <c r="AD64" s="76">
        <v>51.5</v>
      </c>
      <c r="AE64" s="76">
        <v>52.22</v>
      </c>
      <c r="AF64" s="76">
        <v>52.96</v>
      </c>
      <c r="AG64" s="76">
        <v>53.71</v>
      </c>
      <c r="AH64" s="76">
        <v>54.48</v>
      </c>
      <c r="AI64" s="76">
        <v>55.26</v>
      </c>
      <c r="AJ64" s="76">
        <v>56.07</v>
      </c>
      <c r="AK64" s="76">
        <v>56.89</v>
      </c>
      <c r="AL64" s="76">
        <v>57.73</v>
      </c>
      <c r="AM64" s="76">
        <v>58.58</v>
      </c>
      <c r="AN64" s="76">
        <v>59.44</v>
      </c>
      <c r="AO64" s="76">
        <v>60.3</v>
      </c>
      <c r="AP64" s="76">
        <v>61.16</v>
      </c>
      <c r="AQ64" s="76">
        <v>62.02</v>
      </c>
      <c r="AR64" s="76">
        <v>62.87</v>
      </c>
      <c r="AS64" s="76">
        <v>63.71</v>
      </c>
      <c r="AT64" s="76">
        <v>64.53</v>
      </c>
      <c r="AU64" s="76">
        <v>65.34</v>
      </c>
      <c r="AV64" s="76">
        <v>66.14</v>
      </c>
      <c r="AW64" s="76">
        <v>66.91</v>
      </c>
      <c r="AX64" s="76">
        <v>67.58</v>
      </c>
      <c r="AY64" s="76">
        <v>68.39</v>
      </c>
      <c r="AZ64" s="76">
        <v>69.069999999999993</v>
      </c>
      <c r="BA64" s="76">
        <v>69.760000000000005</v>
      </c>
      <c r="BB64" s="76">
        <v>70.459999999999994</v>
      </c>
      <c r="BC64" s="76">
        <v>71.03</v>
      </c>
      <c r="BD64" s="76">
        <v>71.62</v>
      </c>
      <c r="BE64" s="76">
        <v>72.180000000000007</v>
      </c>
      <c r="BF64" s="76">
        <v>72.72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41.66</v>
      </c>
      <c r="Q65" s="76">
        <v>42.15</v>
      </c>
      <c r="R65" s="76">
        <v>42.65</v>
      </c>
      <c r="S65" s="76">
        <v>43.16</v>
      </c>
      <c r="T65" s="76">
        <v>43.69</v>
      </c>
      <c r="U65" s="76">
        <v>44.22</v>
      </c>
      <c r="V65" s="76">
        <v>44.78</v>
      </c>
      <c r="W65" s="76">
        <v>46.94</v>
      </c>
      <c r="X65" s="76">
        <v>47.58</v>
      </c>
      <c r="Y65" s="76">
        <v>48.23</v>
      </c>
      <c r="Z65" s="76">
        <v>48.9</v>
      </c>
      <c r="AA65" s="76">
        <v>49.58</v>
      </c>
      <c r="AB65" s="76">
        <v>50.28</v>
      </c>
      <c r="AC65" s="76">
        <v>50.99</v>
      </c>
      <c r="AD65" s="76">
        <v>51.72</v>
      </c>
      <c r="AE65" s="76">
        <v>52.46</v>
      </c>
      <c r="AF65" s="76">
        <v>53.22</v>
      </c>
      <c r="AG65" s="76">
        <v>54</v>
      </c>
      <c r="AH65" s="76">
        <v>54.8</v>
      </c>
      <c r="AI65" s="76">
        <v>55.61</v>
      </c>
      <c r="AJ65" s="76">
        <v>56.45</v>
      </c>
      <c r="AK65" s="76">
        <v>57.31</v>
      </c>
      <c r="AL65" s="76">
        <v>58.19</v>
      </c>
      <c r="AM65" s="76">
        <v>59.09</v>
      </c>
      <c r="AN65" s="76">
        <v>59.99</v>
      </c>
      <c r="AO65" s="76">
        <v>60.9</v>
      </c>
      <c r="AP65" s="76">
        <v>61.82</v>
      </c>
      <c r="AQ65" s="76">
        <v>62.73</v>
      </c>
      <c r="AR65" s="76">
        <v>63.63</v>
      </c>
      <c r="AS65" s="76">
        <v>64.53</v>
      </c>
      <c r="AT65" s="76">
        <v>65.42</v>
      </c>
      <c r="AU65" s="76">
        <v>66.290000000000006</v>
      </c>
      <c r="AV65" s="76">
        <v>67.150000000000006</v>
      </c>
      <c r="AW65" s="76">
        <v>67.989999999999995</v>
      </c>
      <c r="AX65" s="76">
        <v>68.8</v>
      </c>
      <c r="AY65" s="76">
        <v>69.59</v>
      </c>
      <c r="AZ65" s="76">
        <v>70.290000000000006</v>
      </c>
      <c r="BA65" s="76">
        <v>71.099999999999994</v>
      </c>
      <c r="BB65" s="76">
        <v>71.81</v>
      </c>
      <c r="BC65" s="76">
        <v>72.53</v>
      </c>
      <c r="BD65" s="76">
        <v>73.150000000000006</v>
      </c>
      <c r="BE65" s="76">
        <v>73.77</v>
      </c>
      <c r="BF65" s="76">
        <v>74.37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42.2</v>
      </c>
      <c r="R66" s="76">
        <v>42.71</v>
      </c>
      <c r="S66" s="76">
        <v>43.23</v>
      </c>
      <c r="T66" s="76">
        <v>43.76</v>
      </c>
      <c r="U66" s="76">
        <v>44.3</v>
      </c>
      <c r="V66" s="76">
        <v>44.86</v>
      </c>
      <c r="W66" s="76">
        <v>47.04</v>
      </c>
      <c r="X66" s="76">
        <v>47.69</v>
      </c>
      <c r="Y66" s="76">
        <v>48.36</v>
      </c>
      <c r="Z66" s="76">
        <v>49.04</v>
      </c>
      <c r="AA66" s="76">
        <v>49.74</v>
      </c>
      <c r="AB66" s="76">
        <v>50.45</v>
      </c>
      <c r="AC66" s="76">
        <v>51.18</v>
      </c>
      <c r="AD66" s="76">
        <v>51.92</v>
      </c>
      <c r="AE66" s="76">
        <v>52.69</v>
      </c>
      <c r="AF66" s="76">
        <v>53.47</v>
      </c>
      <c r="AG66" s="76">
        <v>54.28</v>
      </c>
      <c r="AH66" s="76">
        <v>55.1</v>
      </c>
      <c r="AI66" s="76">
        <v>55.95</v>
      </c>
      <c r="AJ66" s="76">
        <v>56.82</v>
      </c>
      <c r="AK66" s="76">
        <v>57.72</v>
      </c>
      <c r="AL66" s="76">
        <v>58.64</v>
      </c>
      <c r="AM66" s="76">
        <v>59.58</v>
      </c>
      <c r="AN66" s="76">
        <v>60.53</v>
      </c>
      <c r="AO66" s="76">
        <v>61.49</v>
      </c>
      <c r="AP66" s="76">
        <v>62.45</v>
      </c>
      <c r="AQ66" s="76">
        <v>63.42</v>
      </c>
      <c r="AR66" s="76">
        <v>64.39</v>
      </c>
      <c r="AS66" s="76">
        <v>65.34</v>
      </c>
      <c r="AT66" s="76">
        <v>66.290000000000006</v>
      </c>
      <c r="AU66" s="76">
        <v>67.23</v>
      </c>
      <c r="AV66" s="76">
        <v>68.150000000000006</v>
      </c>
      <c r="AW66" s="76">
        <v>69.06</v>
      </c>
      <c r="AX66" s="76">
        <v>69.94</v>
      </c>
      <c r="AY66" s="76">
        <v>70.8</v>
      </c>
      <c r="AZ66" s="76">
        <v>71.63</v>
      </c>
      <c r="BA66" s="76">
        <v>72.44</v>
      </c>
      <c r="BB66" s="76">
        <v>73.16</v>
      </c>
      <c r="BC66" s="76">
        <v>73.89</v>
      </c>
      <c r="BD66" s="76">
        <v>74.63</v>
      </c>
      <c r="BE66" s="76">
        <v>75.38</v>
      </c>
      <c r="BF66" s="76">
        <v>76.03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42.76</v>
      </c>
      <c r="S67" s="76">
        <v>43.28</v>
      </c>
      <c r="T67" s="76">
        <v>43.82</v>
      </c>
      <c r="U67" s="76">
        <v>44.38</v>
      </c>
      <c r="V67" s="76">
        <v>44.94</v>
      </c>
      <c r="W67" s="76">
        <v>47.14</v>
      </c>
      <c r="X67" s="76">
        <v>47.8</v>
      </c>
      <c r="Y67" s="76">
        <v>48.48</v>
      </c>
      <c r="Z67" s="76">
        <v>49.17</v>
      </c>
      <c r="AA67" s="76">
        <v>49.88</v>
      </c>
      <c r="AB67" s="76">
        <v>50.61</v>
      </c>
      <c r="AC67" s="76">
        <v>51.35</v>
      </c>
      <c r="AD67" s="76">
        <v>52.12</v>
      </c>
      <c r="AE67" s="76">
        <v>52.9</v>
      </c>
      <c r="AF67" s="76">
        <v>53.71</v>
      </c>
      <c r="AG67" s="76">
        <v>54.54</v>
      </c>
      <c r="AH67" s="76">
        <v>55.39</v>
      </c>
      <c r="AI67" s="76">
        <v>56.26</v>
      </c>
      <c r="AJ67" s="76">
        <v>57.17</v>
      </c>
      <c r="AK67" s="76">
        <v>58.11</v>
      </c>
      <c r="AL67" s="76">
        <v>59.07</v>
      </c>
      <c r="AM67" s="76">
        <v>60.05</v>
      </c>
      <c r="AN67" s="76">
        <v>61.04</v>
      </c>
      <c r="AO67" s="76">
        <v>62.05</v>
      </c>
      <c r="AP67" s="76">
        <v>63.07</v>
      </c>
      <c r="AQ67" s="76">
        <v>64.09</v>
      </c>
      <c r="AR67" s="76">
        <v>65.12</v>
      </c>
      <c r="AS67" s="76">
        <v>66.14</v>
      </c>
      <c r="AT67" s="76">
        <v>67.150000000000006</v>
      </c>
      <c r="AU67" s="76">
        <v>68.150000000000006</v>
      </c>
      <c r="AV67" s="76">
        <v>69.14</v>
      </c>
      <c r="AW67" s="76">
        <v>70.11</v>
      </c>
      <c r="AX67" s="76">
        <v>71.06</v>
      </c>
      <c r="AY67" s="76">
        <v>71.989999999999995</v>
      </c>
      <c r="AZ67" s="76">
        <v>72.900000000000006</v>
      </c>
      <c r="BA67" s="76">
        <v>73.78</v>
      </c>
      <c r="BB67" s="76">
        <v>74.63</v>
      </c>
      <c r="BC67" s="76">
        <v>75.37</v>
      </c>
      <c r="BD67" s="76">
        <v>76.239999999999995</v>
      </c>
      <c r="BE67" s="76">
        <v>77</v>
      </c>
      <c r="BF67" s="76">
        <v>77.77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43.34</v>
      </c>
      <c r="T68" s="76">
        <v>43.89</v>
      </c>
      <c r="U68" s="76">
        <v>44.45</v>
      </c>
      <c r="V68" s="76">
        <v>45.02</v>
      </c>
      <c r="W68" s="76">
        <v>47.23</v>
      </c>
      <c r="X68" s="76">
        <v>47.9</v>
      </c>
      <c r="Y68" s="76">
        <v>48.59</v>
      </c>
      <c r="Z68" s="76">
        <v>49.29</v>
      </c>
      <c r="AA68" s="76">
        <v>50.02</v>
      </c>
      <c r="AB68" s="76">
        <v>50.76</v>
      </c>
      <c r="AC68" s="76">
        <v>51.52</v>
      </c>
      <c r="AD68" s="76">
        <v>52.3</v>
      </c>
      <c r="AE68" s="76">
        <v>53.11</v>
      </c>
      <c r="AF68" s="76">
        <v>53.94</v>
      </c>
      <c r="AG68" s="76">
        <v>54.79</v>
      </c>
      <c r="AH68" s="76">
        <v>55.66</v>
      </c>
      <c r="AI68" s="76">
        <v>56.57</v>
      </c>
      <c r="AJ68" s="76">
        <v>57.5</v>
      </c>
      <c r="AK68" s="76">
        <v>58.47</v>
      </c>
      <c r="AL68" s="76">
        <v>59.47</v>
      </c>
      <c r="AM68" s="76">
        <v>60.5</v>
      </c>
      <c r="AN68" s="76">
        <v>61.54</v>
      </c>
      <c r="AO68" s="76">
        <v>62.6</v>
      </c>
      <c r="AP68" s="76">
        <v>63.67</v>
      </c>
      <c r="AQ68" s="76">
        <v>64.75</v>
      </c>
      <c r="AR68" s="76">
        <v>65.83</v>
      </c>
      <c r="AS68" s="76">
        <v>66.91</v>
      </c>
      <c r="AT68" s="76">
        <v>67.989999999999995</v>
      </c>
      <c r="AU68" s="76">
        <v>69.06</v>
      </c>
      <c r="AV68" s="76">
        <v>70.11</v>
      </c>
      <c r="AW68" s="76">
        <v>71.150000000000006</v>
      </c>
      <c r="AX68" s="76">
        <v>72.180000000000007</v>
      </c>
      <c r="AY68" s="76">
        <v>73.180000000000007</v>
      </c>
      <c r="AZ68" s="76">
        <v>74.16</v>
      </c>
      <c r="BA68" s="76">
        <v>75.11</v>
      </c>
      <c r="BB68" s="76">
        <v>76.040000000000006</v>
      </c>
      <c r="BC68" s="76">
        <v>76.930000000000007</v>
      </c>
      <c r="BD68" s="76">
        <v>77.7</v>
      </c>
      <c r="BE68" s="76">
        <v>78.63</v>
      </c>
      <c r="BF68" s="76">
        <v>79.42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43.94</v>
      </c>
      <c r="U69" s="76">
        <v>44.51</v>
      </c>
      <c r="V69" s="76">
        <v>45.09</v>
      </c>
      <c r="W69" s="76">
        <v>47.31</v>
      </c>
      <c r="X69" s="76">
        <v>47.99</v>
      </c>
      <c r="Y69" s="76">
        <v>48.69</v>
      </c>
      <c r="Z69" s="76">
        <v>49.41</v>
      </c>
      <c r="AA69" s="76">
        <v>50.14</v>
      </c>
      <c r="AB69" s="76">
        <v>50.9</v>
      </c>
      <c r="AC69" s="76">
        <v>51.67</v>
      </c>
      <c r="AD69" s="76">
        <v>52.47</v>
      </c>
      <c r="AE69" s="76">
        <v>53.3</v>
      </c>
      <c r="AF69" s="76">
        <v>54.14</v>
      </c>
      <c r="AG69" s="76">
        <v>55.02</v>
      </c>
      <c r="AH69" s="76">
        <v>55.92</v>
      </c>
      <c r="AI69" s="76">
        <v>56.85</v>
      </c>
      <c r="AJ69" s="76">
        <v>57.82</v>
      </c>
      <c r="AK69" s="76">
        <v>58.82</v>
      </c>
      <c r="AL69" s="76">
        <v>59.86</v>
      </c>
      <c r="AM69" s="76">
        <v>60.92</v>
      </c>
      <c r="AN69" s="76">
        <v>62.01</v>
      </c>
      <c r="AO69" s="76">
        <v>63.12</v>
      </c>
      <c r="AP69" s="76">
        <v>64.239999999999995</v>
      </c>
      <c r="AQ69" s="76">
        <v>65.38</v>
      </c>
      <c r="AR69" s="76">
        <v>66.52</v>
      </c>
      <c r="AS69" s="76">
        <v>67.66</v>
      </c>
      <c r="AT69" s="76">
        <v>68.8</v>
      </c>
      <c r="AU69" s="76">
        <v>69.94</v>
      </c>
      <c r="AV69" s="76">
        <v>71.06</v>
      </c>
      <c r="AW69" s="76">
        <v>72.180000000000007</v>
      </c>
      <c r="AX69" s="76">
        <v>73.28</v>
      </c>
      <c r="AY69" s="76">
        <v>74.349999999999994</v>
      </c>
      <c r="AZ69" s="76">
        <v>75.41</v>
      </c>
      <c r="BA69" s="76">
        <v>76.44</v>
      </c>
      <c r="BB69" s="76">
        <v>77.44</v>
      </c>
      <c r="BC69" s="76">
        <v>78.41</v>
      </c>
      <c r="BD69" s="76">
        <v>79.36</v>
      </c>
      <c r="BE69" s="76">
        <v>80.27</v>
      </c>
      <c r="BF69" s="76">
        <v>81.069999999999993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44.57</v>
      </c>
      <c r="V70" s="76">
        <v>45.16</v>
      </c>
      <c r="W70" s="76">
        <v>47.39</v>
      </c>
      <c r="X70" s="76">
        <v>48.08</v>
      </c>
      <c r="Y70" s="76">
        <v>48.78</v>
      </c>
      <c r="Z70" s="76">
        <v>49.51</v>
      </c>
      <c r="AA70" s="76">
        <v>50.26</v>
      </c>
      <c r="AB70" s="76">
        <v>51.03</v>
      </c>
      <c r="AC70" s="76">
        <v>51.82</v>
      </c>
      <c r="AD70" s="76">
        <v>52.63</v>
      </c>
      <c r="AE70" s="76">
        <v>53.47</v>
      </c>
      <c r="AF70" s="76">
        <v>54.34</v>
      </c>
      <c r="AG70" s="76">
        <v>55.24</v>
      </c>
      <c r="AH70" s="76">
        <v>56.16</v>
      </c>
      <c r="AI70" s="76">
        <v>57.12</v>
      </c>
      <c r="AJ70" s="76">
        <v>58.11</v>
      </c>
      <c r="AK70" s="76">
        <v>59.15</v>
      </c>
      <c r="AL70" s="76">
        <v>60.23</v>
      </c>
      <c r="AM70" s="76">
        <v>61.33</v>
      </c>
      <c r="AN70" s="76">
        <v>62.46</v>
      </c>
      <c r="AO70" s="76">
        <v>63.62</v>
      </c>
      <c r="AP70" s="76">
        <v>64.790000000000006</v>
      </c>
      <c r="AQ70" s="76">
        <v>65.98</v>
      </c>
      <c r="AR70" s="76">
        <v>67.180000000000007</v>
      </c>
      <c r="AS70" s="76">
        <v>68.39</v>
      </c>
      <c r="AT70" s="76">
        <v>69.59</v>
      </c>
      <c r="AU70" s="76">
        <v>70.8</v>
      </c>
      <c r="AV70" s="76">
        <v>71.989999999999995</v>
      </c>
      <c r="AW70" s="76">
        <v>73.180000000000007</v>
      </c>
      <c r="AX70" s="76">
        <v>74.349999999999994</v>
      </c>
      <c r="AY70" s="76">
        <v>75.510000000000005</v>
      </c>
      <c r="AZ70" s="76">
        <v>76.64</v>
      </c>
      <c r="BA70" s="76">
        <v>77.75</v>
      </c>
      <c r="BB70" s="76">
        <v>78.83</v>
      </c>
      <c r="BC70" s="76">
        <v>79.89</v>
      </c>
      <c r="BD70" s="76">
        <v>80.91</v>
      </c>
      <c r="BE70" s="76">
        <v>81.900000000000006</v>
      </c>
      <c r="BF70" s="76">
        <v>82.86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45.22</v>
      </c>
      <c r="W71" s="76">
        <v>47.46</v>
      </c>
      <c r="X71" s="76">
        <v>48.16</v>
      </c>
      <c r="Y71" s="76">
        <v>48.87</v>
      </c>
      <c r="Z71" s="76">
        <v>49.61</v>
      </c>
      <c r="AA71" s="76">
        <v>50.37</v>
      </c>
      <c r="AB71" s="76">
        <v>51.15</v>
      </c>
      <c r="AC71" s="76">
        <v>51.95</v>
      </c>
      <c r="AD71" s="76">
        <v>52.78</v>
      </c>
      <c r="AE71" s="76">
        <v>53.64</v>
      </c>
      <c r="AF71" s="76">
        <v>54.52</v>
      </c>
      <c r="AG71" s="76">
        <v>55.44</v>
      </c>
      <c r="AH71" s="76">
        <v>56.39</v>
      </c>
      <c r="AI71" s="76">
        <v>57.37</v>
      </c>
      <c r="AJ71" s="76">
        <v>58.39</v>
      </c>
      <c r="AK71" s="76">
        <v>59.46</v>
      </c>
      <c r="AL71" s="76">
        <v>60.57</v>
      </c>
      <c r="AM71" s="76">
        <v>61.72</v>
      </c>
      <c r="AN71" s="76">
        <v>62.89</v>
      </c>
      <c r="AO71" s="76">
        <v>64.099999999999994</v>
      </c>
      <c r="AP71" s="76">
        <v>65.319999999999993</v>
      </c>
      <c r="AQ71" s="76">
        <v>66.56</v>
      </c>
      <c r="AR71" s="76">
        <v>67.819999999999993</v>
      </c>
      <c r="AS71" s="76">
        <v>69.09</v>
      </c>
      <c r="AT71" s="76">
        <v>70.36</v>
      </c>
      <c r="AU71" s="76">
        <v>71.63</v>
      </c>
      <c r="AV71" s="76">
        <v>72.900000000000006</v>
      </c>
      <c r="AW71" s="76">
        <v>74.16</v>
      </c>
      <c r="AX71" s="76">
        <v>75.41</v>
      </c>
      <c r="AY71" s="76">
        <v>76.64</v>
      </c>
      <c r="AZ71" s="76">
        <v>77.849999999999994</v>
      </c>
      <c r="BA71" s="76">
        <v>79.05</v>
      </c>
      <c r="BB71" s="76">
        <v>80.209999999999994</v>
      </c>
      <c r="BC71" s="76">
        <v>81.349999999999994</v>
      </c>
      <c r="BD71" s="76">
        <v>82.46</v>
      </c>
      <c r="BE71" s="76">
        <v>83.53</v>
      </c>
      <c r="BF71" s="76">
        <v>84.57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47.52</v>
      </c>
      <c r="X72" s="76">
        <v>48.23</v>
      </c>
      <c r="Y72" s="76">
        <v>48.95</v>
      </c>
      <c r="Z72" s="76">
        <v>49.7</v>
      </c>
      <c r="AA72" s="76">
        <v>50.47</v>
      </c>
      <c r="AB72" s="76">
        <v>51.26</v>
      </c>
      <c r="AC72" s="76">
        <v>52.07</v>
      </c>
      <c r="AD72" s="76">
        <v>52.92</v>
      </c>
      <c r="AE72" s="76">
        <v>53.79</v>
      </c>
      <c r="AF72" s="76">
        <v>54.69</v>
      </c>
      <c r="AG72" s="76">
        <v>55.63</v>
      </c>
      <c r="AH72" s="76">
        <v>56.6</v>
      </c>
      <c r="AI72" s="76">
        <v>57.6</v>
      </c>
      <c r="AJ72" s="76">
        <v>58.66</v>
      </c>
      <c r="AK72" s="76">
        <v>59.76</v>
      </c>
      <c r="AL72" s="76">
        <v>60.9</v>
      </c>
      <c r="AM72" s="76">
        <v>62.08</v>
      </c>
      <c r="AN72" s="76">
        <v>63.3</v>
      </c>
      <c r="AO72" s="76">
        <v>64.55</v>
      </c>
      <c r="AP72" s="76">
        <v>65.819999999999993</v>
      </c>
      <c r="AQ72" s="76">
        <v>67.12</v>
      </c>
      <c r="AR72" s="76">
        <v>68.430000000000007</v>
      </c>
      <c r="AS72" s="76">
        <v>69.760000000000005</v>
      </c>
      <c r="AT72" s="76">
        <v>71.099999999999994</v>
      </c>
      <c r="AU72" s="76">
        <v>72.44</v>
      </c>
      <c r="AV72" s="76">
        <v>73.78</v>
      </c>
      <c r="AW72" s="76">
        <v>75.11</v>
      </c>
      <c r="AX72" s="76">
        <v>76.44</v>
      </c>
      <c r="AY72" s="76">
        <v>77.75</v>
      </c>
      <c r="AZ72" s="76">
        <v>79.05</v>
      </c>
      <c r="BA72" s="76">
        <v>80.319999999999993</v>
      </c>
      <c r="BB72" s="76">
        <v>81.569999999999993</v>
      </c>
      <c r="BC72" s="76">
        <v>82.8</v>
      </c>
      <c r="BD72" s="76">
        <v>83.99</v>
      </c>
      <c r="BE72" s="76">
        <v>85.16</v>
      </c>
      <c r="BF72" s="76">
        <v>86.29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48.3</v>
      </c>
      <c r="Y73" s="76">
        <v>49.03</v>
      </c>
      <c r="Z73" s="76">
        <v>49.78</v>
      </c>
      <c r="AA73" s="76">
        <v>50.56</v>
      </c>
      <c r="AB73" s="76">
        <v>51.36</v>
      </c>
      <c r="AC73" s="76">
        <v>52.19</v>
      </c>
      <c r="AD73" s="76">
        <v>53.05</v>
      </c>
      <c r="AE73" s="76">
        <v>53.93</v>
      </c>
      <c r="AF73" s="76">
        <v>54.85</v>
      </c>
      <c r="AG73" s="76">
        <v>55.81</v>
      </c>
      <c r="AH73" s="76">
        <v>56.79</v>
      </c>
      <c r="AI73" s="76">
        <v>57.82</v>
      </c>
      <c r="AJ73" s="76">
        <v>58.9</v>
      </c>
      <c r="AK73" s="76">
        <v>60.03</v>
      </c>
      <c r="AL73" s="76">
        <v>61.21</v>
      </c>
      <c r="AM73" s="76">
        <v>62.43</v>
      </c>
      <c r="AN73" s="76">
        <v>63.69</v>
      </c>
      <c r="AO73" s="76">
        <v>64.98</v>
      </c>
      <c r="AP73" s="76">
        <v>66.3</v>
      </c>
      <c r="AQ73" s="76">
        <v>67.650000000000006</v>
      </c>
      <c r="AR73" s="76">
        <v>69.02</v>
      </c>
      <c r="AS73" s="76">
        <v>70.41</v>
      </c>
      <c r="AT73" s="76">
        <v>71.81</v>
      </c>
      <c r="AU73" s="76">
        <v>73.22</v>
      </c>
      <c r="AV73" s="76">
        <v>74.63</v>
      </c>
      <c r="AW73" s="76">
        <v>76.040000000000006</v>
      </c>
      <c r="AX73" s="76">
        <v>77.44</v>
      </c>
      <c r="AY73" s="76">
        <v>78.83</v>
      </c>
      <c r="AZ73" s="76">
        <v>80.209999999999994</v>
      </c>
      <c r="BA73" s="76">
        <v>81.569999999999993</v>
      </c>
      <c r="BB73" s="76">
        <v>82.91</v>
      </c>
      <c r="BC73" s="76">
        <v>84.23</v>
      </c>
      <c r="BD73" s="76">
        <v>85.51</v>
      </c>
      <c r="BE73" s="76">
        <v>86.77</v>
      </c>
      <c r="BF73" s="76">
        <v>87.99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49.1</v>
      </c>
      <c r="Z74" s="76">
        <v>49.86</v>
      </c>
      <c r="AA74" s="76">
        <v>50.65</v>
      </c>
      <c r="AB74" s="76">
        <v>51.46</v>
      </c>
      <c r="AC74" s="76">
        <v>52.3</v>
      </c>
      <c r="AD74" s="76">
        <v>53.16</v>
      </c>
      <c r="AE74" s="76">
        <v>54.07</v>
      </c>
      <c r="AF74" s="76">
        <v>55</v>
      </c>
      <c r="AG74" s="76">
        <v>55.97</v>
      </c>
      <c r="AH74" s="76">
        <v>56.98</v>
      </c>
      <c r="AI74" s="76">
        <v>58.03</v>
      </c>
      <c r="AJ74" s="76">
        <v>59.13</v>
      </c>
      <c r="AK74" s="76">
        <v>60.29</v>
      </c>
      <c r="AL74" s="76">
        <v>61.5</v>
      </c>
      <c r="AM74" s="76">
        <v>62.75</v>
      </c>
      <c r="AN74" s="76">
        <v>64.05</v>
      </c>
      <c r="AO74" s="76">
        <v>65.39</v>
      </c>
      <c r="AP74" s="76">
        <v>66.760000000000005</v>
      </c>
      <c r="AQ74" s="76">
        <v>68.16</v>
      </c>
      <c r="AR74" s="76">
        <v>69.58</v>
      </c>
      <c r="AS74" s="76">
        <v>71.03</v>
      </c>
      <c r="AT74" s="76">
        <v>72.489999999999995</v>
      </c>
      <c r="AU74" s="76">
        <v>73.97</v>
      </c>
      <c r="AV74" s="76">
        <v>75.45</v>
      </c>
      <c r="AW74" s="76">
        <v>76.930000000000007</v>
      </c>
      <c r="AX74" s="76">
        <v>78.41</v>
      </c>
      <c r="AY74" s="76">
        <v>79.89</v>
      </c>
      <c r="AZ74" s="76">
        <v>81.349999999999994</v>
      </c>
      <c r="BA74" s="76">
        <v>82.8</v>
      </c>
      <c r="BB74" s="76">
        <v>84.23</v>
      </c>
      <c r="BC74" s="76">
        <v>85.63</v>
      </c>
      <c r="BD74" s="76">
        <v>87.01</v>
      </c>
      <c r="BE74" s="76">
        <v>88.36</v>
      </c>
      <c r="BF74" s="76">
        <v>89.67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49.93</v>
      </c>
      <c r="AA75" s="76">
        <v>50.73</v>
      </c>
      <c r="AB75" s="76">
        <v>51.55</v>
      </c>
      <c r="AC75" s="76">
        <v>52.4</v>
      </c>
      <c r="AD75" s="76">
        <v>53.27</v>
      </c>
      <c r="AE75" s="76">
        <v>54.19</v>
      </c>
      <c r="AF75" s="76">
        <v>55.14</v>
      </c>
      <c r="AG75" s="76">
        <v>56.12</v>
      </c>
      <c r="AH75" s="76">
        <v>57.15</v>
      </c>
      <c r="AI75" s="76">
        <v>58.22</v>
      </c>
      <c r="AJ75" s="76">
        <v>59.35</v>
      </c>
      <c r="AK75" s="76">
        <v>60.53</v>
      </c>
      <c r="AL75" s="76">
        <v>61.77</v>
      </c>
      <c r="AM75" s="76">
        <v>63.06</v>
      </c>
      <c r="AN75" s="76">
        <v>64.39</v>
      </c>
      <c r="AO75" s="76">
        <v>65.77</v>
      </c>
      <c r="AP75" s="76">
        <v>67.19</v>
      </c>
      <c r="AQ75" s="76">
        <v>68.64</v>
      </c>
      <c r="AR75" s="76">
        <v>70.12</v>
      </c>
      <c r="AS75" s="76">
        <v>71.62</v>
      </c>
      <c r="AT75" s="76">
        <v>73.150000000000006</v>
      </c>
      <c r="AU75" s="76">
        <v>74.69</v>
      </c>
      <c r="AV75" s="76">
        <v>76.239999999999995</v>
      </c>
      <c r="AW75" s="76">
        <v>77.8</v>
      </c>
      <c r="AX75" s="76">
        <v>79.36</v>
      </c>
      <c r="AY75" s="76">
        <v>80.91</v>
      </c>
      <c r="AZ75" s="76">
        <v>82.46</v>
      </c>
      <c r="BA75" s="76">
        <v>83.99</v>
      </c>
      <c r="BB75" s="76">
        <v>85.51</v>
      </c>
      <c r="BC75" s="76">
        <v>87.01</v>
      </c>
      <c r="BD75" s="76">
        <v>88.48</v>
      </c>
      <c r="BE75" s="76">
        <v>89.92</v>
      </c>
      <c r="BF75" s="76">
        <v>91.34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50.8</v>
      </c>
      <c r="AB76" s="76">
        <v>51.63</v>
      </c>
      <c r="AC76" s="76">
        <v>52.49</v>
      </c>
      <c r="AD76" s="76">
        <v>53.38</v>
      </c>
      <c r="AE76" s="76">
        <v>54.3</v>
      </c>
      <c r="AF76" s="76">
        <v>55.26</v>
      </c>
      <c r="AG76" s="76">
        <v>56.26</v>
      </c>
      <c r="AH76" s="76">
        <v>57.31</v>
      </c>
      <c r="AI76" s="76">
        <v>58.39</v>
      </c>
      <c r="AJ76" s="76">
        <v>59.54</v>
      </c>
      <c r="AK76" s="76">
        <v>60.76</v>
      </c>
      <c r="AL76" s="76">
        <v>62.02</v>
      </c>
      <c r="AM76" s="76">
        <v>63.34</v>
      </c>
      <c r="AN76" s="76">
        <v>64.709999999999994</v>
      </c>
      <c r="AO76" s="76">
        <v>66.13</v>
      </c>
      <c r="AP76" s="76">
        <v>67.59</v>
      </c>
      <c r="AQ76" s="76">
        <v>69.09</v>
      </c>
      <c r="AR76" s="76">
        <v>70.62</v>
      </c>
      <c r="AS76" s="76">
        <v>72.180000000000007</v>
      </c>
      <c r="AT76" s="76">
        <v>73.77</v>
      </c>
      <c r="AU76" s="76">
        <v>75.38</v>
      </c>
      <c r="AV76" s="76">
        <v>77</v>
      </c>
      <c r="AW76" s="76">
        <v>78.63</v>
      </c>
      <c r="AX76" s="76">
        <v>80.260000000000005</v>
      </c>
      <c r="AY76" s="76">
        <v>81.900000000000006</v>
      </c>
      <c r="AZ76" s="76">
        <v>83.53</v>
      </c>
      <c r="BA76" s="76">
        <v>85.16</v>
      </c>
      <c r="BB76" s="76">
        <v>86.77</v>
      </c>
      <c r="BC76" s="76">
        <v>88.36</v>
      </c>
      <c r="BD76" s="76">
        <v>89.92</v>
      </c>
      <c r="BE76" s="76">
        <v>91.47</v>
      </c>
      <c r="BF76" s="76">
        <v>92.98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51.7</v>
      </c>
      <c r="AC77" s="76">
        <v>52.57</v>
      </c>
      <c r="AD77" s="76">
        <v>53.47</v>
      </c>
      <c r="AE77" s="76">
        <v>54.41</v>
      </c>
      <c r="AF77" s="76">
        <v>55.38</v>
      </c>
      <c r="AG77" s="76">
        <v>56.39</v>
      </c>
      <c r="AH77" s="76">
        <v>57.45</v>
      </c>
      <c r="AI77" s="76">
        <v>58.56</v>
      </c>
      <c r="AJ77" s="76">
        <v>59.73</v>
      </c>
      <c r="AK77" s="76">
        <v>60.96</v>
      </c>
      <c r="AL77" s="76">
        <v>62.26</v>
      </c>
      <c r="AM77" s="76">
        <v>63.61</v>
      </c>
      <c r="AN77" s="76">
        <v>65.02</v>
      </c>
      <c r="AO77" s="76">
        <v>66.47</v>
      </c>
      <c r="AP77" s="76">
        <v>67.97</v>
      </c>
      <c r="AQ77" s="76">
        <v>69.52</v>
      </c>
      <c r="AR77" s="76">
        <v>71.099999999999994</v>
      </c>
      <c r="AS77" s="76">
        <v>72.72</v>
      </c>
      <c r="AT77" s="76">
        <v>74.36</v>
      </c>
      <c r="AU77" s="76">
        <v>76.03</v>
      </c>
      <c r="AV77" s="76">
        <v>77.72</v>
      </c>
      <c r="AW77" s="76">
        <v>79.430000000000007</v>
      </c>
      <c r="AX77" s="76">
        <v>81.14</v>
      </c>
      <c r="AY77" s="76">
        <v>82.86</v>
      </c>
      <c r="AZ77" s="76">
        <v>84.57</v>
      </c>
      <c r="BA77" s="76">
        <v>86.29</v>
      </c>
      <c r="BB77" s="76">
        <v>87.99</v>
      </c>
      <c r="BC77" s="76">
        <v>89.67</v>
      </c>
      <c r="BD77" s="76">
        <v>91.34</v>
      </c>
      <c r="BE77" s="76">
        <v>92.98</v>
      </c>
      <c r="BF77" s="76">
        <v>94.59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83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(10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(10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(10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(10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(10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80.400000000000006</v>
      </c>
      <c r="D10" s="76">
        <v>80.400000000000006</v>
      </c>
      <c r="E10" s="76">
        <v>80.61</v>
      </c>
      <c r="F10" s="76">
        <v>80.61</v>
      </c>
      <c r="G10" s="76">
        <v>80.8</v>
      </c>
      <c r="H10" s="76">
        <v>80.8</v>
      </c>
      <c r="I10" s="76">
        <v>80.97</v>
      </c>
      <c r="J10" s="76">
        <v>80.97</v>
      </c>
      <c r="K10" s="76">
        <v>81.12</v>
      </c>
      <c r="L10" s="76">
        <v>81.12</v>
      </c>
      <c r="M10" s="76">
        <v>81.25</v>
      </c>
      <c r="N10" s="76">
        <v>81.25</v>
      </c>
      <c r="O10" s="76">
        <v>81.37</v>
      </c>
      <c r="P10" s="76">
        <v>81.37</v>
      </c>
      <c r="Q10" s="76">
        <v>81.37</v>
      </c>
      <c r="R10" s="76">
        <v>81.52</v>
      </c>
      <c r="S10" s="76">
        <v>81.52</v>
      </c>
      <c r="T10" s="76">
        <v>81.52</v>
      </c>
      <c r="U10" s="76">
        <v>81.64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80.61</v>
      </c>
      <c r="D11" s="76">
        <v>80.73</v>
      </c>
      <c r="E11" s="76">
        <v>80.73</v>
      </c>
      <c r="F11" s="76">
        <v>80.94</v>
      </c>
      <c r="G11" s="76">
        <v>80.94</v>
      </c>
      <c r="H11" s="76">
        <v>81.14</v>
      </c>
      <c r="I11" s="76">
        <v>81.14</v>
      </c>
      <c r="J11" s="76">
        <v>81.31</v>
      </c>
      <c r="K11" s="76">
        <v>81.31</v>
      </c>
      <c r="L11" s="76">
        <v>81.47</v>
      </c>
      <c r="M11" s="76">
        <v>81.47</v>
      </c>
      <c r="N11" s="76">
        <v>81.61</v>
      </c>
      <c r="O11" s="76">
        <v>81.61</v>
      </c>
      <c r="P11" s="76">
        <v>81.73</v>
      </c>
      <c r="Q11" s="76">
        <v>81.73</v>
      </c>
      <c r="R11" s="76">
        <v>81.73</v>
      </c>
      <c r="S11" s="76">
        <v>81.89</v>
      </c>
      <c r="T11" s="76">
        <v>81.89</v>
      </c>
      <c r="U11" s="76">
        <v>81.89</v>
      </c>
      <c r="V11" s="76">
        <v>82.02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80.83</v>
      </c>
      <c r="D12" s="76">
        <v>80.95</v>
      </c>
      <c r="E12" s="76">
        <v>81.069999999999993</v>
      </c>
      <c r="F12" s="76">
        <v>81.180000000000007</v>
      </c>
      <c r="G12" s="76">
        <v>81.180000000000007</v>
      </c>
      <c r="H12" s="76">
        <v>81.39</v>
      </c>
      <c r="I12" s="76">
        <v>81.39</v>
      </c>
      <c r="J12" s="76">
        <v>81.58</v>
      </c>
      <c r="K12" s="76">
        <v>81.58</v>
      </c>
      <c r="L12" s="76">
        <v>81.760000000000005</v>
      </c>
      <c r="M12" s="76">
        <v>81.760000000000005</v>
      </c>
      <c r="N12" s="76">
        <v>81.91</v>
      </c>
      <c r="O12" s="76">
        <v>81.91</v>
      </c>
      <c r="P12" s="76">
        <v>82.05</v>
      </c>
      <c r="Q12" s="76">
        <v>82.05</v>
      </c>
      <c r="R12" s="76">
        <v>82.17</v>
      </c>
      <c r="S12" s="76">
        <v>82.17</v>
      </c>
      <c r="T12" s="76">
        <v>82.17</v>
      </c>
      <c r="U12" s="76">
        <v>82.32</v>
      </c>
      <c r="V12" s="76">
        <v>82.32</v>
      </c>
      <c r="W12" s="76">
        <v>82.95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81.05</v>
      </c>
      <c r="D13" s="76">
        <v>81.180000000000007</v>
      </c>
      <c r="E13" s="76">
        <v>81.3</v>
      </c>
      <c r="F13" s="76">
        <v>81.42</v>
      </c>
      <c r="G13" s="76">
        <v>81.540000000000006</v>
      </c>
      <c r="H13" s="76">
        <v>81.540000000000006</v>
      </c>
      <c r="I13" s="76">
        <v>81.760000000000005</v>
      </c>
      <c r="J13" s="76">
        <v>81.760000000000005</v>
      </c>
      <c r="K13" s="76">
        <v>81.95</v>
      </c>
      <c r="L13" s="76">
        <v>81.95</v>
      </c>
      <c r="M13" s="76">
        <v>82.13</v>
      </c>
      <c r="N13" s="76">
        <v>82.13</v>
      </c>
      <c r="O13" s="76">
        <v>82.29</v>
      </c>
      <c r="P13" s="76">
        <v>82.29</v>
      </c>
      <c r="Q13" s="76">
        <v>82.43</v>
      </c>
      <c r="R13" s="76">
        <v>82.43</v>
      </c>
      <c r="S13" s="76">
        <v>82.56</v>
      </c>
      <c r="T13" s="76">
        <v>82.56</v>
      </c>
      <c r="U13" s="76">
        <v>82.56</v>
      </c>
      <c r="V13" s="76">
        <v>82.71</v>
      </c>
      <c r="W13" s="76">
        <v>83.34</v>
      </c>
      <c r="X13" s="76">
        <v>83.34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81.260000000000005</v>
      </c>
      <c r="D14" s="76">
        <v>81.400000000000006</v>
      </c>
      <c r="E14" s="76">
        <v>81.540000000000006</v>
      </c>
      <c r="F14" s="76">
        <v>81.67</v>
      </c>
      <c r="G14" s="76">
        <v>81.790000000000006</v>
      </c>
      <c r="H14" s="76">
        <v>81.91</v>
      </c>
      <c r="I14" s="76">
        <v>82.02</v>
      </c>
      <c r="J14" s="76">
        <v>82.02</v>
      </c>
      <c r="K14" s="76">
        <v>82.24</v>
      </c>
      <c r="L14" s="76">
        <v>82.24</v>
      </c>
      <c r="M14" s="76">
        <v>82.43</v>
      </c>
      <c r="N14" s="76">
        <v>82.43</v>
      </c>
      <c r="O14" s="76">
        <v>82.61</v>
      </c>
      <c r="P14" s="76">
        <v>82.61</v>
      </c>
      <c r="Q14" s="76">
        <v>82.76</v>
      </c>
      <c r="R14" s="76">
        <v>82.76</v>
      </c>
      <c r="S14" s="76">
        <v>82.9</v>
      </c>
      <c r="T14" s="76">
        <v>82.9</v>
      </c>
      <c r="U14" s="76">
        <v>83.02</v>
      </c>
      <c r="V14" s="76">
        <v>83.02</v>
      </c>
      <c r="W14" s="76">
        <v>83.85</v>
      </c>
      <c r="X14" s="76">
        <v>83.85</v>
      </c>
      <c r="Y14" s="76">
        <v>83.85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81.48</v>
      </c>
      <c r="D15" s="76">
        <v>81.63</v>
      </c>
      <c r="E15" s="76">
        <v>81.77</v>
      </c>
      <c r="F15" s="76">
        <v>81.91</v>
      </c>
      <c r="G15" s="76">
        <v>82.04</v>
      </c>
      <c r="H15" s="76">
        <v>82.17</v>
      </c>
      <c r="I15" s="76">
        <v>82.29</v>
      </c>
      <c r="J15" s="76">
        <v>82.41</v>
      </c>
      <c r="K15" s="76">
        <v>82.41</v>
      </c>
      <c r="L15" s="76">
        <v>82.63</v>
      </c>
      <c r="M15" s="76">
        <v>82.63</v>
      </c>
      <c r="N15" s="76">
        <v>82.83</v>
      </c>
      <c r="O15" s="76">
        <v>82.83</v>
      </c>
      <c r="P15" s="76">
        <v>83.01</v>
      </c>
      <c r="Q15" s="76">
        <v>83.01</v>
      </c>
      <c r="R15" s="76">
        <v>83.17</v>
      </c>
      <c r="S15" s="76">
        <v>83.17</v>
      </c>
      <c r="T15" s="76">
        <v>83.32</v>
      </c>
      <c r="U15" s="76">
        <v>83.32</v>
      </c>
      <c r="V15" s="76">
        <v>83.44</v>
      </c>
      <c r="W15" s="76">
        <v>84.16</v>
      </c>
      <c r="X15" s="76">
        <v>84.16</v>
      </c>
      <c r="Y15" s="76">
        <v>84.16</v>
      </c>
      <c r="Z15" s="76">
        <v>84.31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81.7</v>
      </c>
      <c r="D16" s="76">
        <v>81.849999999999994</v>
      </c>
      <c r="E16" s="76">
        <v>82.01</v>
      </c>
      <c r="F16" s="76">
        <v>82.15</v>
      </c>
      <c r="G16" s="76">
        <v>82.3</v>
      </c>
      <c r="H16" s="76">
        <v>82.43</v>
      </c>
      <c r="I16" s="76">
        <v>82.57</v>
      </c>
      <c r="J16" s="76">
        <v>82.69</v>
      </c>
      <c r="K16" s="76">
        <v>82.81</v>
      </c>
      <c r="L16" s="76">
        <v>82.93</v>
      </c>
      <c r="M16" s="76">
        <v>82.93</v>
      </c>
      <c r="N16" s="76">
        <v>83.15</v>
      </c>
      <c r="O16" s="76">
        <v>83.15</v>
      </c>
      <c r="P16" s="76">
        <v>83.34</v>
      </c>
      <c r="Q16" s="76">
        <v>83.34</v>
      </c>
      <c r="R16" s="76">
        <v>83.52</v>
      </c>
      <c r="S16" s="76">
        <v>83.52</v>
      </c>
      <c r="T16" s="76">
        <v>83.68</v>
      </c>
      <c r="U16" s="76">
        <v>83.68</v>
      </c>
      <c r="V16" s="76">
        <v>83.81</v>
      </c>
      <c r="W16" s="76">
        <v>84.65</v>
      </c>
      <c r="X16" s="76">
        <v>84.65</v>
      </c>
      <c r="Y16" s="76">
        <v>84.65</v>
      </c>
      <c r="Z16" s="76">
        <v>84.65</v>
      </c>
      <c r="AA16" s="76">
        <v>84.8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81.91</v>
      </c>
      <c r="D17" s="76">
        <v>82.08</v>
      </c>
      <c r="E17" s="76">
        <v>82.24</v>
      </c>
      <c r="F17" s="76">
        <v>82.4</v>
      </c>
      <c r="G17" s="76">
        <v>82.55</v>
      </c>
      <c r="H17" s="76">
        <v>82.7</v>
      </c>
      <c r="I17" s="76">
        <v>82.84</v>
      </c>
      <c r="J17" s="76">
        <v>82.97</v>
      </c>
      <c r="K17" s="76">
        <v>83.1</v>
      </c>
      <c r="L17" s="76">
        <v>83.23</v>
      </c>
      <c r="M17" s="76">
        <v>83.35</v>
      </c>
      <c r="N17" s="76">
        <v>83.35</v>
      </c>
      <c r="O17" s="76">
        <v>83.58</v>
      </c>
      <c r="P17" s="76">
        <v>83.58</v>
      </c>
      <c r="Q17" s="76">
        <v>83.78</v>
      </c>
      <c r="R17" s="76">
        <v>83.78</v>
      </c>
      <c r="S17" s="76">
        <v>83.96</v>
      </c>
      <c r="T17" s="76">
        <v>83.96</v>
      </c>
      <c r="U17" s="76">
        <v>84.12</v>
      </c>
      <c r="V17" s="76">
        <v>84.12</v>
      </c>
      <c r="W17" s="76">
        <v>84.96</v>
      </c>
      <c r="X17" s="76">
        <v>84.96</v>
      </c>
      <c r="Y17" s="76">
        <v>85.14</v>
      </c>
      <c r="Z17" s="76">
        <v>85.14</v>
      </c>
      <c r="AA17" s="76">
        <v>85.14</v>
      </c>
      <c r="AB17" s="76">
        <v>85.3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82.12</v>
      </c>
      <c r="D18" s="76">
        <v>82.3</v>
      </c>
      <c r="E18" s="76">
        <v>82.47</v>
      </c>
      <c r="F18" s="76">
        <v>82.64</v>
      </c>
      <c r="G18" s="76">
        <v>82.8</v>
      </c>
      <c r="H18" s="76">
        <v>82.96</v>
      </c>
      <c r="I18" s="76">
        <v>83.11</v>
      </c>
      <c r="J18" s="76">
        <v>83.26</v>
      </c>
      <c r="K18" s="76">
        <v>83.4</v>
      </c>
      <c r="L18" s="76">
        <v>83.53</v>
      </c>
      <c r="M18" s="76">
        <v>83.66</v>
      </c>
      <c r="N18" s="76">
        <v>83.79</v>
      </c>
      <c r="O18" s="76">
        <v>83.91</v>
      </c>
      <c r="P18" s="76">
        <v>83.91</v>
      </c>
      <c r="Q18" s="76">
        <v>84.13</v>
      </c>
      <c r="R18" s="76">
        <v>84.13</v>
      </c>
      <c r="S18" s="76">
        <v>84.33</v>
      </c>
      <c r="T18" s="76">
        <v>84.33</v>
      </c>
      <c r="U18" s="76">
        <v>84.5</v>
      </c>
      <c r="V18" s="76">
        <v>84.5</v>
      </c>
      <c r="W18" s="76">
        <v>85.35</v>
      </c>
      <c r="X18" s="76">
        <v>85.52</v>
      </c>
      <c r="Y18" s="76">
        <v>85.52</v>
      </c>
      <c r="Z18" s="76">
        <v>85.66</v>
      </c>
      <c r="AA18" s="76">
        <v>85.66</v>
      </c>
      <c r="AB18" s="76">
        <v>85.66</v>
      </c>
      <c r="AC18" s="76">
        <v>85.83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82.34</v>
      </c>
      <c r="D19" s="76">
        <v>82.52</v>
      </c>
      <c r="E19" s="76">
        <v>82.71</v>
      </c>
      <c r="F19" s="76">
        <v>82.88</v>
      </c>
      <c r="G19" s="76">
        <v>83.06</v>
      </c>
      <c r="H19" s="76">
        <v>83.22</v>
      </c>
      <c r="I19" s="76">
        <v>83.38</v>
      </c>
      <c r="J19" s="76">
        <v>83.54</v>
      </c>
      <c r="K19" s="76">
        <v>83.69</v>
      </c>
      <c r="L19" s="76">
        <v>83.84</v>
      </c>
      <c r="M19" s="76">
        <v>83.98</v>
      </c>
      <c r="N19" s="76">
        <v>84.11</v>
      </c>
      <c r="O19" s="76">
        <v>84.24</v>
      </c>
      <c r="P19" s="76">
        <v>84.36</v>
      </c>
      <c r="Q19" s="76">
        <v>84.36</v>
      </c>
      <c r="R19" s="76">
        <v>84.59</v>
      </c>
      <c r="S19" s="76">
        <v>84.59</v>
      </c>
      <c r="T19" s="76">
        <v>84.8</v>
      </c>
      <c r="U19" s="76">
        <v>84.8</v>
      </c>
      <c r="V19" s="76">
        <v>84.98</v>
      </c>
      <c r="W19" s="76">
        <v>85.83</v>
      </c>
      <c r="X19" s="76">
        <v>85.97</v>
      </c>
      <c r="Y19" s="76">
        <v>85.97</v>
      </c>
      <c r="Z19" s="76">
        <v>86.12</v>
      </c>
      <c r="AA19" s="76">
        <v>86.12</v>
      </c>
      <c r="AB19" s="76">
        <v>86.26</v>
      </c>
      <c r="AC19" s="76">
        <v>86.26</v>
      </c>
      <c r="AD19" s="76">
        <v>86.26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82.55</v>
      </c>
      <c r="D20" s="76">
        <v>82.74</v>
      </c>
      <c r="E20" s="76">
        <v>82.94</v>
      </c>
      <c r="F20" s="76">
        <v>83.13</v>
      </c>
      <c r="G20" s="76">
        <v>83.31</v>
      </c>
      <c r="H20" s="76">
        <v>83.49</v>
      </c>
      <c r="I20" s="76">
        <v>83.66</v>
      </c>
      <c r="J20" s="76">
        <v>83.83</v>
      </c>
      <c r="K20" s="76">
        <v>83.99</v>
      </c>
      <c r="L20" s="76">
        <v>84.14</v>
      </c>
      <c r="M20" s="76">
        <v>84.29</v>
      </c>
      <c r="N20" s="76">
        <v>84.44</v>
      </c>
      <c r="O20" s="76">
        <v>84.58</v>
      </c>
      <c r="P20" s="76">
        <v>84.71</v>
      </c>
      <c r="Q20" s="76">
        <v>84.84</v>
      </c>
      <c r="R20" s="76">
        <v>84.96</v>
      </c>
      <c r="S20" s="76">
        <v>84.96</v>
      </c>
      <c r="T20" s="76">
        <v>85.18</v>
      </c>
      <c r="U20" s="76">
        <v>85.18</v>
      </c>
      <c r="V20" s="76">
        <v>85.38</v>
      </c>
      <c r="W20" s="76">
        <v>86.24</v>
      </c>
      <c r="X20" s="76">
        <v>86.44</v>
      </c>
      <c r="Y20" s="76">
        <v>86.44</v>
      </c>
      <c r="Z20" s="76">
        <v>86.61</v>
      </c>
      <c r="AA20" s="76">
        <v>86.61</v>
      </c>
      <c r="AB20" s="76">
        <v>86.75</v>
      </c>
      <c r="AC20" s="76">
        <v>86.75</v>
      </c>
      <c r="AD20" s="76">
        <v>86.88</v>
      </c>
      <c r="AE20" s="76">
        <v>86.88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82.76</v>
      </c>
      <c r="D21" s="76">
        <v>82.96</v>
      </c>
      <c r="E21" s="76">
        <v>83.17</v>
      </c>
      <c r="F21" s="76">
        <v>83.37</v>
      </c>
      <c r="G21" s="76">
        <v>83.56</v>
      </c>
      <c r="H21" s="76">
        <v>83.75</v>
      </c>
      <c r="I21" s="76">
        <v>83.93</v>
      </c>
      <c r="J21" s="76">
        <v>84.11</v>
      </c>
      <c r="K21" s="76">
        <v>84.28</v>
      </c>
      <c r="L21" s="76">
        <v>84.45</v>
      </c>
      <c r="M21" s="76">
        <v>84.61</v>
      </c>
      <c r="N21" s="76">
        <v>84.77</v>
      </c>
      <c r="O21" s="76">
        <v>84.92</v>
      </c>
      <c r="P21" s="76">
        <v>85.06</v>
      </c>
      <c r="Q21" s="76">
        <v>85.2</v>
      </c>
      <c r="R21" s="76">
        <v>85.33</v>
      </c>
      <c r="S21" s="76">
        <v>85.46</v>
      </c>
      <c r="T21" s="76">
        <v>85.57</v>
      </c>
      <c r="U21" s="76">
        <v>85.57</v>
      </c>
      <c r="V21" s="76">
        <v>85.79</v>
      </c>
      <c r="W21" s="76">
        <v>86.81</v>
      </c>
      <c r="X21" s="76">
        <v>86.81</v>
      </c>
      <c r="Y21" s="76">
        <v>87.01</v>
      </c>
      <c r="Z21" s="76">
        <v>87.01</v>
      </c>
      <c r="AA21" s="76">
        <v>87.18</v>
      </c>
      <c r="AB21" s="76">
        <v>87.18</v>
      </c>
      <c r="AC21" s="76">
        <v>87.33</v>
      </c>
      <c r="AD21" s="76">
        <v>87.33</v>
      </c>
      <c r="AE21" s="76">
        <v>87.46</v>
      </c>
      <c r="AF21" s="76">
        <v>87.46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82.96</v>
      </c>
      <c r="D22" s="76">
        <v>83.18</v>
      </c>
      <c r="E22" s="76">
        <v>83.4</v>
      </c>
      <c r="F22" s="76">
        <v>83.61</v>
      </c>
      <c r="G22" s="76">
        <v>83.81</v>
      </c>
      <c r="H22" s="76">
        <v>84.01</v>
      </c>
      <c r="I22" s="76">
        <v>84.21</v>
      </c>
      <c r="J22" s="76">
        <v>84.4</v>
      </c>
      <c r="K22" s="76">
        <v>84.58</v>
      </c>
      <c r="L22" s="76">
        <v>84.76</v>
      </c>
      <c r="M22" s="76">
        <v>84.93</v>
      </c>
      <c r="N22" s="76">
        <v>85.1</v>
      </c>
      <c r="O22" s="76">
        <v>85.26</v>
      </c>
      <c r="P22" s="76">
        <v>85.42</v>
      </c>
      <c r="Q22" s="76">
        <v>85.56</v>
      </c>
      <c r="R22" s="76">
        <v>85.71</v>
      </c>
      <c r="S22" s="76">
        <v>85.84</v>
      </c>
      <c r="T22" s="76">
        <v>85.97</v>
      </c>
      <c r="U22" s="76">
        <v>86.09</v>
      </c>
      <c r="V22" s="76">
        <v>86.09</v>
      </c>
      <c r="W22" s="76">
        <v>87.29</v>
      </c>
      <c r="X22" s="76">
        <v>87.29</v>
      </c>
      <c r="Y22" s="76">
        <v>87.5</v>
      </c>
      <c r="Z22" s="76">
        <v>87.5</v>
      </c>
      <c r="AA22" s="76">
        <v>87.69</v>
      </c>
      <c r="AB22" s="76">
        <v>87.69</v>
      </c>
      <c r="AC22" s="76">
        <v>87.86</v>
      </c>
      <c r="AD22" s="76">
        <v>87.86</v>
      </c>
      <c r="AE22" s="76">
        <v>88</v>
      </c>
      <c r="AF22" s="76">
        <v>88</v>
      </c>
      <c r="AG22" s="76">
        <v>88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82.7</v>
      </c>
      <c r="D23" s="76">
        <v>83.4</v>
      </c>
      <c r="E23" s="76">
        <v>83.62</v>
      </c>
      <c r="F23" s="76">
        <v>83.84</v>
      </c>
      <c r="G23" s="76">
        <v>84.06</v>
      </c>
      <c r="H23" s="76">
        <v>84.27</v>
      </c>
      <c r="I23" s="76">
        <v>84.48</v>
      </c>
      <c r="J23" s="76">
        <v>84.68</v>
      </c>
      <c r="K23" s="76">
        <v>84.88</v>
      </c>
      <c r="L23" s="76">
        <v>85.07</v>
      </c>
      <c r="M23" s="76">
        <v>85.25</v>
      </c>
      <c r="N23" s="76">
        <v>85.43</v>
      </c>
      <c r="O23" s="76">
        <v>85.61</v>
      </c>
      <c r="P23" s="76">
        <v>85.77</v>
      </c>
      <c r="Q23" s="76">
        <v>85.93</v>
      </c>
      <c r="R23" s="76">
        <v>86.09</v>
      </c>
      <c r="S23" s="76">
        <v>86.23</v>
      </c>
      <c r="T23" s="76">
        <v>86.37</v>
      </c>
      <c r="U23" s="76">
        <v>86.51</v>
      </c>
      <c r="V23" s="76">
        <v>86.64</v>
      </c>
      <c r="W23" s="76">
        <v>87.77</v>
      </c>
      <c r="X23" s="76">
        <v>87.77</v>
      </c>
      <c r="Y23" s="76">
        <v>88.01</v>
      </c>
      <c r="Z23" s="76">
        <v>88.01</v>
      </c>
      <c r="AA23" s="76">
        <v>88.21</v>
      </c>
      <c r="AB23" s="76">
        <v>88.21</v>
      </c>
      <c r="AC23" s="76">
        <v>88.4</v>
      </c>
      <c r="AD23" s="76">
        <v>88.4</v>
      </c>
      <c r="AE23" s="76">
        <v>88.55</v>
      </c>
      <c r="AF23" s="76">
        <v>88.55</v>
      </c>
      <c r="AG23" s="76">
        <v>88.69</v>
      </c>
      <c r="AH23" s="76">
        <v>88.69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82.92</v>
      </c>
      <c r="D24" s="76">
        <v>83.15</v>
      </c>
      <c r="E24" s="76">
        <v>83.85</v>
      </c>
      <c r="F24" s="76">
        <v>84.08</v>
      </c>
      <c r="G24" s="76">
        <v>84.31</v>
      </c>
      <c r="H24" s="76">
        <v>84.53</v>
      </c>
      <c r="I24" s="76">
        <v>84.75</v>
      </c>
      <c r="J24" s="76">
        <v>84.97</v>
      </c>
      <c r="K24" s="76">
        <v>85.17</v>
      </c>
      <c r="L24" s="76">
        <v>85.38</v>
      </c>
      <c r="M24" s="76">
        <v>85.58</v>
      </c>
      <c r="N24" s="76">
        <v>85.77</v>
      </c>
      <c r="O24" s="76">
        <v>85.95</v>
      </c>
      <c r="P24" s="76">
        <v>86.13</v>
      </c>
      <c r="Q24" s="76">
        <v>86.3</v>
      </c>
      <c r="R24" s="76">
        <v>86.47</v>
      </c>
      <c r="S24" s="76">
        <v>86.63</v>
      </c>
      <c r="T24" s="76">
        <v>86.78</v>
      </c>
      <c r="U24" s="76">
        <v>86.93</v>
      </c>
      <c r="V24" s="76">
        <v>87.07</v>
      </c>
      <c r="W24" s="76">
        <v>88.26</v>
      </c>
      <c r="X24" s="76">
        <v>88.39</v>
      </c>
      <c r="Y24" s="76">
        <v>88.52</v>
      </c>
      <c r="Z24" s="76">
        <v>88.52</v>
      </c>
      <c r="AA24" s="76">
        <v>88.75</v>
      </c>
      <c r="AB24" s="76">
        <v>88.75</v>
      </c>
      <c r="AC24" s="76">
        <v>88.95</v>
      </c>
      <c r="AD24" s="76">
        <v>88.95</v>
      </c>
      <c r="AE24" s="76">
        <v>89.12</v>
      </c>
      <c r="AF24" s="76">
        <v>89.12</v>
      </c>
      <c r="AG24" s="76">
        <v>89.27</v>
      </c>
      <c r="AH24" s="76">
        <v>89.27</v>
      </c>
      <c r="AI24" s="76">
        <v>89.27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83.13</v>
      </c>
      <c r="D25" s="76">
        <v>83.37</v>
      </c>
      <c r="E25" s="76">
        <v>83.61</v>
      </c>
      <c r="F25" s="76">
        <v>84.31</v>
      </c>
      <c r="G25" s="76">
        <v>84.55</v>
      </c>
      <c r="H25" s="76">
        <v>84.79</v>
      </c>
      <c r="I25" s="76">
        <v>85.02</v>
      </c>
      <c r="J25" s="76">
        <v>85.25</v>
      </c>
      <c r="K25" s="76">
        <v>85.47</v>
      </c>
      <c r="L25" s="76">
        <v>85.69</v>
      </c>
      <c r="M25" s="76">
        <v>85.9</v>
      </c>
      <c r="N25" s="76">
        <v>86.1</v>
      </c>
      <c r="O25" s="76">
        <v>86.3</v>
      </c>
      <c r="P25" s="76">
        <v>86.49</v>
      </c>
      <c r="Q25" s="76">
        <v>86.68</v>
      </c>
      <c r="R25" s="76">
        <v>86.86</v>
      </c>
      <c r="S25" s="76">
        <v>87.03</v>
      </c>
      <c r="T25" s="76">
        <v>87.19</v>
      </c>
      <c r="U25" s="76">
        <v>87.35</v>
      </c>
      <c r="V25" s="76">
        <v>87.5</v>
      </c>
      <c r="W25" s="76">
        <v>88.76</v>
      </c>
      <c r="X25" s="76">
        <v>88.91</v>
      </c>
      <c r="Y25" s="76">
        <v>89.04</v>
      </c>
      <c r="Z25" s="76">
        <v>89.17</v>
      </c>
      <c r="AA25" s="76">
        <v>89.17</v>
      </c>
      <c r="AB25" s="76">
        <v>89.41</v>
      </c>
      <c r="AC25" s="76">
        <v>89.41</v>
      </c>
      <c r="AD25" s="76">
        <v>89.62</v>
      </c>
      <c r="AE25" s="76">
        <v>89.62</v>
      </c>
      <c r="AF25" s="76">
        <v>89.79</v>
      </c>
      <c r="AG25" s="76">
        <v>89.79</v>
      </c>
      <c r="AH25" s="76">
        <v>89.95</v>
      </c>
      <c r="AI25" s="76">
        <v>89.95</v>
      </c>
      <c r="AJ25" s="76">
        <v>90.08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83.33</v>
      </c>
      <c r="D26" s="76">
        <v>83.59</v>
      </c>
      <c r="E26" s="76">
        <v>83.85</v>
      </c>
      <c r="F26" s="76">
        <v>84.1</v>
      </c>
      <c r="G26" s="76">
        <v>84.8</v>
      </c>
      <c r="H26" s="76">
        <v>85.05</v>
      </c>
      <c r="I26" s="76">
        <v>85.29</v>
      </c>
      <c r="J26" s="76">
        <v>85.53</v>
      </c>
      <c r="K26" s="76">
        <v>85.77</v>
      </c>
      <c r="L26" s="76">
        <v>86</v>
      </c>
      <c r="M26" s="76">
        <v>86.22</v>
      </c>
      <c r="N26" s="76">
        <v>86.44</v>
      </c>
      <c r="O26" s="76">
        <v>86.65</v>
      </c>
      <c r="P26" s="76">
        <v>86.86</v>
      </c>
      <c r="Q26" s="76">
        <v>87.05</v>
      </c>
      <c r="R26" s="76">
        <v>87.25</v>
      </c>
      <c r="S26" s="76">
        <v>87.43</v>
      </c>
      <c r="T26" s="76">
        <v>87.61</v>
      </c>
      <c r="U26" s="76">
        <v>87.78</v>
      </c>
      <c r="V26" s="76">
        <v>87.94</v>
      </c>
      <c r="W26" s="76">
        <v>89.27</v>
      </c>
      <c r="X26" s="76">
        <v>89.43</v>
      </c>
      <c r="Y26" s="76">
        <v>89.58</v>
      </c>
      <c r="Z26" s="76">
        <v>89.72</v>
      </c>
      <c r="AA26" s="76">
        <v>89.85</v>
      </c>
      <c r="AB26" s="76">
        <v>89.85</v>
      </c>
      <c r="AC26" s="76">
        <v>90.1</v>
      </c>
      <c r="AD26" s="76">
        <v>90.1</v>
      </c>
      <c r="AE26" s="76">
        <v>90.31</v>
      </c>
      <c r="AF26" s="76">
        <v>90.31</v>
      </c>
      <c r="AG26" s="76">
        <v>90.49</v>
      </c>
      <c r="AH26" s="76">
        <v>90.49</v>
      </c>
      <c r="AI26" s="76">
        <v>90.65</v>
      </c>
      <c r="AJ26" s="76">
        <v>90.65</v>
      </c>
      <c r="AK26" s="76">
        <v>90.78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83.54</v>
      </c>
      <c r="D27" s="76">
        <v>83.81</v>
      </c>
      <c r="E27" s="76">
        <v>84.07</v>
      </c>
      <c r="F27" s="76">
        <v>84.34</v>
      </c>
      <c r="G27" s="76">
        <v>84.6</v>
      </c>
      <c r="H27" s="76">
        <v>85.3</v>
      </c>
      <c r="I27" s="76">
        <v>85.56</v>
      </c>
      <c r="J27" s="76">
        <v>85.81</v>
      </c>
      <c r="K27" s="76">
        <v>86.06</v>
      </c>
      <c r="L27" s="76">
        <v>86.3</v>
      </c>
      <c r="M27" s="76">
        <v>86.54</v>
      </c>
      <c r="N27" s="76">
        <v>86.77</v>
      </c>
      <c r="O27" s="76">
        <v>87</v>
      </c>
      <c r="P27" s="76">
        <v>87.22</v>
      </c>
      <c r="Q27" s="76">
        <v>87.43</v>
      </c>
      <c r="R27" s="76">
        <v>87.64</v>
      </c>
      <c r="S27" s="76">
        <v>87.84</v>
      </c>
      <c r="T27" s="76">
        <v>88.03</v>
      </c>
      <c r="U27" s="76">
        <v>88.21</v>
      </c>
      <c r="V27" s="76">
        <v>88.39</v>
      </c>
      <c r="W27" s="76">
        <v>89.78</v>
      </c>
      <c r="X27" s="76">
        <v>89.95</v>
      </c>
      <c r="Y27" s="76">
        <v>90.12</v>
      </c>
      <c r="Z27" s="76">
        <v>90.27</v>
      </c>
      <c r="AA27" s="76">
        <v>90.42</v>
      </c>
      <c r="AB27" s="76">
        <v>90.56</v>
      </c>
      <c r="AC27" s="76">
        <v>90.69</v>
      </c>
      <c r="AD27" s="76">
        <v>90.69</v>
      </c>
      <c r="AE27" s="76">
        <v>90.92</v>
      </c>
      <c r="AF27" s="76">
        <v>90.92</v>
      </c>
      <c r="AG27" s="76">
        <v>91.13</v>
      </c>
      <c r="AH27" s="76">
        <v>91.13</v>
      </c>
      <c r="AI27" s="76">
        <v>91.3</v>
      </c>
      <c r="AJ27" s="76">
        <v>91.3</v>
      </c>
      <c r="AK27" s="76">
        <v>91.45</v>
      </c>
      <c r="AL27" s="76">
        <v>91.45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83.74</v>
      </c>
      <c r="D28" s="76">
        <v>84.02</v>
      </c>
      <c r="E28" s="76">
        <v>84.3</v>
      </c>
      <c r="F28" s="76">
        <v>84.57</v>
      </c>
      <c r="G28" s="76">
        <v>84.85</v>
      </c>
      <c r="H28" s="76">
        <v>85.12</v>
      </c>
      <c r="I28" s="76">
        <v>85.82</v>
      </c>
      <c r="J28" s="76">
        <v>86.09</v>
      </c>
      <c r="K28" s="76">
        <v>86.35</v>
      </c>
      <c r="L28" s="76">
        <v>86.61</v>
      </c>
      <c r="M28" s="76">
        <v>86.86</v>
      </c>
      <c r="N28" s="76">
        <v>87.11</v>
      </c>
      <c r="O28" s="76">
        <v>87.35</v>
      </c>
      <c r="P28" s="76">
        <v>87.58</v>
      </c>
      <c r="Q28" s="76">
        <v>87.81</v>
      </c>
      <c r="R28" s="76">
        <v>88.03</v>
      </c>
      <c r="S28" s="76">
        <v>88.25</v>
      </c>
      <c r="T28" s="76">
        <v>88.45</v>
      </c>
      <c r="U28" s="76">
        <v>88.65</v>
      </c>
      <c r="V28" s="76">
        <v>88.84</v>
      </c>
      <c r="W28" s="76">
        <v>90.3</v>
      </c>
      <c r="X28" s="76">
        <v>90.49</v>
      </c>
      <c r="Y28" s="76">
        <v>90.67</v>
      </c>
      <c r="Z28" s="76">
        <v>90.84</v>
      </c>
      <c r="AA28" s="76">
        <v>91</v>
      </c>
      <c r="AB28" s="76">
        <v>91.15</v>
      </c>
      <c r="AC28" s="76">
        <v>91.29</v>
      </c>
      <c r="AD28" s="76">
        <v>91.43</v>
      </c>
      <c r="AE28" s="76">
        <v>91.43</v>
      </c>
      <c r="AF28" s="76">
        <v>91.67</v>
      </c>
      <c r="AG28" s="76">
        <v>91.67</v>
      </c>
      <c r="AH28" s="76">
        <v>91.88</v>
      </c>
      <c r="AI28" s="76">
        <v>91.88</v>
      </c>
      <c r="AJ28" s="76">
        <v>92.05</v>
      </c>
      <c r="AK28" s="76">
        <v>92.05</v>
      </c>
      <c r="AL28" s="76">
        <v>92.2</v>
      </c>
      <c r="AM28" s="76">
        <v>92.2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83.93</v>
      </c>
      <c r="D29" s="76">
        <v>84.22</v>
      </c>
      <c r="E29" s="76">
        <v>84.51</v>
      </c>
      <c r="F29" s="76">
        <v>84.8</v>
      </c>
      <c r="G29" s="76">
        <v>85.09</v>
      </c>
      <c r="H29" s="76">
        <v>85.38</v>
      </c>
      <c r="I29" s="76">
        <v>85.66</v>
      </c>
      <c r="J29" s="76">
        <v>86.36</v>
      </c>
      <c r="K29" s="76">
        <v>86.64</v>
      </c>
      <c r="L29" s="76">
        <v>86.91</v>
      </c>
      <c r="M29" s="76">
        <v>87.18</v>
      </c>
      <c r="N29" s="76">
        <v>87.44</v>
      </c>
      <c r="O29" s="76">
        <v>87.7</v>
      </c>
      <c r="P29" s="76">
        <v>87.95</v>
      </c>
      <c r="Q29" s="76">
        <v>88.19</v>
      </c>
      <c r="R29" s="76">
        <v>88.43</v>
      </c>
      <c r="S29" s="76">
        <v>88.66</v>
      </c>
      <c r="T29" s="76">
        <v>88.88</v>
      </c>
      <c r="U29" s="76">
        <v>89.09</v>
      </c>
      <c r="V29" s="76">
        <v>89.3</v>
      </c>
      <c r="W29" s="76">
        <v>90.83</v>
      </c>
      <c r="X29" s="76">
        <v>91.03</v>
      </c>
      <c r="Y29" s="76">
        <v>91.23</v>
      </c>
      <c r="Z29" s="76">
        <v>91.41</v>
      </c>
      <c r="AA29" s="76">
        <v>91.59</v>
      </c>
      <c r="AB29" s="76">
        <v>91.75</v>
      </c>
      <c r="AC29" s="76">
        <v>91.91</v>
      </c>
      <c r="AD29" s="76">
        <v>92.06</v>
      </c>
      <c r="AE29" s="76">
        <v>92.2</v>
      </c>
      <c r="AF29" s="76">
        <v>92.2</v>
      </c>
      <c r="AG29" s="76">
        <v>92.44</v>
      </c>
      <c r="AH29" s="76">
        <v>92.44</v>
      </c>
      <c r="AI29" s="76">
        <v>92.66</v>
      </c>
      <c r="AJ29" s="76">
        <v>92.66</v>
      </c>
      <c r="AK29" s="76">
        <v>92.84</v>
      </c>
      <c r="AL29" s="76">
        <v>92.84</v>
      </c>
      <c r="AM29" s="76">
        <v>92.99</v>
      </c>
      <c r="AN29" s="76">
        <v>92.99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84.12</v>
      </c>
      <c r="D30" s="76">
        <v>84.42</v>
      </c>
      <c r="E30" s="76">
        <v>84.73</v>
      </c>
      <c r="F30" s="76">
        <v>85.03</v>
      </c>
      <c r="G30" s="76">
        <v>85.33</v>
      </c>
      <c r="H30" s="76">
        <v>85.63</v>
      </c>
      <c r="I30" s="76">
        <v>85.93</v>
      </c>
      <c r="J30" s="76">
        <v>86.22</v>
      </c>
      <c r="K30" s="76">
        <v>86.92</v>
      </c>
      <c r="L30" s="76">
        <v>87.21</v>
      </c>
      <c r="M30" s="76">
        <v>87.49</v>
      </c>
      <c r="N30" s="76">
        <v>87.77</v>
      </c>
      <c r="O30" s="76">
        <v>88.05</v>
      </c>
      <c r="P30" s="76">
        <v>88.31</v>
      </c>
      <c r="Q30" s="76">
        <v>88.57</v>
      </c>
      <c r="R30" s="76">
        <v>88.82</v>
      </c>
      <c r="S30" s="76">
        <v>89.07</v>
      </c>
      <c r="T30" s="76">
        <v>89.31</v>
      </c>
      <c r="U30" s="76">
        <v>89.54</v>
      </c>
      <c r="V30" s="76">
        <v>89.76</v>
      </c>
      <c r="W30" s="76">
        <v>91.36</v>
      </c>
      <c r="X30" s="76">
        <v>91.58</v>
      </c>
      <c r="Y30" s="76">
        <v>91.79</v>
      </c>
      <c r="Z30" s="76">
        <v>92</v>
      </c>
      <c r="AA30" s="76">
        <v>92.19</v>
      </c>
      <c r="AB30" s="76">
        <v>92.37</v>
      </c>
      <c r="AC30" s="76">
        <v>92.54</v>
      </c>
      <c r="AD30" s="76">
        <v>92.7</v>
      </c>
      <c r="AE30" s="76">
        <v>92.85</v>
      </c>
      <c r="AF30" s="76">
        <v>93</v>
      </c>
      <c r="AG30" s="76">
        <v>93.13</v>
      </c>
      <c r="AH30" s="76">
        <v>93.13</v>
      </c>
      <c r="AI30" s="76">
        <v>93.36</v>
      </c>
      <c r="AJ30" s="76">
        <v>93.36</v>
      </c>
      <c r="AK30" s="76">
        <v>93.56</v>
      </c>
      <c r="AL30" s="76">
        <v>93.56</v>
      </c>
      <c r="AM30" s="76">
        <v>93.73</v>
      </c>
      <c r="AN30" s="76">
        <v>93.73</v>
      </c>
      <c r="AO30" s="76">
        <v>93.73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84.3</v>
      </c>
      <c r="D31" s="76">
        <v>84.62</v>
      </c>
      <c r="E31" s="76">
        <v>84.94</v>
      </c>
      <c r="F31" s="76">
        <v>85.25</v>
      </c>
      <c r="G31" s="76">
        <v>85.57</v>
      </c>
      <c r="H31" s="76">
        <v>85.88</v>
      </c>
      <c r="I31" s="76">
        <v>86.19</v>
      </c>
      <c r="J31" s="76">
        <v>86.5</v>
      </c>
      <c r="K31" s="76">
        <v>86.8</v>
      </c>
      <c r="L31" s="76">
        <v>87.51</v>
      </c>
      <c r="M31" s="76">
        <v>87.81</v>
      </c>
      <c r="N31" s="76">
        <v>88.1</v>
      </c>
      <c r="O31" s="76">
        <v>88.39</v>
      </c>
      <c r="P31" s="76">
        <v>88.67</v>
      </c>
      <c r="Q31" s="76">
        <v>88.95</v>
      </c>
      <c r="R31" s="76">
        <v>89.22</v>
      </c>
      <c r="S31" s="76">
        <v>89.48</v>
      </c>
      <c r="T31" s="76">
        <v>89.74</v>
      </c>
      <c r="U31" s="76">
        <v>89.98</v>
      </c>
      <c r="V31" s="76">
        <v>90.22</v>
      </c>
      <c r="W31" s="76">
        <v>91.9</v>
      </c>
      <c r="X31" s="76">
        <v>92.14</v>
      </c>
      <c r="Y31" s="76">
        <v>92.37</v>
      </c>
      <c r="Z31" s="76">
        <v>92.59</v>
      </c>
      <c r="AA31" s="76">
        <v>92.79</v>
      </c>
      <c r="AB31" s="76">
        <v>92.99</v>
      </c>
      <c r="AC31" s="76">
        <v>93.18</v>
      </c>
      <c r="AD31" s="76">
        <v>93.36</v>
      </c>
      <c r="AE31" s="76">
        <v>93.52</v>
      </c>
      <c r="AF31" s="76">
        <v>93.68</v>
      </c>
      <c r="AG31" s="76">
        <v>93.83</v>
      </c>
      <c r="AH31" s="76">
        <v>93.96</v>
      </c>
      <c r="AI31" s="76">
        <v>93.96</v>
      </c>
      <c r="AJ31" s="76">
        <v>94.2</v>
      </c>
      <c r="AK31" s="76">
        <v>94.2</v>
      </c>
      <c r="AL31" s="76">
        <v>94.41</v>
      </c>
      <c r="AM31" s="76">
        <v>94.41</v>
      </c>
      <c r="AN31" s="76">
        <v>94.57</v>
      </c>
      <c r="AO31" s="76">
        <v>94.57</v>
      </c>
      <c r="AP31" s="76">
        <v>94.57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84.48</v>
      </c>
      <c r="D32" s="76">
        <v>84.81</v>
      </c>
      <c r="E32" s="76">
        <v>85.14</v>
      </c>
      <c r="F32" s="76">
        <v>85.47</v>
      </c>
      <c r="G32" s="76">
        <v>85.8</v>
      </c>
      <c r="H32" s="76">
        <v>86.12</v>
      </c>
      <c r="I32" s="76">
        <v>86.45</v>
      </c>
      <c r="J32" s="76">
        <v>86.77</v>
      </c>
      <c r="K32" s="76">
        <v>87.09</v>
      </c>
      <c r="L32" s="76">
        <v>87.41</v>
      </c>
      <c r="M32" s="76">
        <v>88.12</v>
      </c>
      <c r="N32" s="76">
        <v>88.43</v>
      </c>
      <c r="O32" s="76">
        <v>88.73</v>
      </c>
      <c r="P32" s="76">
        <v>89.03</v>
      </c>
      <c r="Q32" s="76">
        <v>89.33</v>
      </c>
      <c r="R32" s="76">
        <v>89.61</v>
      </c>
      <c r="S32" s="76">
        <v>89.89</v>
      </c>
      <c r="T32" s="76">
        <v>90.17</v>
      </c>
      <c r="U32" s="76">
        <v>90.43</v>
      </c>
      <c r="V32" s="76">
        <v>90.69</v>
      </c>
      <c r="W32" s="76">
        <v>92.44</v>
      </c>
      <c r="X32" s="76">
        <v>92.7</v>
      </c>
      <c r="Y32" s="76">
        <v>92.95</v>
      </c>
      <c r="Z32" s="76">
        <v>93.18</v>
      </c>
      <c r="AA32" s="76">
        <v>93.41</v>
      </c>
      <c r="AB32" s="76">
        <v>93.63</v>
      </c>
      <c r="AC32" s="76">
        <v>93.83</v>
      </c>
      <c r="AD32" s="76">
        <v>94.03</v>
      </c>
      <c r="AE32" s="76">
        <v>94.21</v>
      </c>
      <c r="AF32" s="76">
        <v>94.38</v>
      </c>
      <c r="AG32" s="76">
        <v>94.54</v>
      </c>
      <c r="AH32" s="76">
        <v>94.69</v>
      </c>
      <c r="AI32" s="76">
        <v>94.83</v>
      </c>
      <c r="AJ32" s="76">
        <v>94.83</v>
      </c>
      <c r="AK32" s="76">
        <v>95.08</v>
      </c>
      <c r="AL32" s="76">
        <v>95.08</v>
      </c>
      <c r="AM32" s="76">
        <v>95.28</v>
      </c>
      <c r="AN32" s="76">
        <v>95.28</v>
      </c>
      <c r="AO32" s="76">
        <v>95.45</v>
      </c>
      <c r="AP32" s="76">
        <v>95.45</v>
      </c>
      <c r="AQ32" s="76">
        <v>95.45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84.65</v>
      </c>
      <c r="D33" s="76">
        <v>84.99</v>
      </c>
      <c r="E33" s="76">
        <v>85.33</v>
      </c>
      <c r="F33" s="76">
        <v>85.68</v>
      </c>
      <c r="G33" s="76">
        <v>86.02</v>
      </c>
      <c r="H33" s="76">
        <v>86.36</v>
      </c>
      <c r="I33" s="76">
        <v>86.7</v>
      </c>
      <c r="J33" s="76">
        <v>87.04</v>
      </c>
      <c r="K33" s="76">
        <v>87.37</v>
      </c>
      <c r="L33" s="76">
        <v>87.71</v>
      </c>
      <c r="M33" s="76">
        <v>88.03</v>
      </c>
      <c r="N33" s="76">
        <v>88.75</v>
      </c>
      <c r="O33" s="76">
        <v>89.07</v>
      </c>
      <c r="P33" s="76">
        <v>89.39</v>
      </c>
      <c r="Q33" s="76">
        <v>89.7</v>
      </c>
      <c r="R33" s="76">
        <v>90.01</v>
      </c>
      <c r="S33" s="76">
        <v>90.3</v>
      </c>
      <c r="T33" s="76">
        <v>90.6</v>
      </c>
      <c r="U33" s="76">
        <v>90.88</v>
      </c>
      <c r="V33" s="76">
        <v>91.15</v>
      </c>
      <c r="W33" s="76">
        <v>92.98</v>
      </c>
      <c r="X33" s="76">
        <v>93.26</v>
      </c>
      <c r="Y33" s="76">
        <v>93.53</v>
      </c>
      <c r="Z33" s="76">
        <v>93.79</v>
      </c>
      <c r="AA33" s="76">
        <v>94.03</v>
      </c>
      <c r="AB33" s="76">
        <v>94.27</v>
      </c>
      <c r="AC33" s="76">
        <v>94.49</v>
      </c>
      <c r="AD33" s="76">
        <v>94.7</v>
      </c>
      <c r="AE33" s="76">
        <v>94.9</v>
      </c>
      <c r="AF33" s="76">
        <v>95.09</v>
      </c>
      <c r="AG33" s="76">
        <v>95.27</v>
      </c>
      <c r="AH33" s="76">
        <v>95.43</v>
      </c>
      <c r="AI33" s="76">
        <v>95.59</v>
      </c>
      <c r="AJ33" s="76">
        <v>95.73</v>
      </c>
      <c r="AK33" s="76">
        <v>95.73</v>
      </c>
      <c r="AL33" s="76">
        <v>95.98</v>
      </c>
      <c r="AM33" s="76">
        <v>95.98</v>
      </c>
      <c r="AN33" s="76">
        <v>96.19</v>
      </c>
      <c r="AO33" s="76">
        <v>96.19</v>
      </c>
      <c r="AP33" s="76">
        <v>96.35</v>
      </c>
      <c r="AQ33" s="76">
        <v>96.35</v>
      </c>
      <c r="AR33" s="76">
        <v>96.35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84.81</v>
      </c>
      <c r="D34" s="76">
        <v>85.17</v>
      </c>
      <c r="E34" s="76">
        <v>85.52</v>
      </c>
      <c r="F34" s="76">
        <v>85.88</v>
      </c>
      <c r="G34" s="76">
        <v>86.24</v>
      </c>
      <c r="H34" s="76">
        <v>86.59</v>
      </c>
      <c r="I34" s="76">
        <v>86.95</v>
      </c>
      <c r="J34" s="76">
        <v>87.3</v>
      </c>
      <c r="K34" s="76">
        <v>87.65</v>
      </c>
      <c r="L34" s="76">
        <v>88</v>
      </c>
      <c r="M34" s="76">
        <v>88.35</v>
      </c>
      <c r="N34" s="76">
        <v>88.69</v>
      </c>
      <c r="O34" s="76">
        <v>89.41</v>
      </c>
      <c r="P34" s="76">
        <v>89.74</v>
      </c>
      <c r="Q34" s="76">
        <v>90.07</v>
      </c>
      <c r="R34" s="76">
        <v>90.4</v>
      </c>
      <c r="S34" s="76">
        <v>90.71</v>
      </c>
      <c r="T34" s="76">
        <v>91.02</v>
      </c>
      <c r="U34" s="76">
        <v>91.33</v>
      </c>
      <c r="V34" s="76">
        <v>91.62</v>
      </c>
      <c r="W34" s="76">
        <v>93.53</v>
      </c>
      <c r="X34" s="76">
        <v>93.83</v>
      </c>
      <c r="Y34" s="76">
        <v>94.12</v>
      </c>
      <c r="Z34" s="76">
        <v>94.4</v>
      </c>
      <c r="AA34" s="76">
        <v>94.66</v>
      </c>
      <c r="AB34" s="76">
        <v>94.92</v>
      </c>
      <c r="AC34" s="76">
        <v>95.16</v>
      </c>
      <c r="AD34" s="76">
        <v>95.39</v>
      </c>
      <c r="AE34" s="76">
        <v>95.61</v>
      </c>
      <c r="AF34" s="76">
        <v>95.82</v>
      </c>
      <c r="AG34" s="76">
        <v>96.01</v>
      </c>
      <c r="AH34" s="76">
        <v>96.19</v>
      </c>
      <c r="AI34" s="76">
        <v>96.36</v>
      </c>
      <c r="AJ34" s="76">
        <v>96.52</v>
      </c>
      <c r="AK34" s="76">
        <v>96.67</v>
      </c>
      <c r="AL34" s="76">
        <v>96.67</v>
      </c>
      <c r="AM34" s="76">
        <v>96.92</v>
      </c>
      <c r="AN34" s="76">
        <v>96.92</v>
      </c>
      <c r="AO34" s="76">
        <v>97.13</v>
      </c>
      <c r="AP34" s="76">
        <v>97.13</v>
      </c>
      <c r="AQ34" s="76">
        <v>97.29</v>
      </c>
      <c r="AR34" s="76">
        <v>97.29</v>
      </c>
      <c r="AS34" s="76">
        <v>97.29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84.97</v>
      </c>
      <c r="D35" s="76">
        <v>85.34</v>
      </c>
      <c r="E35" s="76">
        <v>85.71</v>
      </c>
      <c r="F35" s="76">
        <v>86.08</v>
      </c>
      <c r="G35" s="76">
        <v>86.45</v>
      </c>
      <c r="H35" s="76">
        <v>86.82</v>
      </c>
      <c r="I35" s="76">
        <v>87.19</v>
      </c>
      <c r="J35" s="76">
        <v>87.56</v>
      </c>
      <c r="K35" s="76">
        <v>87.92</v>
      </c>
      <c r="L35" s="76">
        <v>88.29</v>
      </c>
      <c r="M35" s="76">
        <v>88.65</v>
      </c>
      <c r="N35" s="76">
        <v>89.01</v>
      </c>
      <c r="O35" s="76">
        <v>89.37</v>
      </c>
      <c r="P35" s="76">
        <v>90.09</v>
      </c>
      <c r="Q35" s="76">
        <v>90.44</v>
      </c>
      <c r="R35" s="76">
        <v>90.78</v>
      </c>
      <c r="S35" s="76">
        <v>91.12</v>
      </c>
      <c r="T35" s="76">
        <v>91.45</v>
      </c>
      <c r="U35" s="76">
        <v>91.77</v>
      </c>
      <c r="V35" s="76">
        <v>92.09</v>
      </c>
      <c r="W35" s="76">
        <v>94.07</v>
      </c>
      <c r="X35" s="76">
        <v>94.39</v>
      </c>
      <c r="Y35" s="76">
        <v>94.71</v>
      </c>
      <c r="Z35" s="76">
        <v>95.01</v>
      </c>
      <c r="AA35" s="76">
        <v>95.3</v>
      </c>
      <c r="AB35" s="76">
        <v>95.57</v>
      </c>
      <c r="AC35" s="76">
        <v>95.84</v>
      </c>
      <c r="AD35" s="76">
        <v>96.09</v>
      </c>
      <c r="AE35" s="76">
        <v>96.33</v>
      </c>
      <c r="AF35" s="76">
        <v>96.56</v>
      </c>
      <c r="AG35" s="76">
        <v>96.77</v>
      </c>
      <c r="AH35" s="76">
        <v>96.97</v>
      </c>
      <c r="AI35" s="76">
        <v>97.15</v>
      </c>
      <c r="AJ35" s="76">
        <v>97.33</v>
      </c>
      <c r="AK35" s="76">
        <v>97.49</v>
      </c>
      <c r="AL35" s="76">
        <v>97.63</v>
      </c>
      <c r="AM35" s="76">
        <v>97.63</v>
      </c>
      <c r="AN35" s="76">
        <v>97.89</v>
      </c>
      <c r="AO35" s="76">
        <v>97.89</v>
      </c>
      <c r="AP35" s="76">
        <v>98.1</v>
      </c>
      <c r="AQ35" s="76">
        <v>98.1</v>
      </c>
      <c r="AR35" s="76">
        <v>98.26</v>
      </c>
      <c r="AS35" s="76">
        <v>98.26</v>
      </c>
      <c r="AT35" s="76">
        <v>98.26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85.13</v>
      </c>
      <c r="D36" s="76">
        <v>85.5</v>
      </c>
      <c r="E36" s="76">
        <v>85.89</v>
      </c>
      <c r="F36" s="76">
        <v>86.27</v>
      </c>
      <c r="G36" s="76">
        <v>86.65</v>
      </c>
      <c r="H36" s="76">
        <v>87.04</v>
      </c>
      <c r="I36" s="76">
        <v>87.42</v>
      </c>
      <c r="J36" s="76">
        <v>87.81</v>
      </c>
      <c r="K36" s="76">
        <v>88.19</v>
      </c>
      <c r="L36" s="76">
        <v>88.57</v>
      </c>
      <c r="M36" s="76">
        <v>88.95</v>
      </c>
      <c r="N36" s="76">
        <v>89.33</v>
      </c>
      <c r="O36" s="76">
        <v>89.7</v>
      </c>
      <c r="P36" s="76">
        <v>90.07</v>
      </c>
      <c r="Q36" s="76">
        <v>90.8</v>
      </c>
      <c r="R36" s="76">
        <v>91.17</v>
      </c>
      <c r="S36" s="76">
        <v>91.52</v>
      </c>
      <c r="T36" s="76">
        <v>91.87</v>
      </c>
      <c r="U36" s="76">
        <v>92.22</v>
      </c>
      <c r="V36" s="76">
        <v>92.55</v>
      </c>
      <c r="W36" s="76">
        <v>94.62</v>
      </c>
      <c r="X36" s="76">
        <v>94.96</v>
      </c>
      <c r="Y36" s="76">
        <v>95.3</v>
      </c>
      <c r="Z36" s="76">
        <v>95.62</v>
      </c>
      <c r="AA36" s="76">
        <v>95.93</v>
      </c>
      <c r="AB36" s="76">
        <v>96.23</v>
      </c>
      <c r="AC36" s="76">
        <v>96.52</v>
      </c>
      <c r="AD36" s="76">
        <v>96.8</v>
      </c>
      <c r="AE36" s="76">
        <v>97.06</v>
      </c>
      <c r="AF36" s="76">
        <v>97.3</v>
      </c>
      <c r="AG36" s="76">
        <v>97.54</v>
      </c>
      <c r="AH36" s="76">
        <v>97.76</v>
      </c>
      <c r="AI36" s="76">
        <v>97.96</v>
      </c>
      <c r="AJ36" s="76">
        <v>98.15</v>
      </c>
      <c r="AK36" s="76">
        <v>98.33</v>
      </c>
      <c r="AL36" s="76">
        <v>98.49</v>
      </c>
      <c r="AM36" s="76">
        <v>98.64</v>
      </c>
      <c r="AN36" s="76">
        <v>98.64</v>
      </c>
      <c r="AO36" s="76">
        <v>98.89</v>
      </c>
      <c r="AP36" s="76">
        <v>98.89</v>
      </c>
      <c r="AQ36" s="76">
        <v>99.1</v>
      </c>
      <c r="AR36" s="76">
        <v>99.1</v>
      </c>
      <c r="AS36" s="76">
        <v>99.25</v>
      </c>
      <c r="AT36" s="76">
        <v>99.25</v>
      </c>
      <c r="AU36" s="76">
        <v>99.25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85.27</v>
      </c>
      <c r="D37" s="76">
        <v>85.66</v>
      </c>
      <c r="E37" s="76">
        <v>86.06</v>
      </c>
      <c r="F37" s="76">
        <v>86.45</v>
      </c>
      <c r="G37" s="76">
        <v>86.85</v>
      </c>
      <c r="H37" s="76">
        <v>87.25</v>
      </c>
      <c r="I37" s="76">
        <v>87.65</v>
      </c>
      <c r="J37" s="76">
        <v>88.05</v>
      </c>
      <c r="K37" s="76">
        <v>88.45</v>
      </c>
      <c r="L37" s="76">
        <v>88.85</v>
      </c>
      <c r="M37" s="76">
        <v>89.25</v>
      </c>
      <c r="N37" s="76">
        <v>89.64</v>
      </c>
      <c r="O37" s="76">
        <v>90.04</v>
      </c>
      <c r="P37" s="76">
        <v>90.42</v>
      </c>
      <c r="Q37" s="76">
        <v>90.81</v>
      </c>
      <c r="R37" s="76">
        <v>91.55</v>
      </c>
      <c r="S37" s="76">
        <v>91.92</v>
      </c>
      <c r="T37" s="76">
        <v>92.29</v>
      </c>
      <c r="U37" s="76">
        <v>92.66</v>
      </c>
      <c r="V37" s="76">
        <v>93.01</v>
      </c>
      <c r="W37" s="76">
        <v>95.16</v>
      </c>
      <c r="X37" s="76">
        <v>95.53</v>
      </c>
      <c r="Y37" s="76">
        <v>95.89</v>
      </c>
      <c r="Z37" s="76">
        <v>96.24</v>
      </c>
      <c r="AA37" s="76">
        <v>96.58</v>
      </c>
      <c r="AB37" s="76">
        <v>96.9</v>
      </c>
      <c r="AC37" s="76">
        <v>97.21</v>
      </c>
      <c r="AD37" s="76">
        <v>97.51</v>
      </c>
      <c r="AE37" s="76">
        <v>97.79</v>
      </c>
      <c r="AF37" s="76">
        <v>98.06</v>
      </c>
      <c r="AG37" s="76">
        <v>98.32</v>
      </c>
      <c r="AH37" s="76">
        <v>98.56</v>
      </c>
      <c r="AI37" s="76">
        <v>98.78</v>
      </c>
      <c r="AJ37" s="76">
        <v>98.99</v>
      </c>
      <c r="AK37" s="76">
        <v>99.19</v>
      </c>
      <c r="AL37" s="76">
        <v>99.36</v>
      </c>
      <c r="AM37" s="76">
        <v>99.53</v>
      </c>
      <c r="AN37" s="76">
        <v>99.68</v>
      </c>
      <c r="AO37" s="76">
        <v>99.68</v>
      </c>
      <c r="AP37" s="76">
        <v>99.93</v>
      </c>
      <c r="AQ37" s="76">
        <v>99.93</v>
      </c>
      <c r="AR37" s="76">
        <v>100.13</v>
      </c>
      <c r="AS37" s="76">
        <v>100.13</v>
      </c>
      <c r="AT37" s="76">
        <v>100.28</v>
      </c>
      <c r="AU37" s="76">
        <v>100.28</v>
      </c>
      <c r="AV37" s="76">
        <v>100.28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85.42</v>
      </c>
      <c r="D38" s="76">
        <v>85.82</v>
      </c>
      <c r="E38" s="76">
        <v>86.22</v>
      </c>
      <c r="F38" s="76">
        <v>86.63</v>
      </c>
      <c r="G38" s="76">
        <v>87.04</v>
      </c>
      <c r="H38" s="76">
        <v>87.45</v>
      </c>
      <c r="I38" s="76">
        <v>87.87</v>
      </c>
      <c r="J38" s="76">
        <v>88.28</v>
      </c>
      <c r="K38" s="76">
        <v>88.7</v>
      </c>
      <c r="L38" s="76">
        <v>89.12</v>
      </c>
      <c r="M38" s="76">
        <v>89.53</v>
      </c>
      <c r="N38" s="76">
        <v>89.95</v>
      </c>
      <c r="O38" s="76">
        <v>90.36</v>
      </c>
      <c r="P38" s="76">
        <v>90.77</v>
      </c>
      <c r="Q38" s="76">
        <v>91.17</v>
      </c>
      <c r="R38" s="76">
        <v>91.57</v>
      </c>
      <c r="S38" s="76">
        <v>92.32</v>
      </c>
      <c r="T38" s="76">
        <v>92.71</v>
      </c>
      <c r="U38" s="76">
        <v>93.1</v>
      </c>
      <c r="V38" s="76">
        <v>93.48</v>
      </c>
      <c r="W38" s="76">
        <v>95.7</v>
      </c>
      <c r="X38" s="76">
        <v>96.09</v>
      </c>
      <c r="Y38" s="76">
        <v>96.48</v>
      </c>
      <c r="Z38" s="76">
        <v>96.86</v>
      </c>
      <c r="AA38" s="76">
        <v>97.22</v>
      </c>
      <c r="AB38" s="76">
        <v>97.57</v>
      </c>
      <c r="AC38" s="76">
        <v>97.91</v>
      </c>
      <c r="AD38" s="76">
        <v>98.23</v>
      </c>
      <c r="AE38" s="76">
        <v>98.54</v>
      </c>
      <c r="AF38" s="76">
        <v>98.83</v>
      </c>
      <c r="AG38" s="76">
        <v>99.11</v>
      </c>
      <c r="AH38" s="76">
        <v>99.37</v>
      </c>
      <c r="AI38" s="76">
        <v>99.62</v>
      </c>
      <c r="AJ38" s="76">
        <v>99.85</v>
      </c>
      <c r="AK38" s="76">
        <v>100.06</v>
      </c>
      <c r="AL38" s="76">
        <v>100.26</v>
      </c>
      <c r="AM38" s="76">
        <v>100.44</v>
      </c>
      <c r="AN38" s="76">
        <v>100.6</v>
      </c>
      <c r="AO38" s="76">
        <v>100.75</v>
      </c>
      <c r="AP38" s="76">
        <v>100.75</v>
      </c>
      <c r="AQ38" s="76">
        <v>101</v>
      </c>
      <c r="AR38" s="76">
        <v>101</v>
      </c>
      <c r="AS38" s="76">
        <v>101.19</v>
      </c>
      <c r="AT38" s="76">
        <v>101.19</v>
      </c>
      <c r="AU38" s="76">
        <v>101.19</v>
      </c>
      <c r="AV38" s="76">
        <v>101.39</v>
      </c>
      <c r="AW38" s="76">
        <v>101.39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85.55</v>
      </c>
      <c r="D39" s="76">
        <v>85.96</v>
      </c>
      <c r="E39" s="76">
        <v>86.38</v>
      </c>
      <c r="F39" s="76">
        <v>86.8</v>
      </c>
      <c r="G39" s="76">
        <v>87.22</v>
      </c>
      <c r="H39" s="76">
        <v>87.65</v>
      </c>
      <c r="I39" s="76">
        <v>88.08</v>
      </c>
      <c r="J39" s="76">
        <v>88.51</v>
      </c>
      <c r="K39" s="76">
        <v>88.94</v>
      </c>
      <c r="L39" s="76">
        <v>89.38</v>
      </c>
      <c r="M39" s="76">
        <v>89.81</v>
      </c>
      <c r="N39" s="76">
        <v>90.25</v>
      </c>
      <c r="O39" s="76">
        <v>90.68</v>
      </c>
      <c r="P39" s="76">
        <v>91.11</v>
      </c>
      <c r="Q39" s="76">
        <v>91.53</v>
      </c>
      <c r="R39" s="76">
        <v>91.95</v>
      </c>
      <c r="S39" s="76">
        <v>92.37</v>
      </c>
      <c r="T39" s="76">
        <v>93.12</v>
      </c>
      <c r="U39" s="76">
        <v>93.53</v>
      </c>
      <c r="V39" s="76">
        <v>93.93</v>
      </c>
      <c r="W39" s="76">
        <v>96.23</v>
      </c>
      <c r="X39" s="76">
        <v>96.66</v>
      </c>
      <c r="Y39" s="76">
        <v>97.07</v>
      </c>
      <c r="Z39" s="76">
        <v>97.47</v>
      </c>
      <c r="AA39" s="76">
        <v>97.86</v>
      </c>
      <c r="AB39" s="76">
        <v>98.24</v>
      </c>
      <c r="AC39" s="76">
        <v>98.6</v>
      </c>
      <c r="AD39" s="76">
        <v>98.95</v>
      </c>
      <c r="AE39" s="76">
        <v>99.29</v>
      </c>
      <c r="AF39" s="76">
        <v>99.61</v>
      </c>
      <c r="AG39" s="76">
        <v>99.91</v>
      </c>
      <c r="AH39" s="76">
        <v>100.2</v>
      </c>
      <c r="AI39" s="76">
        <v>100.47</v>
      </c>
      <c r="AJ39" s="76">
        <v>100.72</v>
      </c>
      <c r="AK39" s="76">
        <v>100.95</v>
      </c>
      <c r="AL39" s="76">
        <v>101.17</v>
      </c>
      <c r="AM39" s="76">
        <v>101.37</v>
      </c>
      <c r="AN39" s="76">
        <v>101.55</v>
      </c>
      <c r="AO39" s="76">
        <v>101.72</v>
      </c>
      <c r="AP39" s="76">
        <v>101.72</v>
      </c>
      <c r="AQ39" s="76">
        <v>101.99</v>
      </c>
      <c r="AR39" s="76">
        <v>101.99</v>
      </c>
      <c r="AS39" s="76">
        <v>102.21</v>
      </c>
      <c r="AT39" s="76">
        <v>102.21</v>
      </c>
      <c r="AU39" s="76">
        <v>102.36</v>
      </c>
      <c r="AV39" s="76">
        <v>102.36</v>
      </c>
      <c r="AW39" s="76">
        <v>102.36</v>
      </c>
      <c r="AX39" s="76">
        <v>102.36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85.68</v>
      </c>
      <c r="D40" s="76">
        <v>86.1</v>
      </c>
      <c r="E40" s="76">
        <v>86.53</v>
      </c>
      <c r="F40" s="76">
        <v>86.96</v>
      </c>
      <c r="G40" s="76">
        <v>87.4</v>
      </c>
      <c r="H40" s="76">
        <v>87.84</v>
      </c>
      <c r="I40" s="76">
        <v>88.28</v>
      </c>
      <c r="J40" s="76">
        <v>88.73</v>
      </c>
      <c r="K40" s="76">
        <v>89.18</v>
      </c>
      <c r="L40" s="76">
        <v>89.63</v>
      </c>
      <c r="M40" s="76">
        <v>90.08</v>
      </c>
      <c r="N40" s="76">
        <v>90.53</v>
      </c>
      <c r="O40" s="76">
        <v>90.99</v>
      </c>
      <c r="P40" s="76">
        <v>91.43</v>
      </c>
      <c r="Q40" s="76">
        <v>91.88</v>
      </c>
      <c r="R40" s="76">
        <v>92.32</v>
      </c>
      <c r="S40" s="76">
        <v>92.76</v>
      </c>
      <c r="T40" s="76">
        <v>93.2</v>
      </c>
      <c r="U40" s="76">
        <v>93.96</v>
      </c>
      <c r="V40" s="76">
        <v>94.38</v>
      </c>
      <c r="W40" s="76">
        <v>96.77</v>
      </c>
      <c r="X40" s="76">
        <v>97.22</v>
      </c>
      <c r="Y40" s="76">
        <v>97.66</v>
      </c>
      <c r="Z40" s="76">
        <v>98.09</v>
      </c>
      <c r="AA40" s="76">
        <v>98.51</v>
      </c>
      <c r="AB40" s="76">
        <v>98.91</v>
      </c>
      <c r="AC40" s="76">
        <v>99.31</v>
      </c>
      <c r="AD40" s="76">
        <v>99.68</v>
      </c>
      <c r="AE40" s="76">
        <v>100.05</v>
      </c>
      <c r="AF40" s="76">
        <v>100.39</v>
      </c>
      <c r="AG40" s="76">
        <v>100.72</v>
      </c>
      <c r="AH40" s="76">
        <v>101.03</v>
      </c>
      <c r="AI40" s="76">
        <v>101.33</v>
      </c>
      <c r="AJ40" s="76">
        <v>101.6</v>
      </c>
      <c r="AK40" s="76">
        <v>101.86</v>
      </c>
      <c r="AL40" s="76">
        <v>102.1</v>
      </c>
      <c r="AM40" s="76">
        <v>102.32</v>
      </c>
      <c r="AN40" s="76">
        <v>102.52</v>
      </c>
      <c r="AO40" s="76">
        <v>102.7</v>
      </c>
      <c r="AP40" s="76">
        <v>102.87</v>
      </c>
      <c r="AQ40" s="76">
        <v>102.87</v>
      </c>
      <c r="AR40" s="76">
        <v>103.14</v>
      </c>
      <c r="AS40" s="76">
        <v>103.14</v>
      </c>
      <c r="AT40" s="76">
        <v>103.34</v>
      </c>
      <c r="AU40" s="76">
        <v>103.34</v>
      </c>
      <c r="AV40" s="76">
        <v>103.34</v>
      </c>
      <c r="AW40" s="76">
        <v>103.54</v>
      </c>
      <c r="AX40" s="76">
        <v>103.54</v>
      </c>
      <c r="AY40" s="76">
        <v>103.54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85.8</v>
      </c>
      <c r="D41" s="76">
        <v>86.24</v>
      </c>
      <c r="E41" s="76">
        <v>86.67</v>
      </c>
      <c r="F41" s="76">
        <v>87.12</v>
      </c>
      <c r="G41" s="76">
        <v>87.57</v>
      </c>
      <c r="H41" s="76">
        <v>88.02</v>
      </c>
      <c r="I41" s="76">
        <v>88.48</v>
      </c>
      <c r="J41" s="76">
        <v>88.94</v>
      </c>
      <c r="K41" s="76">
        <v>89.41</v>
      </c>
      <c r="L41" s="76">
        <v>89.88</v>
      </c>
      <c r="M41" s="76">
        <v>90.35</v>
      </c>
      <c r="N41" s="76">
        <v>90.82</v>
      </c>
      <c r="O41" s="76">
        <v>91.29</v>
      </c>
      <c r="P41" s="76">
        <v>91.76</v>
      </c>
      <c r="Q41" s="76">
        <v>92.22</v>
      </c>
      <c r="R41" s="76">
        <v>92.69</v>
      </c>
      <c r="S41" s="76">
        <v>93.15</v>
      </c>
      <c r="T41" s="76">
        <v>93.61</v>
      </c>
      <c r="U41" s="76">
        <v>94.06</v>
      </c>
      <c r="V41" s="76">
        <v>94.83</v>
      </c>
      <c r="W41" s="76">
        <v>97.29</v>
      </c>
      <c r="X41" s="76">
        <v>97.77</v>
      </c>
      <c r="Y41" s="76">
        <v>98.24</v>
      </c>
      <c r="Z41" s="76">
        <v>98.7</v>
      </c>
      <c r="AA41" s="76">
        <v>99.15</v>
      </c>
      <c r="AB41" s="76">
        <v>99.59</v>
      </c>
      <c r="AC41" s="76">
        <v>100.01</v>
      </c>
      <c r="AD41" s="76">
        <v>100.41</v>
      </c>
      <c r="AE41" s="76">
        <v>100.81</v>
      </c>
      <c r="AF41" s="76">
        <v>101.18</v>
      </c>
      <c r="AG41" s="76">
        <v>101.54</v>
      </c>
      <c r="AH41" s="76">
        <v>101.88</v>
      </c>
      <c r="AI41" s="76">
        <v>102.2</v>
      </c>
      <c r="AJ41" s="76">
        <v>102.5</v>
      </c>
      <c r="AK41" s="76">
        <v>102.79</v>
      </c>
      <c r="AL41" s="76">
        <v>103.05</v>
      </c>
      <c r="AM41" s="76">
        <v>103.29</v>
      </c>
      <c r="AN41" s="76">
        <v>103.51</v>
      </c>
      <c r="AO41" s="76">
        <v>103.71</v>
      </c>
      <c r="AP41" s="76">
        <v>103.89</v>
      </c>
      <c r="AQ41" s="76">
        <v>104.05</v>
      </c>
      <c r="AR41" s="76">
        <v>104.05</v>
      </c>
      <c r="AS41" s="76">
        <v>104.32</v>
      </c>
      <c r="AT41" s="76">
        <v>104.32</v>
      </c>
      <c r="AU41" s="76">
        <v>104.51</v>
      </c>
      <c r="AV41" s="76">
        <v>104.51</v>
      </c>
      <c r="AW41" s="76">
        <v>104.51</v>
      </c>
      <c r="AX41" s="76">
        <v>104.69</v>
      </c>
      <c r="AY41" s="76">
        <v>104.69</v>
      </c>
      <c r="AZ41" s="76">
        <v>104.69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85.92</v>
      </c>
      <c r="D42" s="76">
        <v>86.36</v>
      </c>
      <c r="E42" s="76">
        <v>86.81</v>
      </c>
      <c r="F42" s="76">
        <v>87.27</v>
      </c>
      <c r="G42" s="76">
        <v>87.73</v>
      </c>
      <c r="H42" s="76">
        <v>88.2</v>
      </c>
      <c r="I42" s="76">
        <v>88.67</v>
      </c>
      <c r="J42" s="76">
        <v>89.15</v>
      </c>
      <c r="K42" s="76">
        <v>89.63</v>
      </c>
      <c r="L42" s="76">
        <v>90.11</v>
      </c>
      <c r="M42" s="76">
        <v>90.6</v>
      </c>
      <c r="N42" s="76">
        <v>91.09</v>
      </c>
      <c r="O42" s="76">
        <v>91.58</v>
      </c>
      <c r="P42" s="76">
        <v>92.07</v>
      </c>
      <c r="Q42" s="76">
        <v>92.56</v>
      </c>
      <c r="R42" s="76">
        <v>93.04</v>
      </c>
      <c r="S42" s="76">
        <v>93.53</v>
      </c>
      <c r="T42" s="76">
        <v>94.01</v>
      </c>
      <c r="U42" s="76">
        <v>94.49</v>
      </c>
      <c r="V42" s="76">
        <v>94.96</v>
      </c>
      <c r="W42" s="76">
        <v>97.81</v>
      </c>
      <c r="X42" s="76">
        <v>98.32</v>
      </c>
      <c r="Y42" s="76">
        <v>98.82</v>
      </c>
      <c r="Z42" s="76">
        <v>99.31</v>
      </c>
      <c r="AA42" s="76">
        <v>99.79</v>
      </c>
      <c r="AB42" s="76">
        <v>100.26</v>
      </c>
      <c r="AC42" s="76">
        <v>100.71</v>
      </c>
      <c r="AD42" s="76">
        <v>101.15</v>
      </c>
      <c r="AE42" s="76">
        <v>101.57</v>
      </c>
      <c r="AF42" s="76">
        <v>101.98</v>
      </c>
      <c r="AG42" s="76">
        <v>102.36</v>
      </c>
      <c r="AH42" s="76">
        <v>102.73</v>
      </c>
      <c r="AI42" s="76">
        <v>103.08</v>
      </c>
      <c r="AJ42" s="76">
        <v>103.41</v>
      </c>
      <c r="AK42" s="76">
        <v>103.72</v>
      </c>
      <c r="AL42" s="76">
        <v>104.01</v>
      </c>
      <c r="AM42" s="76">
        <v>104.28</v>
      </c>
      <c r="AN42" s="76">
        <v>104.52</v>
      </c>
      <c r="AO42" s="76">
        <v>104.74</v>
      </c>
      <c r="AP42" s="76">
        <v>104.94</v>
      </c>
      <c r="AQ42" s="76">
        <v>105.12</v>
      </c>
      <c r="AR42" s="76">
        <v>105.12</v>
      </c>
      <c r="AS42" s="76">
        <v>105.41</v>
      </c>
      <c r="AT42" s="76">
        <v>105.41</v>
      </c>
      <c r="AU42" s="76">
        <v>105.63</v>
      </c>
      <c r="AV42" s="76">
        <v>105.63</v>
      </c>
      <c r="AW42" s="76">
        <v>105.63</v>
      </c>
      <c r="AX42" s="76">
        <v>105.84</v>
      </c>
      <c r="AY42" s="76">
        <v>105.84</v>
      </c>
      <c r="AZ42" s="76">
        <v>105.84</v>
      </c>
      <c r="BA42" s="76">
        <v>105.84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86.03</v>
      </c>
      <c r="D43" s="76">
        <v>86.48</v>
      </c>
      <c r="E43" s="76">
        <v>86.94</v>
      </c>
      <c r="F43" s="76">
        <v>87.41</v>
      </c>
      <c r="G43" s="76">
        <v>87.88</v>
      </c>
      <c r="H43" s="76">
        <v>88.36</v>
      </c>
      <c r="I43" s="76">
        <v>88.85</v>
      </c>
      <c r="J43" s="76">
        <v>89.34</v>
      </c>
      <c r="K43" s="76">
        <v>89.84</v>
      </c>
      <c r="L43" s="76">
        <v>90.34</v>
      </c>
      <c r="M43" s="76">
        <v>90.84</v>
      </c>
      <c r="N43" s="76">
        <v>91.35</v>
      </c>
      <c r="O43" s="76">
        <v>91.86</v>
      </c>
      <c r="P43" s="76">
        <v>92.37</v>
      </c>
      <c r="Q43" s="76">
        <v>92.88</v>
      </c>
      <c r="R43" s="76">
        <v>93.39</v>
      </c>
      <c r="S43" s="76">
        <v>93.9</v>
      </c>
      <c r="T43" s="76">
        <v>94.4</v>
      </c>
      <c r="U43" s="76">
        <v>94.9</v>
      </c>
      <c r="V43" s="76">
        <v>95.4</v>
      </c>
      <c r="W43" s="76">
        <v>98.13</v>
      </c>
      <c r="X43" s="76">
        <v>98.86</v>
      </c>
      <c r="Y43" s="76">
        <v>99.39</v>
      </c>
      <c r="Z43" s="76">
        <v>99.91</v>
      </c>
      <c r="AA43" s="76">
        <v>100.42</v>
      </c>
      <c r="AB43" s="76">
        <v>100.92</v>
      </c>
      <c r="AC43" s="76">
        <v>101.41</v>
      </c>
      <c r="AD43" s="76">
        <v>101.88</v>
      </c>
      <c r="AE43" s="76">
        <v>102.34</v>
      </c>
      <c r="AF43" s="76">
        <v>102.77</v>
      </c>
      <c r="AG43" s="76">
        <v>103.19</v>
      </c>
      <c r="AH43" s="76">
        <v>103.6</v>
      </c>
      <c r="AI43" s="76">
        <v>103.98</v>
      </c>
      <c r="AJ43" s="76">
        <v>104.34</v>
      </c>
      <c r="AK43" s="76">
        <v>104.68</v>
      </c>
      <c r="AL43" s="76">
        <v>104.99</v>
      </c>
      <c r="AM43" s="76">
        <v>105.28</v>
      </c>
      <c r="AN43" s="76">
        <v>105.55</v>
      </c>
      <c r="AO43" s="76">
        <v>105.8</v>
      </c>
      <c r="AP43" s="76">
        <v>106.02</v>
      </c>
      <c r="AQ43" s="76">
        <v>106.21</v>
      </c>
      <c r="AR43" s="76">
        <v>106.39</v>
      </c>
      <c r="AS43" s="76">
        <v>106.39</v>
      </c>
      <c r="AT43" s="76">
        <v>106.67</v>
      </c>
      <c r="AU43" s="76">
        <v>106.67</v>
      </c>
      <c r="AV43" s="76">
        <v>106.88</v>
      </c>
      <c r="AW43" s="76">
        <v>106.88</v>
      </c>
      <c r="AX43" s="76">
        <v>106.88</v>
      </c>
      <c r="AY43" s="76">
        <v>107.06</v>
      </c>
      <c r="AZ43" s="76">
        <v>107.06</v>
      </c>
      <c r="BA43" s="76">
        <v>107.06</v>
      </c>
      <c r="BB43" s="76">
        <v>107.06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86.13</v>
      </c>
      <c r="D44" s="76">
        <v>86.6</v>
      </c>
      <c r="E44" s="76">
        <v>87.07</v>
      </c>
      <c r="F44" s="76">
        <v>87.54</v>
      </c>
      <c r="G44" s="76">
        <v>88.03</v>
      </c>
      <c r="H44" s="76">
        <v>88.52</v>
      </c>
      <c r="I44" s="76">
        <v>89.02</v>
      </c>
      <c r="J44" s="76">
        <v>89.53</v>
      </c>
      <c r="K44" s="76">
        <v>90.04</v>
      </c>
      <c r="L44" s="76">
        <v>90.56</v>
      </c>
      <c r="M44" s="76">
        <v>91.08</v>
      </c>
      <c r="N44" s="76">
        <v>91.61</v>
      </c>
      <c r="O44" s="76">
        <v>92.13</v>
      </c>
      <c r="P44" s="76">
        <v>92.66</v>
      </c>
      <c r="Q44" s="76">
        <v>93.19</v>
      </c>
      <c r="R44" s="76">
        <v>93.73</v>
      </c>
      <c r="S44" s="76">
        <v>94.26</v>
      </c>
      <c r="T44" s="76">
        <v>94.78</v>
      </c>
      <c r="U44" s="76">
        <v>95.31</v>
      </c>
      <c r="V44" s="76">
        <v>95.83</v>
      </c>
      <c r="W44" s="76">
        <v>98.64</v>
      </c>
      <c r="X44" s="76">
        <v>99.21</v>
      </c>
      <c r="Y44" s="76">
        <v>99.95</v>
      </c>
      <c r="Z44" s="76">
        <v>100.51</v>
      </c>
      <c r="AA44" s="76">
        <v>101.05</v>
      </c>
      <c r="AB44" s="76">
        <v>101.59</v>
      </c>
      <c r="AC44" s="76">
        <v>102.11</v>
      </c>
      <c r="AD44" s="76">
        <v>102.61</v>
      </c>
      <c r="AE44" s="76">
        <v>103.1</v>
      </c>
      <c r="AF44" s="76">
        <v>103.57</v>
      </c>
      <c r="AG44" s="76">
        <v>104.03</v>
      </c>
      <c r="AH44" s="76">
        <v>104.46</v>
      </c>
      <c r="AI44" s="76">
        <v>104.88</v>
      </c>
      <c r="AJ44" s="76">
        <v>105.27</v>
      </c>
      <c r="AK44" s="76">
        <v>105.64</v>
      </c>
      <c r="AL44" s="76">
        <v>105.99</v>
      </c>
      <c r="AM44" s="76">
        <v>106.31</v>
      </c>
      <c r="AN44" s="76">
        <v>106.6</v>
      </c>
      <c r="AO44" s="76">
        <v>106.87</v>
      </c>
      <c r="AP44" s="76">
        <v>107.12</v>
      </c>
      <c r="AQ44" s="76">
        <v>107.34</v>
      </c>
      <c r="AR44" s="76">
        <v>107.53</v>
      </c>
      <c r="AS44" s="76">
        <v>107.7</v>
      </c>
      <c r="AT44" s="76">
        <v>107.7</v>
      </c>
      <c r="AU44" s="76">
        <v>107.98</v>
      </c>
      <c r="AV44" s="76">
        <v>107.98</v>
      </c>
      <c r="AW44" s="76">
        <v>108.17</v>
      </c>
      <c r="AX44" s="76">
        <v>108.17</v>
      </c>
      <c r="AY44" s="76">
        <v>108.17</v>
      </c>
      <c r="AZ44" s="76">
        <v>108.17</v>
      </c>
      <c r="BA44" s="76">
        <v>108.36</v>
      </c>
      <c r="BB44" s="76">
        <v>108.36</v>
      </c>
      <c r="BC44" s="76">
        <v>108.36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86.23</v>
      </c>
      <c r="D45" s="76">
        <v>86.7</v>
      </c>
      <c r="E45" s="76">
        <v>87.18</v>
      </c>
      <c r="F45" s="76">
        <v>87.67</v>
      </c>
      <c r="G45" s="76">
        <v>88.17</v>
      </c>
      <c r="H45" s="76">
        <v>88.68</v>
      </c>
      <c r="I45" s="76">
        <v>89.19</v>
      </c>
      <c r="J45" s="76">
        <v>89.71</v>
      </c>
      <c r="K45" s="76">
        <v>90.24</v>
      </c>
      <c r="L45" s="76">
        <v>90.77</v>
      </c>
      <c r="M45" s="76">
        <v>91.31</v>
      </c>
      <c r="N45" s="76">
        <v>91.85</v>
      </c>
      <c r="O45" s="76">
        <v>92.4</v>
      </c>
      <c r="P45" s="76">
        <v>92.95</v>
      </c>
      <c r="Q45" s="76">
        <v>93.5</v>
      </c>
      <c r="R45" s="76">
        <v>94.05</v>
      </c>
      <c r="S45" s="76">
        <v>94.61</v>
      </c>
      <c r="T45" s="76">
        <v>95.16</v>
      </c>
      <c r="U45" s="76">
        <v>95.71</v>
      </c>
      <c r="V45" s="76">
        <v>96.26</v>
      </c>
      <c r="W45" s="76">
        <v>99.13</v>
      </c>
      <c r="X45" s="76">
        <v>99.74</v>
      </c>
      <c r="Y45" s="76">
        <v>100.33</v>
      </c>
      <c r="Z45" s="76">
        <v>101.1</v>
      </c>
      <c r="AA45" s="76">
        <v>101.67</v>
      </c>
      <c r="AB45" s="76">
        <v>102.24</v>
      </c>
      <c r="AC45" s="76">
        <v>102.8</v>
      </c>
      <c r="AD45" s="76">
        <v>103.34</v>
      </c>
      <c r="AE45" s="76">
        <v>103.87</v>
      </c>
      <c r="AF45" s="76">
        <v>104.38</v>
      </c>
      <c r="AG45" s="76">
        <v>104.87</v>
      </c>
      <c r="AH45" s="76">
        <v>105.34</v>
      </c>
      <c r="AI45" s="76">
        <v>105.79</v>
      </c>
      <c r="AJ45" s="76">
        <v>106.22</v>
      </c>
      <c r="AK45" s="76">
        <v>106.62</v>
      </c>
      <c r="AL45" s="76">
        <v>107</v>
      </c>
      <c r="AM45" s="76">
        <v>107.35</v>
      </c>
      <c r="AN45" s="76">
        <v>107.68</v>
      </c>
      <c r="AO45" s="76">
        <v>107.98</v>
      </c>
      <c r="AP45" s="76">
        <v>108.25</v>
      </c>
      <c r="AQ45" s="76">
        <v>108.49</v>
      </c>
      <c r="AR45" s="76">
        <v>108.71</v>
      </c>
      <c r="AS45" s="76">
        <v>108.9</v>
      </c>
      <c r="AT45" s="76">
        <v>109.07</v>
      </c>
      <c r="AU45" s="76">
        <v>109.07</v>
      </c>
      <c r="AV45" s="76">
        <v>109.33</v>
      </c>
      <c r="AW45" s="76">
        <v>109.33</v>
      </c>
      <c r="AX45" s="76">
        <v>109.51</v>
      </c>
      <c r="AY45" s="76">
        <v>109.51</v>
      </c>
      <c r="AZ45" s="76">
        <v>109.51</v>
      </c>
      <c r="BA45" s="76">
        <v>109.51</v>
      </c>
      <c r="BB45" s="76">
        <v>109.51</v>
      </c>
      <c r="BC45" s="76">
        <v>109.51</v>
      </c>
      <c r="BD45" s="76">
        <v>109.51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86.33</v>
      </c>
      <c r="D46" s="76">
        <v>86.81</v>
      </c>
      <c r="E46" s="76">
        <v>87.3</v>
      </c>
      <c r="F46" s="76">
        <v>87.79</v>
      </c>
      <c r="G46" s="76">
        <v>88.3</v>
      </c>
      <c r="H46" s="76">
        <v>88.82</v>
      </c>
      <c r="I46" s="76">
        <v>89.34</v>
      </c>
      <c r="J46" s="76">
        <v>89.88</v>
      </c>
      <c r="K46" s="76">
        <v>90.42</v>
      </c>
      <c r="L46" s="76">
        <v>90.97</v>
      </c>
      <c r="M46" s="76">
        <v>91.52</v>
      </c>
      <c r="N46" s="76">
        <v>92.08</v>
      </c>
      <c r="O46" s="76">
        <v>92.65</v>
      </c>
      <c r="P46" s="76">
        <v>93.22</v>
      </c>
      <c r="Q46" s="76">
        <v>93.79</v>
      </c>
      <c r="R46" s="76">
        <v>94.37</v>
      </c>
      <c r="S46" s="76">
        <v>94.94</v>
      </c>
      <c r="T46" s="76">
        <v>95.52</v>
      </c>
      <c r="U46" s="76">
        <v>96.1</v>
      </c>
      <c r="V46" s="76">
        <v>96.67</v>
      </c>
      <c r="W46" s="76">
        <v>99.62</v>
      </c>
      <c r="X46" s="76">
        <v>100.25</v>
      </c>
      <c r="Y46" s="76">
        <v>100.88</v>
      </c>
      <c r="Z46" s="76">
        <v>101.5</v>
      </c>
      <c r="AA46" s="76">
        <v>102.29</v>
      </c>
      <c r="AB46" s="76">
        <v>102.89</v>
      </c>
      <c r="AC46" s="76">
        <v>103.49</v>
      </c>
      <c r="AD46" s="76">
        <v>104.06</v>
      </c>
      <c r="AE46" s="76">
        <v>104.63</v>
      </c>
      <c r="AF46" s="76">
        <v>105.18</v>
      </c>
      <c r="AG46" s="76">
        <v>105.71</v>
      </c>
      <c r="AH46" s="76">
        <v>106.22</v>
      </c>
      <c r="AI46" s="76">
        <v>106.7</v>
      </c>
      <c r="AJ46" s="76">
        <v>107.17</v>
      </c>
      <c r="AK46" s="76">
        <v>107.61</v>
      </c>
      <c r="AL46" s="76">
        <v>108.02</v>
      </c>
      <c r="AM46" s="76">
        <v>108.41</v>
      </c>
      <c r="AN46" s="76">
        <v>108.77</v>
      </c>
      <c r="AO46" s="76">
        <v>109.1</v>
      </c>
      <c r="AP46" s="76">
        <v>109.4</v>
      </c>
      <c r="AQ46" s="76">
        <v>109.67</v>
      </c>
      <c r="AR46" s="76">
        <v>109.92</v>
      </c>
      <c r="AS46" s="76">
        <v>110.13</v>
      </c>
      <c r="AT46" s="76">
        <v>110.32</v>
      </c>
      <c r="AU46" s="76">
        <v>110.32</v>
      </c>
      <c r="AV46" s="76">
        <v>110.62</v>
      </c>
      <c r="AW46" s="76">
        <v>110.62</v>
      </c>
      <c r="AX46" s="76">
        <v>110.83</v>
      </c>
      <c r="AY46" s="76">
        <v>110.83</v>
      </c>
      <c r="AZ46" s="76">
        <v>110.83</v>
      </c>
      <c r="BA46" s="76">
        <v>110.83</v>
      </c>
      <c r="BB46" s="76">
        <v>111.02</v>
      </c>
      <c r="BC46" s="76">
        <v>111.02</v>
      </c>
      <c r="BD46" s="76">
        <v>111.02</v>
      </c>
      <c r="BE46" s="76">
        <v>111.02</v>
      </c>
      <c r="BF46" s="76" t="s">
        <v>73</v>
      </c>
    </row>
    <row r="47" spans="1:148" ht="14.25">
      <c r="A47"/>
      <c r="B47" s="62">
        <v>55</v>
      </c>
      <c r="C47" s="76">
        <v>86.41</v>
      </c>
      <c r="D47" s="76">
        <v>86.9</v>
      </c>
      <c r="E47" s="76">
        <v>87.4</v>
      </c>
      <c r="F47" s="76">
        <v>87.91</v>
      </c>
      <c r="G47" s="76">
        <v>88.43</v>
      </c>
      <c r="H47" s="76">
        <v>88.96</v>
      </c>
      <c r="I47" s="76">
        <v>89.49</v>
      </c>
      <c r="J47" s="76">
        <v>90.04</v>
      </c>
      <c r="K47" s="76">
        <v>90.6</v>
      </c>
      <c r="L47" s="76">
        <v>91.16</v>
      </c>
      <c r="M47" s="76">
        <v>91.73</v>
      </c>
      <c r="N47" s="76">
        <v>92.31</v>
      </c>
      <c r="O47" s="76">
        <v>92.89</v>
      </c>
      <c r="P47" s="76">
        <v>93.48</v>
      </c>
      <c r="Q47" s="76">
        <v>94.08</v>
      </c>
      <c r="R47" s="76">
        <v>94.67</v>
      </c>
      <c r="S47" s="76">
        <v>95.27</v>
      </c>
      <c r="T47" s="76">
        <v>95.87</v>
      </c>
      <c r="U47" s="76">
        <v>96.48</v>
      </c>
      <c r="V47" s="76">
        <v>97.08</v>
      </c>
      <c r="W47" s="76">
        <v>100.09</v>
      </c>
      <c r="X47" s="76">
        <v>100.76</v>
      </c>
      <c r="Y47" s="76">
        <v>101.42</v>
      </c>
      <c r="Z47" s="76">
        <v>102.08</v>
      </c>
      <c r="AA47" s="76">
        <v>102.73</v>
      </c>
      <c r="AB47" s="76">
        <v>103.53</v>
      </c>
      <c r="AC47" s="76">
        <v>104.16</v>
      </c>
      <c r="AD47" s="76">
        <v>104.78</v>
      </c>
      <c r="AE47" s="76">
        <v>105.39</v>
      </c>
      <c r="AF47" s="76">
        <v>105.98</v>
      </c>
      <c r="AG47" s="76">
        <v>106.54</v>
      </c>
      <c r="AH47" s="76">
        <v>107.09</v>
      </c>
      <c r="AI47" s="76">
        <v>107.62</v>
      </c>
      <c r="AJ47" s="76">
        <v>108.13</v>
      </c>
      <c r="AK47" s="76">
        <v>108.61</v>
      </c>
      <c r="AL47" s="76">
        <v>109.06</v>
      </c>
      <c r="AM47" s="76">
        <v>109.49</v>
      </c>
      <c r="AN47" s="76">
        <v>109.88</v>
      </c>
      <c r="AO47" s="76">
        <v>110.25</v>
      </c>
      <c r="AP47" s="76">
        <v>110.58</v>
      </c>
      <c r="AQ47" s="76">
        <v>110.88</v>
      </c>
      <c r="AR47" s="76">
        <v>111.15</v>
      </c>
      <c r="AS47" s="76">
        <v>111.39</v>
      </c>
      <c r="AT47" s="76">
        <v>111.61</v>
      </c>
      <c r="AU47" s="76">
        <v>111.79</v>
      </c>
      <c r="AV47" s="76">
        <v>111.79</v>
      </c>
      <c r="AW47" s="76">
        <v>112.08</v>
      </c>
      <c r="AX47" s="76">
        <v>112.08</v>
      </c>
      <c r="AY47" s="76">
        <v>112.28</v>
      </c>
      <c r="AZ47" s="76">
        <v>112.28</v>
      </c>
      <c r="BA47" s="76">
        <v>112.28</v>
      </c>
      <c r="BB47" s="76">
        <v>112.28</v>
      </c>
      <c r="BC47" s="76">
        <v>112.28</v>
      </c>
      <c r="BD47" s="76">
        <v>112.28</v>
      </c>
      <c r="BE47" s="76">
        <v>112.28</v>
      </c>
      <c r="BF47" s="76">
        <v>112.28</v>
      </c>
    </row>
    <row r="48" spans="1:148" s="5" customFormat="1" ht="14.25">
      <c r="A48"/>
      <c r="B48" s="62">
        <v>56</v>
      </c>
      <c r="C48" s="76">
        <v>86.5</v>
      </c>
      <c r="D48" s="76">
        <v>86.99</v>
      </c>
      <c r="E48" s="76">
        <v>87.5</v>
      </c>
      <c r="F48" s="76">
        <v>88.02</v>
      </c>
      <c r="G48" s="76">
        <v>88.54</v>
      </c>
      <c r="H48" s="76">
        <v>89.08</v>
      </c>
      <c r="I48" s="76">
        <v>89.63</v>
      </c>
      <c r="J48" s="76">
        <v>90.19</v>
      </c>
      <c r="K48" s="76">
        <v>90.76</v>
      </c>
      <c r="L48" s="76">
        <v>91.34</v>
      </c>
      <c r="M48" s="76">
        <v>91.93</v>
      </c>
      <c r="N48" s="76">
        <v>92.52</v>
      </c>
      <c r="O48" s="76">
        <v>93.13</v>
      </c>
      <c r="P48" s="76">
        <v>93.73</v>
      </c>
      <c r="Q48" s="76">
        <v>94.35</v>
      </c>
      <c r="R48" s="76">
        <v>94.97</v>
      </c>
      <c r="S48" s="76">
        <v>95.59</v>
      </c>
      <c r="T48" s="76">
        <v>96.21</v>
      </c>
      <c r="U48" s="76">
        <v>96.84</v>
      </c>
      <c r="V48" s="76">
        <v>97.47</v>
      </c>
      <c r="W48" s="76">
        <v>100.55</v>
      </c>
      <c r="X48" s="76">
        <v>101.25</v>
      </c>
      <c r="Y48" s="76">
        <v>101.95</v>
      </c>
      <c r="Z48" s="76">
        <v>102.64</v>
      </c>
      <c r="AA48" s="76">
        <v>103.33</v>
      </c>
      <c r="AB48" s="76">
        <v>104.01</v>
      </c>
      <c r="AC48" s="76">
        <v>104.83</v>
      </c>
      <c r="AD48" s="76">
        <v>105.49</v>
      </c>
      <c r="AE48" s="76">
        <v>106.14</v>
      </c>
      <c r="AF48" s="76">
        <v>106.77</v>
      </c>
      <c r="AG48" s="76">
        <v>107.38</v>
      </c>
      <c r="AH48" s="76">
        <v>107.97</v>
      </c>
      <c r="AI48" s="76">
        <v>108.54</v>
      </c>
      <c r="AJ48" s="76">
        <v>109.09</v>
      </c>
      <c r="AK48" s="76">
        <v>109.61</v>
      </c>
      <c r="AL48" s="76">
        <v>110.11</v>
      </c>
      <c r="AM48" s="76">
        <v>110.57</v>
      </c>
      <c r="AN48" s="76">
        <v>111.01</v>
      </c>
      <c r="AO48" s="76">
        <v>111.41</v>
      </c>
      <c r="AP48" s="76">
        <v>111.78</v>
      </c>
      <c r="AQ48" s="76">
        <v>112.11</v>
      </c>
      <c r="AR48" s="76">
        <v>112.42</v>
      </c>
      <c r="AS48" s="76">
        <v>112.69</v>
      </c>
      <c r="AT48" s="76">
        <v>112.92</v>
      </c>
      <c r="AU48" s="76">
        <v>113.13</v>
      </c>
      <c r="AV48" s="76">
        <v>113.31</v>
      </c>
      <c r="AW48" s="76">
        <v>113.31</v>
      </c>
      <c r="AX48" s="76">
        <v>113.59</v>
      </c>
      <c r="AY48" s="76">
        <v>113.59</v>
      </c>
      <c r="AZ48" s="76">
        <v>113.77</v>
      </c>
      <c r="BA48" s="76">
        <v>113.77</v>
      </c>
      <c r="BB48" s="76">
        <v>113.77</v>
      </c>
      <c r="BC48" s="76">
        <v>113.77</v>
      </c>
      <c r="BD48" s="76">
        <v>113.77</v>
      </c>
      <c r="BE48" s="76">
        <v>113.77</v>
      </c>
      <c r="BF48" s="76">
        <v>113.77</v>
      </c>
    </row>
    <row r="49" spans="1:58" s="5" customFormat="1" ht="14.25">
      <c r="A49" s="1"/>
      <c r="B49" s="62">
        <v>57</v>
      </c>
      <c r="C49" s="76">
        <v>86.57</v>
      </c>
      <c r="D49" s="76">
        <v>87.08</v>
      </c>
      <c r="E49" s="76">
        <v>87.59</v>
      </c>
      <c r="F49" s="76">
        <v>88.12</v>
      </c>
      <c r="G49" s="76">
        <v>88.66</v>
      </c>
      <c r="H49" s="76">
        <v>89.21</v>
      </c>
      <c r="I49" s="76">
        <v>89.77</v>
      </c>
      <c r="J49" s="76">
        <v>90.34</v>
      </c>
      <c r="K49" s="76">
        <v>90.92</v>
      </c>
      <c r="L49" s="76">
        <v>91.51</v>
      </c>
      <c r="M49" s="76">
        <v>92.12</v>
      </c>
      <c r="N49" s="76">
        <v>92.73</v>
      </c>
      <c r="O49" s="76">
        <v>93.35</v>
      </c>
      <c r="P49" s="76">
        <v>93.97</v>
      </c>
      <c r="Q49" s="76">
        <v>94.61</v>
      </c>
      <c r="R49" s="76">
        <v>95.25</v>
      </c>
      <c r="S49" s="76">
        <v>95.89</v>
      </c>
      <c r="T49" s="76">
        <v>96.54</v>
      </c>
      <c r="U49" s="76">
        <v>97.19</v>
      </c>
      <c r="V49" s="76">
        <v>97.85</v>
      </c>
      <c r="W49" s="76">
        <v>101</v>
      </c>
      <c r="X49" s="76">
        <v>101.73</v>
      </c>
      <c r="Y49" s="76">
        <v>102.46</v>
      </c>
      <c r="Z49" s="76">
        <v>103.19</v>
      </c>
      <c r="AA49" s="76">
        <v>103.91</v>
      </c>
      <c r="AB49" s="76">
        <v>104.63</v>
      </c>
      <c r="AC49" s="76">
        <v>105.34</v>
      </c>
      <c r="AD49" s="76">
        <v>106.19</v>
      </c>
      <c r="AE49" s="76">
        <v>106.88</v>
      </c>
      <c r="AF49" s="76">
        <v>107.55</v>
      </c>
      <c r="AG49" s="76">
        <v>108.21</v>
      </c>
      <c r="AH49" s="76">
        <v>108.85</v>
      </c>
      <c r="AI49" s="76">
        <v>109.46</v>
      </c>
      <c r="AJ49" s="76">
        <v>110.05</v>
      </c>
      <c r="AK49" s="76">
        <v>110.62</v>
      </c>
      <c r="AL49" s="76">
        <v>111.16</v>
      </c>
      <c r="AM49" s="76">
        <v>111.67</v>
      </c>
      <c r="AN49" s="76">
        <v>112.14</v>
      </c>
      <c r="AO49" s="76">
        <v>112.59</v>
      </c>
      <c r="AP49" s="76">
        <v>112.99</v>
      </c>
      <c r="AQ49" s="76">
        <v>113.36</v>
      </c>
      <c r="AR49" s="76">
        <v>113.7</v>
      </c>
      <c r="AS49" s="76">
        <v>114</v>
      </c>
      <c r="AT49" s="76">
        <v>114.27</v>
      </c>
      <c r="AU49" s="76">
        <v>114.51</v>
      </c>
      <c r="AV49" s="76">
        <v>114.71</v>
      </c>
      <c r="AW49" s="76">
        <v>114.71</v>
      </c>
      <c r="AX49" s="76">
        <v>115.03</v>
      </c>
      <c r="AY49" s="76">
        <v>115.03</v>
      </c>
      <c r="AZ49" s="76">
        <v>115.24</v>
      </c>
      <c r="BA49" s="76">
        <v>115.24</v>
      </c>
      <c r="BB49" s="76">
        <v>115.24</v>
      </c>
      <c r="BC49" s="76">
        <v>115.24</v>
      </c>
      <c r="BD49" s="76">
        <v>115.24</v>
      </c>
      <c r="BE49" s="76">
        <v>115.24</v>
      </c>
      <c r="BF49" s="76">
        <v>115.24</v>
      </c>
    </row>
    <row r="50" spans="1:58" s="5" customFormat="1" ht="14.25">
      <c r="A50" s="1"/>
      <c r="B50" s="62">
        <v>58</v>
      </c>
      <c r="C50" s="76">
        <v>86.65</v>
      </c>
      <c r="D50" s="76">
        <v>87.16</v>
      </c>
      <c r="E50" s="76">
        <v>87.68</v>
      </c>
      <c r="F50" s="76">
        <v>88.21</v>
      </c>
      <c r="G50" s="76">
        <v>88.76</v>
      </c>
      <c r="H50" s="76">
        <v>89.32</v>
      </c>
      <c r="I50" s="76">
        <v>89.89</v>
      </c>
      <c r="J50" s="76">
        <v>90.47</v>
      </c>
      <c r="K50" s="76">
        <v>91.07</v>
      </c>
      <c r="L50" s="76">
        <v>91.68</v>
      </c>
      <c r="M50" s="76">
        <v>92.29</v>
      </c>
      <c r="N50" s="76">
        <v>92.92</v>
      </c>
      <c r="O50" s="76">
        <v>93.56</v>
      </c>
      <c r="P50" s="76">
        <v>94.2</v>
      </c>
      <c r="Q50" s="76">
        <v>94.86</v>
      </c>
      <c r="R50" s="76">
        <v>95.52</v>
      </c>
      <c r="S50" s="76">
        <v>96.18</v>
      </c>
      <c r="T50" s="76">
        <v>96.86</v>
      </c>
      <c r="U50" s="76">
        <v>97.53</v>
      </c>
      <c r="V50" s="76">
        <v>98.21</v>
      </c>
      <c r="W50" s="76">
        <v>101.42</v>
      </c>
      <c r="X50" s="76">
        <v>102.19</v>
      </c>
      <c r="Y50" s="76">
        <v>102.96</v>
      </c>
      <c r="Z50" s="76">
        <v>103.72</v>
      </c>
      <c r="AA50" s="76">
        <v>104.48</v>
      </c>
      <c r="AB50" s="76">
        <v>105.24</v>
      </c>
      <c r="AC50" s="76">
        <v>105.99</v>
      </c>
      <c r="AD50" s="76">
        <v>106.73</v>
      </c>
      <c r="AE50" s="76">
        <v>107.61</v>
      </c>
      <c r="AF50" s="76">
        <v>108.33</v>
      </c>
      <c r="AG50" s="76">
        <v>109.03</v>
      </c>
      <c r="AH50" s="76">
        <v>109.71</v>
      </c>
      <c r="AI50" s="76">
        <v>110.38</v>
      </c>
      <c r="AJ50" s="76">
        <v>111.02</v>
      </c>
      <c r="AK50" s="76">
        <v>111.63</v>
      </c>
      <c r="AL50" s="76">
        <v>112.22</v>
      </c>
      <c r="AM50" s="76">
        <v>112.77</v>
      </c>
      <c r="AN50" s="76">
        <v>113.29</v>
      </c>
      <c r="AO50" s="76">
        <v>113.77</v>
      </c>
      <c r="AP50" s="76">
        <v>114.22</v>
      </c>
      <c r="AQ50" s="76">
        <v>114.63</v>
      </c>
      <c r="AR50" s="76">
        <v>115.01</v>
      </c>
      <c r="AS50" s="76">
        <v>115.34</v>
      </c>
      <c r="AT50" s="76">
        <v>115.64</v>
      </c>
      <c r="AU50" s="76">
        <v>115.91</v>
      </c>
      <c r="AV50" s="76">
        <v>116.13</v>
      </c>
      <c r="AW50" s="76">
        <v>116.33</v>
      </c>
      <c r="AX50" s="76">
        <v>116.33</v>
      </c>
      <c r="AY50" s="76">
        <v>116.63</v>
      </c>
      <c r="AZ50" s="76">
        <v>116.63</v>
      </c>
      <c r="BA50" s="76">
        <v>116.83</v>
      </c>
      <c r="BB50" s="76">
        <v>116.83</v>
      </c>
      <c r="BC50" s="76">
        <v>116.83</v>
      </c>
      <c r="BD50" s="76">
        <v>116.83</v>
      </c>
      <c r="BE50" s="76">
        <v>116.83</v>
      </c>
      <c r="BF50" s="76">
        <v>116.83</v>
      </c>
    </row>
    <row r="51" spans="1:58" s="5" customFormat="1" ht="14.25">
      <c r="A51" s="1"/>
      <c r="B51" s="62">
        <v>59</v>
      </c>
      <c r="C51" s="76">
        <v>86.71</v>
      </c>
      <c r="D51" s="76">
        <v>87.23</v>
      </c>
      <c r="E51" s="76">
        <v>87.76</v>
      </c>
      <c r="F51" s="76">
        <v>88.3</v>
      </c>
      <c r="G51" s="76">
        <v>88.86</v>
      </c>
      <c r="H51" s="76">
        <v>89.43</v>
      </c>
      <c r="I51" s="76">
        <v>90.01</v>
      </c>
      <c r="J51" s="76">
        <v>90.6</v>
      </c>
      <c r="K51" s="76">
        <v>91.21</v>
      </c>
      <c r="L51" s="76">
        <v>91.83</v>
      </c>
      <c r="M51" s="76">
        <v>92.46</v>
      </c>
      <c r="N51" s="76">
        <v>93.11</v>
      </c>
      <c r="O51" s="76">
        <v>93.76</v>
      </c>
      <c r="P51" s="76">
        <v>94.42</v>
      </c>
      <c r="Q51" s="76">
        <v>95.09</v>
      </c>
      <c r="R51" s="76">
        <v>95.77</v>
      </c>
      <c r="S51" s="76">
        <v>96.46</v>
      </c>
      <c r="T51" s="76">
        <v>97.16</v>
      </c>
      <c r="U51" s="76">
        <v>97.86</v>
      </c>
      <c r="V51" s="76">
        <v>98.57</v>
      </c>
      <c r="W51" s="76">
        <v>101.84</v>
      </c>
      <c r="X51" s="76">
        <v>102.63</v>
      </c>
      <c r="Y51" s="76">
        <v>103.43</v>
      </c>
      <c r="Z51" s="76">
        <v>104.24</v>
      </c>
      <c r="AA51" s="76">
        <v>105.04</v>
      </c>
      <c r="AB51" s="76">
        <v>105.83</v>
      </c>
      <c r="AC51" s="76">
        <v>106.63</v>
      </c>
      <c r="AD51" s="76">
        <v>107.41</v>
      </c>
      <c r="AE51" s="76">
        <v>108.19</v>
      </c>
      <c r="AF51" s="76">
        <v>109.09</v>
      </c>
      <c r="AG51" s="76">
        <v>109.84</v>
      </c>
      <c r="AH51" s="76">
        <v>110.57</v>
      </c>
      <c r="AI51" s="76">
        <v>111.28</v>
      </c>
      <c r="AJ51" s="76">
        <v>111.97</v>
      </c>
      <c r="AK51" s="76">
        <v>112.64</v>
      </c>
      <c r="AL51" s="76">
        <v>113.27</v>
      </c>
      <c r="AM51" s="76">
        <v>113.87</v>
      </c>
      <c r="AN51" s="76">
        <v>114.44</v>
      </c>
      <c r="AO51" s="76">
        <v>114.97</v>
      </c>
      <c r="AP51" s="76">
        <v>115.46</v>
      </c>
      <c r="AQ51" s="76">
        <v>115.91</v>
      </c>
      <c r="AR51" s="76">
        <v>116.33</v>
      </c>
      <c r="AS51" s="76">
        <v>116.7</v>
      </c>
      <c r="AT51" s="76">
        <v>117.03</v>
      </c>
      <c r="AU51" s="76">
        <v>117.33</v>
      </c>
      <c r="AV51" s="76">
        <v>117.58</v>
      </c>
      <c r="AW51" s="76">
        <v>117.81</v>
      </c>
      <c r="AX51" s="76">
        <v>117.81</v>
      </c>
      <c r="AY51" s="76">
        <v>118.15</v>
      </c>
      <c r="AZ51" s="76">
        <v>118.15</v>
      </c>
      <c r="BA51" s="76">
        <v>118.37</v>
      </c>
      <c r="BB51" s="76">
        <v>118.37</v>
      </c>
      <c r="BC51" s="76">
        <v>118.37</v>
      </c>
      <c r="BD51" s="76">
        <v>118.37</v>
      </c>
      <c r="BE51" s="76">
        <v>118.37</v>
      </c>
      <c r="BF51" s="76">
        <v>118.37</v>
      </c>
    </row>
    <row r="52" spans="1:58" s="5" customFormat="1" ht="14.25">
      <c r="A52" s="1"/>
      <c r="B52" s="62">
        <v>60</v>
      </c>
      <c r="C52" s="76">
        <v>86.77</v>
      </c>
      <c r="D52" s="76">
        <v>87.3</v>
      </c>
      <c r="E52" s="76">
        <v>87.83</v>
      </c>
      <c r="F52" s="76">
        <v>88.38</v>
      </c>
      <c r="G52" s="76">
        <v>88.95</v>
      </c>
      <c r="H52" s="76">
        <v>89.53</v>
      </c>
      <c r="I52" s="76">
        <v>90.12</v>
      </c>
      <c r="J52" s="76">
        <v>90.72</v>
      </c>
      <c r="K52" s="76">
        <v>91.34</v>
      </c>
      <c r="L52" s="76">
        <v>91.98</v>
      </c>
      <c r="M52" s="76">
        <v>92.62</v>
      </c>
      <c r="N52" s="76">
        <v>93.28</v>
      </c>
      <c r="O52" s="76">
        <v>93.95</v>
      </c>
      <c r="P52" s="76">
        <v>94.63</v>
      </c>
      <c r="Q52" s="76">
        <v>95.32</v>
      </c>
      <c r="R52" s="76">
        <v>96.02</v>
      </c>
      <c r="S52" s="76">
        <v>96.73</v>
      </c>
      <c r="T52" s="76">
        <v>97.45</v>
      </c>
      <c r="U52" s="76">
        <v>98.17</v>
      </c>
      <c r="V52" s="76">
        <v>98.9</v>
      </c>
      <c r="W52" s="76">
        <v>102.23</v>
      </c>
      <c r="X52" s="76">
        <v>103.06</v>
      </c>
      <c r="Y52" s="76">
        <v>103.89</v>
      </c>
      <c r="Z52" s="76">
        <v>104.73</v>
      </c>
      <c r="AA52" s="76">
        <v>105.57</v>
      </c>
      <c r="AB52" s="76">
        <v>106.41</v>
      </c>
      <c r="AC52" s="76">
        <v>107.24</v>
      </c>
      <c r="AD52" s="76">
        <v>108.07</v>
      </c>
      <c r="AE52" s="76">
        <v>108.89</v>
      </c>
      <c r="AF52" s="76">
        <v>109.7</v>
      </c>
      <c r="AG52" s="76">
        <v>110.8</v>
      </c>
      <c r="AH52" s="76">
        <v>111.42</v>
      </c>
      <c r="AI52" s="76">
        <v>112.18</v>
      </c>
      <c r="AJ52" s="76">
        <v>112.92</v>
      </c>
      <c r="AK52" s="76">
        <v>113.63</v>
      </c>
      <c r="AL52" s="76">
        <v>114.32</v>
      </c>
      <c r="AM52" s="76">
        <v>114.97</v>
      </c>
      <c r="AN52" s="76">
        <v>115.59</v>
      </c>
      <c r="AO52" s="76">
        <v>116.17</v>
      </c>
      <c r="AP52" s="76">
        <v>116.7</v>
      </c>
      <c r="AQ52" s="76">
        <v>117.2</v>
      </c>
      <c r="AR52" s="76">
        <v>117.65</v>
      </c>
      <c r="AS52" s="76">
        <v>118.07</v>
      </c>
      <c r="AT52" s="76">
        <v>118.44</v>
      </c>
      <c r="AU52" s="76">
        <v>118.76</v>
      </c>
      <c r="AV52" s="76">
        <v>119.05</v>
      </c>
      <c r="AW52" s="76">
        <v>119.3</v>
      </c>
      <c r="AX52" s="76">
        <v>119.51</v>
      </c>
      <c r="AY52" s="76">
        <v>119.51</v>
      </c>
      <c r="AZ52" s="76">
        <v>119.83</v>
      </c>
      <c r="BA52" s="76">
        <v>119.83</v>
      </c>
      <c r="BB52" s="76">
        <v>120.03</v>
      </c>
      <c r="BC52" s="76">
        <v>120.03</v>
      </c>
      <c r="BD52" s="76">
        <v>120.03</v>
      </c>
      <c r="BE52" s="76">
        <v>120.03</v>
      </c>
      <c r="BF52" s="76">
        <v>120.03</v>
      </c>
    </row>
    <row r="53" spans="1:58" s="5" customFormat="1" ht="14.25">
      <c r="A53" s="1"/>
      <c r="B53" s="62">
        <v>61</v>
      </c>
      <c r="C53" s="76" t="s">
        <v>73</v>
      </c>
      <c r="D53" s="76">
        <v>87.36</v>
      </c>
      <c r="E53" s="76">
        <v>87.9</v>
      </c>
      <c r="F53" s="76">
        <v>88.46</v>
      </c>
      <c r="G53" s="76">
        <v>89.03</v>
      </c>
      <c r="H53" s="76">
        <v>89.62</v>
      </c>
      <c r="I53" s="76">
        <v>90.22</v>
      </c>
      <c r="J53" s="76">
        <v>90.84</v>
      </c>
      <c r="K53" s="76">
        <v>91.47</v>
      </c>
      <c r="L53" s="76">
        <v>92.11</v>
      </c>
      <c r="M53" s="76">
        <v>92.77</v>
      </c>
      <c r="N53" s="76">
        <v>93.44</v>
      </c>
      <c r="O53" s="76">
        <v>94.13</v>
      </c>
      <c r="P53" s="76">
        <v>94.82</v>
      </c>
      <c r="Q53" s="76">
        <v>95.53</v>
      </c>
      <c r="R53" s="76">
        <v>96.25</v>
      </c>
      <c r="S53" s="76">
        <v>96.98</v>
      </c>
      <c r="T53" s="76">
        <v>97.72</v>
      </c>
      <c r="U53" s="76">
        <v>98.47</v>
      </c>
      <c r="V53" s="76">
        <v>99.23</v>
      </c>
      <c r="W53" s="76">
        <v>102.6</v>
      </c>
      <c r="X53" s="76">
        <v>103.47</v>
      </c>
      <c r="Y53" s="76">
        <v>104.33</v>
      </c>
      <c r="Z53" s="76">
        <v>105.21</v>
      </c>
      <c r="AA53" s="76">
        <v>106.09</v>
      </c>
      <c r="AB53" s="76">
        <v>106.96</v>
      </c>
      <c r="AC53" s="76">
        <v>107.84</v>
      </c>
      <c r="AD53" s="76">
        <v>108.71</v>
      </c>
      <c r="AE53" s="76">
        <v>109.58</v>
      </c>
      <c r="AF53" s="76">
        <v>110.44</v>
      </c>
      <c r="AG53" s="76">
        <v>111.29</v>
      </c>
      <c r="AH53" s="76">
        <v>112.4</v>
      </c>
      <c r="AI53" s="76">
        <v>113.06</v>
      </c>
      <c r="AJ53" s="76">
        <v>113.85</v>
      </c>
      <c r="AK53" s="76">
        <v>114.62</v>
      </c>
      <c r="AL53" s="76">
        <v>115.36</v>
      </c>
      <c r="AM53" s="76">
        <v>116.06</v>
      </c>
      <c r="AN53" s="76">
        <v>116.73</v>
      </c>
      <c r="AO53" s="76">
        <v>117.36</v>
      </c>
      <c r="AP53" s="76">
        <v>117.95</v>
      </c>
      <c r="AQ53" s="76">
        <v>118.49</v>
      </c>
      <c r="AR53" s="76">
        <v>118.99</v>
      </c>
      <c r="AS53" s="76">
        <v>119.44</v>
      </c>
      <c r="AT53" s="76">
        <v>119.85</v>
      </c>
      <c r="AU53" s="76">
        <v>120.21</v>
      </c>
      <c r="AV53" s="76">
        <v>120.53</v>
      </c>
      <c r="AW53" s="76">
        <v>120.8</v>
      </c>
      <c r="AX53" s="76">
        <v>121.04</v>
      </c>
      <c r="AY53" s="76">
        <v>121.04</v>
      </c>
      <c r="AZ53" s="76">
        <v>121.4</v>
      </c>
      <c r="BA53" s="76">
        <v>121.4</v>
      </c>
      <c r="BB53" s="76">
        <v>121.62</v>
      </c>
      <c r="BC53" s="76">
        <v>121.62</v>
      </c>
      <c r="BD53" s="76">
        <v>121.62</v>
      </c>
      <c r="BE53" s="76">
        <v>121.62</v>
      </c>
      <c r="BF53" s="76">
        <v>121.62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87.97</v>
      </c>
      <c r="F54" s="76">
        <v>88.53</v>
      </c>
      <c r="G54" s="76">
        <v>89.11</v>
      </c>
      <c r="H54" s="76">
        <v>89.7</v>
      </c>
      <c r="I54" s="76">
        <v>90.31</v>
      </c>
      <c r="J54" s="76">
        <v>90.94</v>
      </c>
      <c r="K54" s="76">
        <v>91.58</v>
      </c>
      <c r="L54" s="76">
        <v>92.24</v>
      </c>
      <c r="M54" s="76">
        <v>92.91</v>
      </c>
      <c r="N54" s="76">
        <v>93.59</v>
      </c>
      <c r="O54" s="76">
        <v>94.29</v>
      </c>
      <c r="P54" s="76">
        <v>95.01</v>
      </c>
      <c r="Q54" s="76">
        <v>95.73</v>
      </c>
      <c r="R54" s="76">
        <v>96.47</v>
      </c>
      <c r="S54" s="76">
        <v>97.22</v>
      </c>
      <c r="T54" s="76">
        <v>97.98</v>
      </c>
      <c r="U54" s="76">
        <v>98.75</v>
      </c>
      <c r="V54" s="76">
        <v>99.53</v>
      </c>
      <c r="W54" s="76">
        <v>102.96</v>
      </c>
      <c r="X54" s="76">
        <v>103.99</v>
      </c>
      <c r="Y54" s="76">
        <v>104.75</v>
      </c>
      <c r="Z54" s="76">
        <v>105.8</v>
      </c>
      <c r="AA54" s="76">
        <v>106.58</v>
      </c>
      <c r="AB54" s="76">
        <v>107.64</v>
      </c>
      <c r="AC54" s="76">
        <v>108.42</v>
      </c>
      <c r="AD54" s="76">
        <v>109.33</v>
      </c>
      <c r="AE54" s="76">
        <v>110.25</v>
      </c>
      <c r="AF54" s="76">
        <v>111.16</v>
      </c>
      <c r="AG54" s="76">
        <v>112.05</v>
      </c>
      <c r="AH54" s="76">
        <v>112.93</v>
      </c>
      <c r="AI54" s="76">
        <v>114.06</v>
      </c>
      <c r="AJ54" s="76">
        <v>114.77</v>
      </c>
      <c r="AK54" s="76">
        <v>115.59</v>
      </c>
      <c r="AL54" s="76">
        <v>116.39</v>
      </c>
      <c r="AM54" s="76">
        <v>117.15</v>
      </c>
      <c r="AN54" s="76">
        <v>117.87</v>
      </c>
      <c r="AO54" s="76">
        <v>118.55</v>
      </c>
      <c r="AP54" s="76">
        <v>119.18</v>
      </c>
      <c r="AQ54" s="76">
        <v>119.77</v>
      </c>
      <c r="AR54" s="76">
        <v>120.32</v>
      </c>
      <c r="AS54" s="76">
        <v>120.81</v>
      </c>
      <c r="AT54" s="76">
        <v>121.26</v>
      </c>
      <c r="AU54" s="76">
        <v>121.66</v>
      </c>
      <c r="AV54" s="76">
        <v>122.01</v>
      </c>
      <c r="AW54" s="76">
        <v>122.31</v>
      </c>
      <c r="AX54" s="76">
        <v>122.57</v>
      </c>
      <c r="AY54" s="76">
        <v>122.79</v>
      </c>
      <c r="AZ54" s="76">
        <v>122.79</v>
      </c>
      <c r="BA54" s="76">
        <v>123.11</v>
      </c>
      <c r="BB54" s="76">
        <v>123.11</v>
      </c>
      <c r="BC54" s="76">
        <v>123.11</v>
      </c>
      <c r="BD54" s="76">
        <v>123.34</v>
      </c>
      <c r="BE54" s="76">
        <v>123.34</v>
      </c>
      <c r="BF54" s="76">
        <v>123.34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88.6</v>
      </c>
      <c r="G55" s="76">
        <v>89.18</v>
      </c>
      <c r="H55" s="76">
        <v>89.78</v>
      </c>
      <c r="I55" s="76">
        <v>90.4</v>
      </c>
      <c r="J55" s="76">
        <v>91.04</v>
      </c>
      <c r="K55" s="76">
        <v>91.69</v>
      </c>
      <c r="L55" s="76">
        <v>92.36</v>
      </c>
      <c r="M55" s="76">
        <v>93.04</v>
      </c>
      <c r="N55" s="76">
        <v>93.74</v>
      </c>
      <c r="O55" s="76">
        <v>94.45</v>
      </c>
      <c r="P55" s="76">
        <v>95.18</v>
      </c>
      <c r="Q55" s="76">
        <v>95.92</v>
      </c>
      <c r="R55" s="76">
        <v>96.67</v>
      </c>
      <c r="S55" s="76">
        <v>97.44</v>
      </c>
      <c r="T55" s="76">
        <v>98.23</v>
      </c>
      <c r="U55" s="76">
        <v>99.02</v>
      </c>
      <c r="V55" s="76">
        <v>99.82</v>
      </c>
      <c r="W55" s="76">
        <v>103.29</v>
      </c>
      <c r="X55" s="76">
        <v>104.33</v>
      </c>
      <c r="Y55" s="76">
        <v>105.15</v>
      </c>
      <c r="Z55" s="76">
        <v>106.2</v>
      </c>
      <c r="AA55" s="76">
        <v>107.05</v>
      </c>
      <c r="AB55" s="76">
        <v>108.12</v>
      </c>
      <c r="AC55" s="76">
        <v>108.97</v>
      </c>
      <c r="AD55" s="76">
        <v>110.06</v>
      </c>
      <c r="AE55" s="76">
        <v>110.89</v>
      </c>
      <c r="AF55" s="76">
        <v>112</v>
      </c>
      <c r="AG55" s="76">
        <v>112.8</v>
      </c>
      <c r="AH55" s="76">
        <v>113.73</v>
      </c>
      <c r="AI55" s="76">
        <v>114.65</v>
      </c>
      <c r="AJ55" s="76">
        <v>115.79</v>
      </c>
      <c r="AK55" s="76">
        <v>116.55</v>
      </c>
      <c r="AL55" s="76">
        <v>117.4</v>
      </c>
      <c r="AM55" s="76">
        <v>118.21</v>
      </c>
      <c r="AN55" s="76">
        <v>118.99</v>
      </c>
      <c r="AO55" s="76">
        <v>119.72</v>
      </c>
      <c r="AP55" s="76">
        <v>120.41</v>
      </c>
      <c r="AQ55" s="76">
        <v>121.05</v>
      </c>
      <c r="AR55" s="76">
        <v>121.64</v>
      </c>
      <c r="AS55" s="76">
        <v>122.18</v>
      </c>
      <c r="AT55" s="76">
        <v>122.66</v>
      </c>
      <c r="AU55" s="76">
        <v>123.1</v>
      </c>
      <c r="AV55" s="76">
        <v>123.48</v>
      </c>
      <c r="AW55" s="76">
        <v>123.82</v>
      </c>
      <c r="AX55" s="76">
        <v>124.1</v>
      </c>
      <c r="AY55" s="76">
        <v>124.34</v>
      </c>
      <c r="AZ55" s="76">
        <v>124.34</v>
      </c>
      <c r="BA55" s="76">
        <v>124.69</v>
      </c>
      <c r="BB55" s="76">
        <v>124.69</v>
      </c>
      <c r="BC55" s="76">
        <v>124.69</v>
      </c>
      <c r="BD55" s="76">
        <v>124.94</v>
      </c>
      <c r="BE55" s="76">
        <v>124.94</v>
      </c>
      <c r="BF55" s="76">
        <v>124.94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89.25</v>
      </c>
      <c r="H56" s="76">
        <v>89.86</v>
      </c>
      <c r="I56" s="76">
        <v>90.48</v>
      </c>
      <c r="J56" s="76">
        <v>91.13</v>
      </c>
      <c r="K56" s="76">
        <v>91.79</v>
      </c>
      <c r="L56" s="76">
        <v>92.46</v>
      </c>
      <c r="M56" s="76">
        <v>93.16</v>
      </c>
      <c r="N56" s="76">
        <v>93.87</v>
      </c>
      <c r="O56" s="76">
        <v>94.6</v>
      </c>
      <c r="P56" s="76">
        <v>95.34</v>
      </c>
      <c r="Q56" s="76">
        <v>96.09</v>
      </c>
      <c r="R56" s="76">
        <v>96.87</v>
      </c>
      <c r="S56" s="76">
        <v>97.65</v>
      </c>
      <c r="T56" s="76">
        <v>98.46</v>
      </c>
      <c r="U56" s="76">
        <v>99.27</v>
      </c>
      <c r="V56" s="76">
        <v>100.1</v>
      </c>
      <c r="W56" s="76">
        <v>103.61</v>
      </c>
      <c r="X56" s="76">
        <v>104.64</v>
      </c>
      <c r="Y56" s="76">
        <v>105.52</v>
      </c>
      <c r="Z56" s="76">
        <v>106.58</v>
      </c>
      <c r="AA56" s="76">
        <v>107.65</v>
      </c>
      <c r="AB56" s="76">
        <v>108.49</v>
      </c>
      <c r="AC56" s="76">
        <v>109.58</v>
      </c>
      <c r="AD56" s="76">
        <v>110.5</v>
      </c>
      <c r="AE56" s="76">
        <v>111.61</v>
      </c>
      <c r="AF56" s="76">
        <v>112.52</v>
      </c>
      <c r="AG56" s="76">
        <v>113.64</v>
      </c>
      <c r="AH56" s="76">
        <v>114.5</v>
      </c>
      <c r="AI56" s="76">
        <v>115.65</v>
      </c>
      <c r="AJ56" s="76">
        <v>116.43</v>
      </c>
      <c r="AK56" s="76">
        <v>117.59</v>
      </c>
      <c r="AL56" s="76">
        <v>118.39</v>
      </c>
      <c r="AM56" s="76">
        <v>119.26</v>
      </c>
      <c r="AN56" s="76">
        <v>120.09</v>
      </c>
      <c r="AO56" s="76">
        <v>120.88</v>
      </c>
      <c r="AP56" s="76">
        <v>121.62</v>
      </c>
      <c r="AQ56" s="76">
        <v>122.31</v>
      </c>
      <c r="AR56" s="76">
        <v>122.94</v>
      </c>
      <c r="AS56" s="76">
        <v>123.53</v>
      </c>
      <c r="AT56" s="76">
        <v>124.05</v>
      </c>
      <c r="AU56" s="76">
        <v>124.53</v>
      </c>
      <c r="AV56" s="76">
        <v>124.94</v>
      </c>
      <c r="AW56" s="76">
        <v>125.3</v>
      </c>
      <c r="AX56" s="76">
        <v>125.61</v>
      </c>
      <c r="AY56" s="76">
        <v>125.87</v>
      </c>
      <c r="AZ56" s="76">
        <v>125.87</v>
      </c>
      <c r="BA56" s="76">
        <v>126.25</v>
      </c>
      <c r="BB56" s="76">
        <v>126.25</v>
      </c>
      <c r="BC56" s="76">
        <v>126.25</v>
      </c>
      <c r="BD56" s="76">
        <v>126.52</v>
      </c>
      <c r="BE56" s="76">
        <v>126.52</v>
      </c>
      <c r="BF56" s="76">
        <v>126.52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89.93</v>
      </c>
      <c r="I57" s="76">
        <v>90.56</v>
      </c>
      <c r="J57" s="76">
        <v>91.21</v>
      </c>
      <c r="K57" s="76">
        <v>91.88</v>
      </c>
      <c r="L57" s="76">
        <v>92.57</v>
      </c>
      <c r="M57" s="76">
        <v>93.27</v>
      </c>
      <c r="N57" s="76">
        <v>93.99</v>
      </c>
      <c r="O57" s="76">
        <v>94.73</v>
      </c>
      <c r="P57" s="76">
        <v>95.49</v>
      </c>
      <c r="Q57" s="76">
        <v>96.26</v>
      </c>
      <c r="R57" s="76">
        <v>97.05</v>
      </c>
      <c r="S57" s="76">
        <v>97.85</v>
      </c>
      <c r="T57" s="76">
        <v>98.67</v>
      </c>
      <c r="U57" s="76">
        <v>99.51</v>
      </c>
      <c r="V57" s="76">
        <v>100.5</v>
      </c>
      <c r="W57" s="76">
        <v>103.9</v>
      </c>
      <c r="X57" s="76">
        <v>104.94</v>
      </c>
      <c r="Y57" s="76">
        <v>105.99</v>
      </c>
      <c r="Z57" s="76">
        <v>106.89</v>
      </c>
      <c r="AA57" s="76">
        <v>107.96</v>
      </c>
      <c r="AB57" s="76">
        <v>109.04</v>
      </c>
      <c r="AC57" s="76">
        <v>110.13</v>
      </c>
      <c r="AD57" s="76">
        <v>111.05</v>
      </c>
      <c r="AE57" s="76">
        <v>112.16</v>
      </c>
      <c r="AF57" s="76">
        <v>113.28</v>
      </c>
      <c r="AG57" s="76">
        <v>114.2</v>
      </c>
      <c r="AH57" s="76">
        <v>115.35</v>
      </c>
      <c r="AI57" s="76">
        <v>116.27</v>
      </c>
      <c r="AJ57" s="76">
        <v>117.43</v>
      </c>
      <c r="AK57" s="76">
        <v>118.27</v>
      </c>
      <c r="AL57" s="76">
        <v>119.45</v>
      </c>
      <c r="AM57" s="76">
        <v>120.28</v>
      </c>
      <c r="AN57" s="76">
        <v>121.17</v>
      </c>
      <c r="AO57" s="76">
        <v>122.01</v>
      </c>
      <c r="AP57" s="76">
        <v>122.8</v>
      </c>
      <c r="AQ57" s="76">
        <v>123.54</v>
      </c>
      <c r="AR57" s="76">
        <v>124.23</v>
      </c>
      <c r="AS57" s="76">
        <v>124.85</v>
      </c>
      <c r="AT57" s="76">
        <v>125.42</v>
      </c>
      <c r="AU57" s="76">
        <v>125.93</v>
      </c>
      <c r="AV57" s="76">
        <v>126.38</v>
      </c>
      <c r="AW57" s="76">
        <v>126.77</v>
      </c>
      <c r="AX57" s="76">
        <v>127.1</v>
      </c>
      <c r="AY57" s="76">
        <v>127.38</v>
      </c>
      <c r="AZ57" s="76">
        <v>127.61</v>
      </c>
      <c r="BA57" s="76">
        <v>127.61</v>
      </c>
      <c r="BB57" s="76">
        <v>127.91</v>
      </c>
      <c r="BC57" s="76">
        <v>127.91</v>
      </c>
      <c r="BD57" s="76">
        <v>127.91</v>
      </c>
      <c r="BE57" s="76">
        <v>127.91</v>
      </c>
      <c r="BF57" s="76">
        <v>127.91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90.63</v>
      </c>
      <c r="J58" s="76">
        <v>91.29</v>
      </c>
      <c r="K58" s="76">
        <v>91.96</v>
      </c>
      <c r="L58" s="76">
        <v>92.66</v>
      </c>
      <c r="M58" s="76">
        <v>93.37</v>
      </c>
      <c r="N58" s="76">
        <v>94.1</v>
      </c>
      <c r="O58" s="76">
        <v>94.86</v>
      </c>
      <c r="P58" s="76">
        <v>95.62</v>
      </c>
      <c r="Q58" s="76">
        <v>96.41</v>
      </c>
      <c r="R58" s="76">
        <v>97.21</v>
      </c>
      <c r="S58" s="76">
        <v>98.03</v>
      </c>
      <c r="T58" s="76">
        <v>99.01</v>
      </c>
      <c r="U58" s="76">
        <v>99.73</v>
      </c>
      <c r="V58" s="76">
        <v>100.72</v>
      </c>
      <c r="W58" s="76">
        <v>104.17</v>
      </c>
      <c r="X58" s="76">
        <v>105.21</v>
      </c>
      <c r="Y58" s="76">
        <v>106.26</v>
      </c>
      <c r="Z58" s="76">
        <v>107.33</v>
      </c>
      <c r="AA58" s="76">
        <v>108.4</v>
      </c>
      <c r="AB58" s="76">
        <v>109.48</v>
      </c>
      <c r="AC58" s="76">
        <v>110.58</v>
      </c>
      <c r="AD58" s="76">
        <v>111.68</v>
      </c>
      <c r="AE58" s="76">
        <v>112.8</v>
      </c>
      <c r="AF58" s="76">
        <v>113.93</v>
      </c>
      <c r="AG58" s="76">
        <v>114.86</v>
      </c>
      <c r="AH58" s="76">
        <v>116.01</v>
      </c>
      <c r="AI58" s="76">
        <v>117.17</v>
      </c>
      <c r="AJ58" s="76">
        <v>118.1</v>
      </c>
      <c r="AK58" s="76">
        <v>119.28</v>
      </c>
      <c r="AL58" s="76">
        <v>120.16</v>
      </c>
      <c r="AM58" s="76">
        <v>121.36</v>
      </c>
      <c r="AN58" s="76">
        <v>122.2</v>
      </c>
      <c r="AO58" s="76">
        <v>123.1</v>
      </c>
      <c r="AP58" s="76">
        <v>123.95</v>
      </c>
      <c r="AQ58" s="76">
        <v>124.74</v>
      </c>
      <c r="AR58" s="76">
        <v>125.47</v>
      </c>
      <c r="AS58" s="76">
        <v>126.14</v>
      </c>
      <c r="AT58" s="76">
        <v>126.75</v>
      </c>
      <c r="AU58" s="76">
        <v>127.29</v>
      </c>
      <c r="AV58" s="76">
        <v>127.77</v>
      </c>
      <c r="AW58" s="76">
        <v>128.19</v>
      </c>
      <c r="AX58" s="76">
        <v>128.55000000000001</v>
      </c>
      <c r="AY58" s="76">
        <v>128.84</v>
      </c>
      <c r="AZ58" s="76">
        <v>129.08000000000001</v>
      </c>
      <c r="BA58" s="76">
        <v>129.08000000000001</v>
      </c>
      <c r="BB58" s="76">
        <v>129.4</v>
      </c>
      <c r="BC58" s="76">
        <v>129.4</v>
      </c>
      <c r="BD58" s="76">
        <v>129.4</v>
      </c>
      <c r="BE58" s="76">
        <v>129.4</v>
      </c>
      <c r="BF58" s="76">
        <v>129.4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91.35</v>
      </c>
      <c r="K59" s="76">
        <v>92.04</v>
      </c>
      <c r="L59" s="76">
        <v>92.74</v>
      </c>
      <c r="M59" s="76">
        <v>93.47</v>
      </c>
      <c r="N59" s="76">
        <v>94.21</v>
      </c>
      <c r="O59" s="76">
        <v>94.97</v>
      </c>
      <c r="P59" s="76">
        <v>95.75</v>
      </c>
      <c r="Q59" s="76">
        <v>96.55</v>
      </c>
      <c r="R59" s="76">
        <v>97.37</v>
      </c>
      <c r="S59" s="76">
        <v>98.34</v>
      </c>
      <c r="T59" s="76">
        <v>99.06</v>
      </c>
      <c r="U59" s="76">
        <v>100.05</v>
      </c>
      <c r="V59" s="76">
        <v>100.82</v>
      </c>
      <c r="W59" s="76">
        <v>104.42</v>
      </c>
      <c r="X59" s="76">
        <v>105.46</v>
      </c>
      <c r="Y59" s="76">
        <v>106.51</v>
      </c>
      <c r="Z59" s="76">
        <v>107.58</v>
      </c>
      <c r="AA59" s="76">
        <v>108.66</v>
      </c>
      <c r="AB59" s="76">
        <v>109.74</v>
      </c>
      <c r="AC59" s="76">
        <v>110.84</v>
      </c>
      <c r="AD59" s="76">
        <v>111.95</v>
      </c>
      <c r="AE59" s="76">
        <v>113.07</v>
      </c>
      <c r="AF59" s="76">
        <v>114.2</v>
      </c>
      <c r="AG59" s="76">
        <v>115.34</v>
      </c>
      <c r="AH59" s="76">
        <v>116.49</v>
      </c>
      <c r="AI59" s="76">
        <v>117.66</v>
      </c>
      <c r="AJ59" s="76">
        <v>118.83</v>
      </c>
      <c r="AK59" s="76">
        <v>120.02</v>
      </c>
      <c r="AL59" s="76">
        <v>121.22</v>
      </c>
      <c r="AM59" s="76">
        <v>122.09</v>
      </c>
      <c r="AN59" s="76">
        <v>123.31</v>
      </c>
      <c r="AO59" s="76">
        <v>124.15</v>
      </c>
      <c r="AP59" s="76">
        <v>125.05</v>
      </c>
      <c r="AQ59" s="76">
        <v>125.89</v>
      </c>
      <c r="AR59" s="76">
        <v>126.67</v>
      </c>
      <c r="AS59" s="76">
        <v>127.39</v>
      </c>
      <c r="AT59" s="76">
        <v>128.03</v>
      </c>
      <c r="AU59" s="76">
        <v>128.61000000000001</v>
      </c>
      <c r="AV59" s="76">
        <v>129.12</v>
      </c>
      <c r="AW59" s="76">
        <v>129.57</v>
      </c>
      <c r="AX59" s="76">
        <v>129.94</v>
      </c>
      <c r="AY59" s="76">
        <v>130.26</v>
      </c>
      <c r="AZ59" s="76">
        <v>130.51</v>
      </c>
      <c r="BA59" s="76">
        <v>130.51</v>
      </c>
      <c r="BB59" s="76">
        <v>130.83000000000001</v>
      </c>
      <c r="BC59" s="76">
        <v>130.83000000000001</v>
      </c>
      <c r="BD59" s="76">
        <v>130.83000000000001</v>
      </c>
      <c r="BE59" s="76">
        <v>130.83000000000001</v>
      </c>
      <c r="BF59" s="76">
        <v>130.83000000000001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92.11</v>
      </c>
      <c r="L60" s="76">
        <v>92.82</v>
      </c>
      <c r="M60" s="76">
        <v>93.55</v>
      </c>
      <c r="N60" s="76">
        <v>94.3</v>
      </c>
      <c r="O60" s="76">
        <v>95.07</v>
      </c>
      <c r="P60" s="76">
        <v>95.86</v>
      </c>
      <c r="Q60" s="76">
        <v>96.67</v>
      </c>
      <c r="R60" s="76">
        <v>97.64</v>
      </c>
      <c r="S60" s="76">
        <v>98.35</v>
      </c>
      <c r="T60" s="76">
        <v>99.34</v>
      </c>
      <c r="U60" s="76">
        <v>100.11</v>
      </c>
      <c r="V60" s="76">
        <v>101.12</v>
      </c>
      <c r="W60" s="76">
        <v>104.64</v>
      </c>
      <c r="X60" s="76">
        <v>105.69</v>
      </c>
      <c r="Y60" s="76">
        <v>106.74</v>
      </c>
      <c r="Z60" s="76">
        <v>107.81</v>
      </c>
      <c r="AA60" s="76">
        <v>108.89</v>
      </c>
      <c r="AB60" s="76">
        <v>109.98</v>
      </c>
      <c r="AC60" s="76">
        <v>111.31</v>
      </c>
      <c r="AD60" s="76">
        <v>112.42</v>
      </c>
      <c r="AE60" s="76">
        <v>113.54</v>
      </c>
      <c r="AF60" s="76">
        <v>114.87</v>
      </c>
      <c r="AG60" s="76">
        <v>116.02</v>
      </c>
      <c r="AH60" s="76">
        <v>117.18</v>
      </c>
      <c r="AI60" s="76">
        <v>118.35</v>
      </c>
      <c r="AJ60" s="76">
        <v>119.53</v>
      </c>
      <c r="AK60" s="76">
        <v>120.73</v>
      </c>
      <c r="AL60" s="76">
        <v>121.93</v>
      </c>
      <c r="AM60" s="76">
        <v>123.15</v>
      </c>
      <c r="AN60" s="76">
        <v>124.04</v>
      </c>
      <c r="AO60" s="76">
        <v>125.28</v>
      </c>
      <c r="AP60" s="76">
        <v>126.11</v>
      </c>
      <c r="AQ60" s="76">
        <v>126.99</v>
      </c>
      <c r="AR60" s="76">
        <v>127.82</v>
      </c>
      <c r="AS60" s="76">
        <v>128.58000000000001</v>
      </c>
      <c r="AT60" s="76">
        <v>129.26</v>
      </c>
      <c r="AU60" s="76">
        <v>129.87</v>
      </c>
      <c r="AV60" s="76">
        <v>130.41</v>
      </c>
      <c r="AW60" s="76">
        <v>130.88</v>
      </c>
      <c r="AX60" s="76">
        <v>131.28</v>
      </c>
      <c r="AY60" s="76">
        <v>131.6</v>
      </c>
      <c r="AZ60" s="76">
        <v>131.86000000000001</v>
      </c>
      <c r="BA60" s="76">
        <v>131.86000000000001</v>
      </c>
      <c r="BB60" s="76">
        <v>132.19</v>
      </c>
      <c r="BC60" s="76">
        <v>132.19</v>
      </c>
      <c r="BD60" s="76">
        <v>132.19</v>
      </c>
      <c r="BE60" s="76">
        <v>132.19</v>
      </c>
      <c r="BF60" s="76">
        <v>132.19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92.89</v>
      </c>
      <c r="M61" s="76">
        <v>93.63</v>
      </c>
      <c r="N61" s="76">
        <v>94.39</v>
      </c>
      <c r="O61" s="76">
        <v>95.17</v>
      </c>
      <c r="P61" s="76">
        <v>95.97</v>
      </c>
      <c r="Q61" s="76">
        <v>96.93</v>
      </c>
      <c r="R61" s="76">
        <v>97.63</v>
      </c>
      <c r="S61" s="76">
        <v>98.61</v>
      </c>
      <c r="T61" s="76">
        <v>99.38</v>
      </c>
      <c r="U61" s="76">
        <v>100.37</v>
      </c>
      <c r="V61" s="76">
        <v>101.21</v>
      </c>
      <c r="W61" s="76">
        <v>104.84</v>
      </c>
      <c r="X61" s="76">
        <v>105.89</v>
      </c>
      <c r="Y61" s="76">
        <v>106.95</v>
      </c>
      <c r="Z61" s="76">
        <v>108.02</v>
      </c>
      <c r="AA61" s="76">
        <v>109.3</v>
      </c>
      <c r="AB61" s="76">
        <v>110.4</v>
      </c>
      <c r="AC61" s="76">
        <v>111.68</v>
      </c>
      <c r="AD61" s="76">
        <v>112.8</v>
      </c>
      <c r="AE61" s="76">
        <v>114.12</v>
      </c>
      <c r="AF61" s="76">
        <v>115.26</v>
      </c>
      <c r="AG61" s="76">
        <v>116.6</v>
      </c>
      <c r="AH61" s="76">
        <v>117.77</v>
      </c>
      <c r="AI61" s="76">
        <v>118.95</v>
      </c>
      <c r="AJ61" s="76">
        <v>120.14</v>
      </c>
      <c r="AK61" s="76">
        <v>121.34</v>
      </c>
      <c r="AL61" s="76">
        <v>122.55</v>
      </c>
      <c r="AM61" s="76">
        <v>123.78</v>
      </c>
      <c r="AN61" s="76">
        <v>125.02</v>
      </c>
      <c r="AO61" s="76">
        <v>126</v>
      </c>
      <c r="AP61" s="76">
        <v>127.26</v>
      </c>
      <c r="AQ61" s="76">
        <v>128.04</v>
      </c>
      <c r="AR61" s="76">
        <v>128.91</v>
      </c>
      <c r="AS61" s="76">
        <v>129.69999999999999</v>
      </c>
      <c r="AT61" s="76">
        <v>130.41999999999999</v>
      </c>
      <c r="AU61" s="76">
        <v>131.07</v>
      </c>
      <c r="AV61" s="76">
        <v>131.63999999999999</v>
      </c>
      <c r="AW61" s="76">
        <v>132.12</v>
      </c>
      <c r="AX61" s="76">
        <v>132.54</v>
      </c>
      <c r="AY61" s="76">
        <v>132.87</v>
      </c>
      <c r="AZ61" s="76">
        <v>133.13999999999999</v>
      </c>
      <c r="BA61" s="76">
        <v>133.13999999999999</v>
      </c>
      <c r="BB61" s="76">
        <v>133.46</v>
      </c>
      <c r="BC61" s="76">
        <v>133.46</v>
      </c>
      <c r="BD61" s="76">
        <v>133.46</v>
      </c>
      <c r="BE61" s="76">
        <v>133.46</v>
      </c>
      <c r="BF61" s="76">
        <v>133.46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93.69</v>
      </c>
      <c r="N62" s="76">
        <v>94.46</v>
      </c>
      <c r="O62" s="76">
        <v>95.25</v>
      </c>
      <c r="P62" s="76">
        <v>96.06</v>
      </c>
      <c r="Q62" s="76">
        <v>97.02</v>
      </c>
      <c r="R62" s="76">
        <v>97.75</v>
      </c>
      <c r="S62" s="76">
        <v>98.72</v>
      </c>
      <c r="T62" s="76">
        <v>99.52</v>
      </c>
      <c r="U62" s="76">
        <v>100.51</v>
      </c>
      <c r="V62" s="76">
        <v>101.52</v>
      </c>
      <c r="W62" s="76">
        <v>105.02</v>
      </c>
      <c r="X62" s="76">
        <v>106.07</v>
      </c>
      <c r="Y62" s="76">
        <v>107.13</v>
      </c>
      <c r="Z62" s="76">
        <v>108.4</v>
      </c>
      <c r="AA62" s="76">
        <v>109.48</v>
      </c>
      <c r="AB62" s="76">
        <v>110.79</v>
      </c>
      <c r="AC62" s="76">
        <v>111.89</v>
      </c>
      <c r="AD62" s="76">
        <v>113.27</v>
      </c>
      <c r="AE62" s="76">
        <v>114.4</v>
      </c>
      <c r="AF62" s="76">
        <v>115.82</v>
      </c>
      <c r="AG62" s="76">
        <v>116.98</v>
      </c>
      <c r="AH62" s="76">
        <v>118.39</v>
      </c>
      <c r="AI62" s="76">
        <v>119.58</v>
      </c>
      <c r="AJ62" s="76">
        <v>120.77</v>
      </c>
      <c r="AK62" s="76">
        <v>122.21</v>
      </c>
      <c r="AL62" s="76">
        <v>123.43</v>
      </c>
      <c r="AM62" s="76">
        <v>124.67</v>
      </c>
      <c r="AN62" s="76">
        <v>125.91</v>
      </c>
      <c r="AO62" s="76">
        <v>126.89</v>
      </c>
      <c r="AP62" s="76">
        <v>127.93</v>
      </c>
      <c r="AQ62" s="76">
        <v>129.21</v>
      </c>
      <c r="AR62" s="76">
        <v>129.93</v>
      </c>
      <c r="AS62" s="76">
        <v>130.76</v>
      </c>
      <c r="AT62" s="76">
        <v>131.52000000000001</v>
      </c>
      <c r="AU62" s="76">
        <v>132.19</v>
      </c>
      <c r="AV62" s="76">
        <v>132.78</v>
      </c>
      <c r="AW62" s="76">
        <v>133.28</v>
      </c>
      <c r="AX62" s="76">
        <v>133.71</v>
      </c>
      <c r="AY62" s="76">
        <v>134.05000000000001</v>
      </c>
      <c r="AZ62" s="76">
        <v>134.32</v>
      </c>
      <c r="BA62" s="76">
        <v>134.32</v>
      </c>
      <c r="BB62" s="76">
        <v>134.63</v>
      </c>
      <c r="BC62" s="76">
        <v>134.63</v>
      </c>
      <c r="BD62" s="76">
        <v>134.63</v>
      </c>
      <c r="BE62" s="76">
        <v>134.63</v>
      </c>
      <c r="BF62" s="76">
        <v>134.63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94.53</v>
      </c>
      <c r="O63" s="76">
        <v>95.33</v>
      </c>
      <c r="P63" s="76">
        <v>96.28</v>
      </c>
      <c r="Q63" s="76">
        <v>96.98</v>
      </c>
      <c r="R63" s="76">
        <v>97.95</v>
      </c>
      <c r="S63" s="76">
        <v>98.73</v>
      </c>
      <c r="T63" s="76">
        <v>99.72</v>
      </c>
      <c r="U63" s="76">
        <v>100.72</v>
      </c>
      <c r="V63" s="76">
        <v>101.53</v>
      </c>
      <c r="W63" s="76">
        <v>105.18</v>
      </c>
      <c r="X63" s="76">
        <v>106.23</v>
      </c>
      <c r="Y63" s="76">
        <v>107.3</v>
      </c>
      <c r="Z63" s="76">
        <v>108.62</v>
      </c>
      <c r="AA63" s="76">
        <v>109.7</v>
      </c>
      <c r="AB63" s="76">
        <v>111.06</v>
      </c>
      <c r="AC63" s="76">
        <v>112.17</v>
      </c>
      <c r="AD63" s="76">
        <v>113.61</v>
      </c>
      <c r="AE63" s="76">
        <v>114.75</v>
      </c>
      <c r="AF63" s="76">
        <v>116.23</v>
      </c>
      <c r="AG63" s="76">
        <v>117.4</v>
      </c>
      <c r="AH63" s="76">
        <v>118.89</v>
      </c>
      <c r="AI63" s="76">
        <v>120.08</v>
      </c>
      <c r="AJ63" s="76">
        <v>121.54</v>
      </c>
      <c r="AK63" s="76">
        <v>122.76</v>
      </c>
      <c r="AL63" s="76">
        <v>123.99</v>
      </c>
      <c r="AM63" s="76">
        <v>125.23</v>
      </c>
      <c r="AN63" s="76">
        <v>126.48</v>
      </c>
      <c r="AO63" s="76">
        <v>127.74</v>
      </c>
      <c r="AP63" s="76">
        <v>129.02000000000001</v>
      </c>
      <c r="AQ63" s="76">
        <v>129.83000000000001</v>
      </c>
      <c r="AR63" s="76">
        <v>130.87</v>
      </c>
      <c r="AS63" s="76">
        <v>131.74</v>
      </c>
      <c r="AT63" s="76">
        <v>132.53</v>
      </c>
      <c r="AU63" s="76">
        <v>133.22</v>
      </c>
      <c r="AV63" s="76">
        <v>133.83000000000001</v>
      </c>
      <c r="AW63" s="76">
        <v>134.35</v>
      </c>
      <c r="AX63" s="76">
        <v>134.79</v>
      </c>
      <c r="AY63" s="76">
        <v>135.13</v>
      </c>
      <c r="AZ63" s="76">
        <v>135.38999999999999</v>
      </c>
      <c r="BA63" s="76">
        <v>135.38999999999999</v>
      </c>
      <c r="BB63" s="76">
        <v>135.68</v>
      </c>
      <c r="BC63" s="76">
        <v>135.68</v>
      </c>
      <c r="BD63" s="76">
        <v>135.68</v>
      </c>
      <c r="BE63" s="76">
        <v>135.68</v>
      </c>
      <c r="BF63" s="76">
        <v>135.68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95.39</v>
      </c>
      <c r="P64" s="76">
        <v>96.35</v>
      </c>
      <c r="Q64" s="76">
        <v>97.07</v>
      </c>
      <c r="R64" s="76">
        <v>98.04</v>
      </c>
      <c r="S64" s="76">
        <v>98.83</v>
      </c>
      <c r="T64" s="76">
        <v>99.82</v>
      </c>
      <c r="U64" s="76">
        <v>100.82</v>
      </c>
      <c r="V64" s="76">
        <v>101.67</v>
      </c>
      <c r="W64" s="76">
        <v>105.32</v>
      </c>
      <c r="X64" s="76">
        <v>106.38</v>
      </c>
      <c r="Y64" s="76">
        <v>107.61</v>
      </c>
      <c r="Z64" s="76">
        <v>108.69</v>
      </c>
      <c r="AA64" s="76">
        <v>110.04</v>
      </c>
      <c r="AB64" s="76">
        <v>111.14</v>
      </c>
      <c r="AC64" s="76">
        <v>112.6</v>
      </c>
      <c r="AD64" s="76">
        <v>113.91</v>
      </c>
      <c r="AE64" s="76">
        <v>115.25</v>
      </c>
      <c r="AF64" s="76">
        <v>116.61</v>
      </c>
      <c r="AG64" s="76">
        <v>117.98</v>
      </c>
      <c r="AH64" s="76">
        <v>119.35</v>
      </c>
      <c r="AI64" s="76">
        <v>120.54</v>
      </c>
      <c r="AJ64" s="76">
        <v>122.09</v>
      </c>
      <c r="AK64" s="76">
        <v>123.31</v>
      </c>
      <c r="AL64" s="76">
        <v>124.76</v>
      </c>
      <c r="AM64" s="76">
        <v>126.01</v>
      </c>
      <c r="AN64" s="76">
        <v>127.27</v>
      </c>
      <c r="AO64" s="76">
        <v>128.54</v>
      </c>
      <c r="AP64" s="76">
        <v>129.82</v>
      </c>
      <c r="AQ64" s="76">
        <v>130.66</v>
      </c>
      <c r="AR64" s="76">
        <v>131.63999999999999</v>
      </c>
      <c r="AS64" s="76">
        <v>132.63999999999999</v>
      </c>
      <c r="AT64" s="76">
        <v>133.44999999999999</v>
      </c>
      <c r="AU64" s="76">
        <v>134.16999999999999</v>
      </c>
      <c r="AV64" s="76">
        <v>134.79</v>
      </c>
      <c r="AW64" s="76">
        <v>135.32</v>
      </c>
      <c r="AX64" s="76">
        <v>135.76</v>
      </c>
      <c r="AY64" s="76">
        <v>136.1</v>
      </c>
      <c r="AZ64" s="76">
        <v>136.1</v>
      </c>
      <c r="BA64" s="76">
        <v>136.53</v>
      </c>
      <c r="BB64" s="76">
        <v>136.53</v>
      </c>
      <c r="BC64" s="76">
        <v>136.53</v>
      </c>
      <c r="BD64" s="76">
        <v>136.53</v>
      </c>
      <c r="BE64" s="76">
        <v>136.53</v>
      </c>
      <c r="BF64" s="76">
        <v>136.53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96.28</v>
      </c>
      <c r="Q65" s="76">
        <v>97.25</v>
      </c>
      <c r="R65" s="76">
        <v>98.02</v>
      </c>
      <c r="S65" s="76">
        <v>99</v>
      </c>
      <c r="T65" s="76">
        <v>99.99</v>
      </c>
      <c r="U65" s="76">
        <v>100.81</v>
      </c>
      <c r="V65" s="76">
        <v>101.82</v>
      </c>
      <c r="W65" s="76">
        <v>105.44</v>
      </c>
      <c r="X65" s="76">
        <v>106.5</v>
      </c>
      <c r="Y65" s="76">
        <v>107.76</v>
      </c>
      <c r="Z65" s="76">
        <v>108.84</v>
      </c>
      <c r="AA65" s="76">
        <v>110.23</v>
      </c>
      <c r="AB65" s="76">
        <v>111.52</v>
      </c>
      <c r="AC65" s="76">
        <v>112.84</v>
      </c>
      <c r="AD65" s="76">
        <v>114.18</v>
      </c>
      <c r="AE65" s="76">
        <v>115.55</v>
      </c>
      <c r="AF65" s="76">
        <v>116.94</v>
      </c>
      <c r="AG65" s="76">
        <v>118.35</v>
      </c>
      <c r="AH65" s="76">
        <v>119.76</v>
      </c>
      <c r="AI65" s="76">
        <v>121.17</v>
      </c>
      <c r="AJ65" s="76">
        <v>122.38</v>
      </c>
      <c r="AK65" s="76">
        <v>123.96</v>
      </c>
      <c r="AL65" s="76">
        <v>125.2</v>
      </c>
      <c r="AM65" s="76">
        <v>126.46</v>
      </c>
      <c r="AN65" s="76">
        <v>127.94</v>
      </c>
      <c r="AO65" s="76">
        <v>129.22</v>
      </c>
      <c r="AP65" s="76">
        <v>130.51</v>
      </c>
      <c r="AQ65" s="76">
        <v>131.41999999999999</v>
      </c>
      <c r="AR65" s="76">
        <v>132.43</v>
      </c>
      <c r="AS65" s="76">
        <v>133.35</v>
      </c>
      <c r="AT65" s="76">
        <v>134.28</v>
      </c>
      <c r="AU65" s="76">
        <v>135.01</v>
      </c>
      <c r="AV65" s="76">
        <v>135.65</v>
      </c>
      <c r="AW65" s="76">
        <v>136.19</v>
      </c>
      <c r="AX65" s="76">
        <v>136.62</v>
      </c>
      <c r="AY65" s="76">
        <v>136.96</v>
      </c>
      <c r="AZ65" s="76">
        <v>136.96</v>
      </c>
      <c r="BA65" s="76">
        <v>137.36000000000001</v>
      </c>
      <c r="BB65" s="76">
        <v>137.36000000000001</v>
      </c>
      <c r="BC65" s="76">
        <v>137.36000000000001</v>
      </c>
      <c r="BD65" s="76">
        <v>137.36000000000001</v>
      </c>
      <c r="BE65" s="76">
        <v>137.36000000000001</v>
      </c>
      <c r="BF65" s="76">
        <v>136.94999999999999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97.2</v>
      </c>
      <c r="R66" s="76">
        <v>98.17</v>
      </c>
      <c r="S66" s="76">
        <v>99</v>
      </c>
      <c r="T66" s="76">
        <v>99.99</v>
      </c>
      <c r="U66" s="76">
        <v>100.99</v>
      </c>
      <c r="V66" s="76">
        <v>102</v>
      </c>
      <c r="W66" s="76">
        <v>105.54</v>
      </c>
      <c r="X66" s="76">
        <v>106.6</v>
      </c>
      <c r="Y66" s="76">
        <v>107.89</v>
      </c>
      <c r="Z66" s="76">
        <v>108.97</v>
      </c>
      <c r="AA66" s="76">
        <v>110.4</v>
      </c>
      <c r="AB66" s="76">
        <v>111.71</v>
      </c>
      <c r="AC66" s="76">
        <v>113.05</v>
      </c>
      <c r="AD66" s="76">
        <v>114.42</v>
      </c>
      <c r="AE66" s="76">
        <v>115.82</v>
      </c>
      <c r="AF66" s="76">
        <v>117.24</v>
      </c>
      <c r="AG66" s="76">
        <v>118.68</v>
      </c>
      <c r="AH66" s="76">
        <v>120.12</v>
      </c>
      <c r="AI66" s="76">
        <v>121.57</v>
      </c>
      <c r="AJ66" s="76">
        <v>123.01</v>
      </c>
      <c r="AK66" s="76">
        <v>124.24</v>
      </c>
      <c r="AL66" s="76">
        <v>125.84</v>
      </c>
      <c r="AM66" s="76">
        <v>127.1</v>
      </c>
      <c r="AN66" s="76">
        <v>128.37</v>
      </c>
      <c r="AO66" s="76">
        <v>129.65</v>
      </c>
      <c r="AP66" s="76">
        <v>130.94999999999999</v>
      </c>
      <c r="AQ66" s="76">
        <v>132.26</v>
      </c>
      <c r="AR66" s="76">
        <v>133.13</v>
      </c>
      <c r="AS66" s="76">
        <v>134.07</v>
      </c>
      <c r="AT66" s="76">
        <v>134.91999999999999</v>
      </c>
      <c r="AU66" s="76">
        <v>135.76</v>
      </c>
      <c r="AV66" s="76">
        <v>136.4</v>
      </c>
      <c r="AW66" s="76">
        <v>136.94</v>
      </c>
      <c r="AX66" s="76">
        <v>137.37</v>
      </c>
      <c r="AY66" s="76">
        <v>137.69999999999999</v>
      </c>
      <c r="AZ66" s="76">
        <v>137.69999999999999</v>
      </c>
      <c r="BA66" s="76">
        <v>138.05000000000001</v>
      </c>
      <c r="BB66" s="76">
        <v>138.05000000000001</v>
      </c>
      <c r="BC66" s="76">
        <v>138.05000000000001</v>
      </c>
      <c r="BD66" s="76">
        <v>138.05000000000001</v>
      </c>
      <c r="BE66" s="76">
        <v>137.72</v>
      </c>
      <c r="BF66" s="76">
        <v>137.72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98.15</v>
      </c>
      <c r="S67" s="76">
        <v>99.13</v>
      </c>
      <c r="T67" s="76">
        <v>100.12</v>
      </c>
      <c r="U67" s="76">
        <v>101.12</v>
      </c>
      <c r="V67" s="76">
        <v>102.14</v>
      </c>
      <c r="W67" s="76">
        <v>105.63</v>
      </c>
      <c r="X67" s="76">
        <v>106.69</v>
      </c>
      <c r="Y67" s="76">
        <v>108</v>
      </c>
      <c r="Z67" s="76">
        <v>109.25</v>
      </c>
      <c r="AA67" s="76">
        <v>110.54</v>
      </c>
      <c r="AB67" s="76">
        <v>111.86</v>
      </c>
      <c r="AC67" s="76">
        <v>113.23</v>
      </c>
      <c r="AD67" s="76">
        <v>114.63</v>
      </c>
      <c r="AE67" s="76">
        <v>116.05</v>
      </c>
      <c r="AF67" s="76">
        <v>117.5</v>
      </c>
      <c r="AG67" s="76">
        <v>118.97</v>
      </c>
      <c r="AH67" s="76">
        <v>120.44</v>
      </c>
      <c r="AI67" s="76">
        <v>121.92</v>
      </c>
      <c r="AJ67" s="76">
        <v>123.4</v>
      </c>
      <c r="AK67" s="76">
        <v>124.86</v>
      </c>
      <c r="AL67" s="76">
        <v>126.11</v>
      </c>
      <c r="AM67" s="76">
        <v>127.69</v>
      </c>
      <c r="AN67" s="76">
        <v>128.96</v>
      </c>
      <c r="AO67" s="76">
        <v>130.25</v>
      </c>
      <c r="AP67" s="76">
        <v>131.56</v>
      </c>
      <c r="AQ67" s="76">
        <v>132.87</v>
      </c>
      <c r="AR67" s="76">
        <v>133.74</v>
      </c>
      <c r="AS67" s="76">
        <v>134.69999999999999</v>
      </c>
      <c r="AT67" s="76">
        <v>135.56</v>
      </c>
      <c r="AU67" s="76">
        <v>136.31</v>
      </c>
      <c r="AV67" s="76">
        <v>137.04</v>
      </c>
      <c r="AW67" s="76">
        <v>137.57</v>
      </c>
      <c r="AX67" s="76">
        <v>137.99</v>
      </c>
      <c r="AY67" s="76">
        <v>138.30000000000001</v>
      </c>
      <c r="AZ67" s="76">
        <v>138.30000000000001</v>
      </c>
      <c r="BA67" s="76">
        <v>138.61000000000001</v>
      </c>
      <c r="BB67" s="76">
        <v>138.61000000000001</v>
      </c>
      <c r="BC67" s="76">
        <v>138.61000000000001</v>
      </c>
      <c r="BD67" s="76">
        <v>138.61000000000001</v>
      </c>
      <c r="BE67" s="76">
        <v>138.11000000000001</v>
      </c>
      <c r="BF67" s="76">
        <v>137.80000000000001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99.13</v>
      </c>
      <c r="T68" s="76">
        <v>100.12</v>
      </c>
      <c r="U68" s="76">
        <v>101.12</v>
      </c>
      <c r="V68" s="76">
        <v>102.13</v>
      </c>
      <c r="W68" s="76">
        <v>105.7</v>
      </c>
      <c r="X68" s="76">
        <v>106.76</v>
      </c>
      <c r="Y68" s="76">
        <v>108.09</v>
      </c>
      <c r="Z68" s="76">
        <v>109.35</v>
      </c>
      <c r="AA68" s="76">
        <v>110.65</v>
      </c>
      <c r="AB68" s="76">
        <v>112</v>
      </c>
      <c r="AC68" s="76">
        <v>113.38</v>
      </c>
      <c r="AD68" s="76">
        <v>114.8</v>
      </c>
      <c r="AE68" s="76">
        <v>116.25</v>
      </c>
      <c r="AF68" s="76">
        <v>117.72</v>
      </c>
      <c r="AG68" s="76">
        <v>119.22</v>
      </c>
      <c r="AH68" s="76">
        <v>120.72</v>
      </c>
      <c r="AI68" s="76">
        <v>122.23</v>
      </c>
      <c r="AJ68" s="76">
        <v>123.73</v>
      </c>
      <c r="AK68" s="76">
        <v>125.22</v>
      </c>
      <c r="AL68" s="76">
        <v>126.47</v>
      </c>
      <c r="AM68" s="76">
        <v>128.11000000000001</v>
      </c>
      <c r="AN68" s="76">
        <v>129.38999999999999</v>
      </c>
      <c r="AO68" s="76">
        <v>130.68</v>
      </c>
      <c r="AP68" s="76">
        <v>131.99</v>
      </c>
      <c r="AQ68" s="76">
        <v>133.31</v>
      </c>
      <c r="AR68" s="76">
        <v>134.26</v>
      </c>
      <c r="AS68" s="76">
        <v>135.22999999999999</v>
      </c>
      <c r="AT68" s="76">
        <v>136.1</v>
      </c>
      <c r="AU68" s="76">
        <v>136.85</v>
      </c>
      <c r="AV68" s="76">
        <v>137.47999999999999</v>
      </c>
      <c r="AW68" s="76">
        <v>138.09</v>
      </c>
      <c r="AX68" s="76">
        <v>138.5</v>
      </c>
      <c r="AY68" s="76">
        <v>138.78</v>
      </c>
      <c r="AZ68" s="76">
        <v>138.78</v>
      </c>
      <c r="BA68" s="76">
        <v>138.78</v>
      </c>
      <c r="BB68" s="76">
        <v>138.78</v>
      </c>
      <c r="BC68" s="76">
        <v>138.78</v>
      </c>
      <c r="BD68" s="76">
        <v>138.78</v>
      </c>
      <c r="BE68" s="76">
        <v>138.34</v>
      </c>
      <c r="BF68" s="76">
        <v>137.97999999999999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100.13</v>
      </c>
      <c r="U69" s="76">
        <v>101.13</v>
      </c>
      <c r="V69" s="76">
        <v>102.15</v>
      </c>
      <c r="W69" s="76">
        <v>105.76</v>
      </c>
      <c r="X69" s="76">
        <v>106.81</v>
      </c>
      <c r="Y69" s="76">
        <v>108.16</v>
      </c>
      <c r="Z69" s="76">
        <v>109.43</v>
      </c>
      <c r="AA69" s="76">
        <v>110.75</v>
      </c>
      <c r="AB69" s="76">
        <v>112.11</v>
      </c>
      <c r="AC69" s="76">
        <v>113.51</v>
      </c>
      <c r="AD69" s="76">
        <v>114.95</v>
      </c>
      <c r="AE69" s="76">
        <v>116.42</v>
      </c>
      <c r="AF69" s="76">
        <v>117.91</v>
      </c>
      <c r="AG69" s="76">
        <v>119.43</v>
      </c>
      <c r="AH69" s="76">
        <v>120.96</v>
      </c>
      <c r="AI69" s="76">
        <v>122.49</v>
      </c>
      <c r="AJ69" s="76">
        <v>124.02</v>
      </c>
      <c r="AK69" s="76">
        <v>125.53</v>
      </c>
      <c r="AL69" s="76">
        <v>127.02</v>
      </c>
      <c r="AM69" s="76">
        <v>128.29</v>
      </c>
      <c r="AN69" s="76">
        <v>129.86000000000001</v>
      </c>
      <c r="AO69" s="76">
        <v>131.16</v>
      </c>
      <c r="AP69" s="76">
        <v>132.47</v>
      </c>
      <c r="AQ69" s="76">
        <v>133.80000000000001</v>
      </c>
      <c r="AR69" s="76">
        <v>134.69999999999999</v>
      </c>
      <c r="AS69" s="76">
        <v>135.66999999999999</v>
      </c>
      <c r="AT69" s="76">
        <v>136.53</v>
      </c>
      <c r="AU69" s="76">
        <v>137.28</v>
      </c>
      <c r="AV69" s="76">
        <v>137.9</v>
      </c>
      <c r="AW69" s="76">
        <v>138.41</v>
      </c>
      <c r="AX69" s="76">
        <v>138.88</v>
      </c>
      <c r="AY69" s="76">
        <v>138.88</v>
      </c>
      <c r="AZ69" s="76">
        <v>139.27000000000001</v>
      </c>
      <c r="BA69" s="76">
        <v>139.27000000000001</v>
      </c>
      <c r="BB69" s="76">
        <v>139.27000000000001</v>
      </c>
      <c r="BC69" s="76">
        <v>139.27000000000001</v>
      </c>
      <c r="BD69" s="76">
        <v>138.76</v>
      </c>
      <c r="BE69" s="76">
        <v>138.41</v>
      </c>
      <c r="BF69" s="76">
        <v>137.97999999999999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101.17</v>
      </c>
      <c r="V70" s="76">
        <v>102.18</v>
      </c>
      <c r="W70" s="76">
        <v>105.8</v>
      </c>
      <c r="X70" s="76">
        <v>106.86</v>
      </c>
      <c r="Y70" s="76">
        <v>108.21</v>
      </c>
      <c r="Z70" s="76">
        <v>109.49</v>
      </c>
      <c r="AA70" s="76">
        <v>110.82</v>
      </c>
      <c r="AB70" s="76">
        <v>112.2</v>
      </c>
      <c r="AC70" s="76">
        <v>113.61</v>
      </c>
      <c r="AD70" s="76">
        <v>115.07</v>
      </c>
      <c r="AE70" s="76">
        <v>116.56</v>
      </c>
      <c r="AF70" s="76">
        <v>118.07</v>
      </c>
      <c r="AG70" s="76">
        <v>119.61</v>
      </c>
      <c r="AH70" s="76">
        <v>121.16</v>
      </c>
      <c r="AI70" s="76">
        <v>122.71</v>
      </c>
      <c r="AJ70" s="76">
        <v>124.26</v>
      </c>
      <c r="AK70" s="76">
        <v>125.79</v>
      </c>
      <c r="AL70" s="76">
        <v>127.3</v>
      </c>
      <c r="AM70" s="76">
        <v>128.57</v>
      </c>
      <c r="AN70" s="76">
        <v>130.18</v>
      </c>
      <c r="AO70" s="76">
        <v>131.47999999999999</v>
      </c>
      <c r="AP70" s="76">
        <v>132.79</v>
      </c>
      <c r="AQ70" s="76">
        <v>134.12</v>
      </c>
      <c r="AR70" s="76">
        <v>135.05000000000001</v>
      </c>
      <c r="AS70" s="76">
        <v>136.02000000000001</v>
      </c>
      <c r="AT70" s="76">
        <v>136.87</v>
      </c>
      <c r="AU70" s="76">
        <v>137.61000000000001</v>
      </c>
      <c r="AV70" s="76">
        <v>138.22</v>
      </c>
      <c r="AW70" s="76">
        <v>138.69</v>
      </c>
      <c r="AX70" s="76">
        <v>139.04</v>
      </c>
      <c r="AY70" s="76">
        <v>139.36000000000001</v>
      </c>
      <c r="AZ70" s="76">
        <v>139.36000000000001</v>
      </c>
      <c r="BA70" s="76">
        <v>139.36000000000001</v>
      </c>
      <c r="BB70" s="76">
        <v>139.36000000000001</v>
      </c>
      <c r="BC70" s="76">
        <v>139.36000000000001</v>
      </c>
      <c r="BD70" s="76">
        <v>138.72999999999999</v>
      </c>
      <c r="BE70" s="76">
        <v>138.32</v>
      </c>
      <c r="BF70" s="76">
        <v>137.83000000000001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102.24</v>
      </c>
      <c r="W71" s="76">
        <v>105.83</v>
      </c>
      <c r="X71" s="76">
        <v>106.89</v>
      </c>
      <c r="Y71" s="76">
        <v>108.25</v>
      </c>
      <c r="Z71" s="76">
        <v>109.54</v>
      </c>
      <c r="AA71" s="76">
        <v>110.88</v>
      </c>
      <c r="AB71" s="76">
        <v>112.27</v>
      </c>
      <c r="AC71" s="76">
        <v>113.7</v>
      </c>
      <c r="AD71" s="76">
        <v>115.16</v>
      </c>
      <c r="AE71" s="76">
        <v>116.67</v>
      </c>
      <c r="AF71" s="76">
        <v>118.2</v>
      </c>
      <c r="AG71" s="76">
        <v>119.75</v>
      </c>
      <c r="AH71" s="76">
        <v>121.32</v>
      </c>
      <c r="AI71" s="76">
        <v>122.89</v>
      </c>
      <c r="AJ71" s="76">
        <v>124.46</v>
      </c>
      <c r="AK71" s="76">
        <v>126.01</v>
      </c>
      <c r="AL71" s="76">
        <v>127.53</v>
      </c>
      <c r="AM71" s="76">
        <v>128.80000000000001</v>
      </c>
      <c r="AN71" s="76">
        <v>130.43</v>
      </c>
      <c r="AO71" s="76">
        <v>131.72999999999999</v>
      </c>
      <c r="AP71" s="76">
        <v>133.05000000000001</v>
      </c>
      <c r="AQ71" s="76">
        <v>134.38</v>
      </c>
      <c r="AR71" s="76">
        <v>135.31</v>
      </c>
      <c r="AS71" s="76">
        <v>136.28</v>
      </c>
      <c r="AT71" s="76">
        <v>137.12</v>
      </c>
      <c r="AU71" s="76">
        <v>137.84</v>
      </c>
      <c r="AV71" s="76">
        <v>138.41999999999999</v>
      </c>
      <c r="AW71" s="76">
        <v>138.87</v>
      </c>
      <c r="AX71" s="76">
        <v>139.18</v>
      </c>
      <c r="AY71" s="76">
        <v>139.18</v>
      </c>
      <c r="AZ71" s="76">
        <v>139.51</v>
      </c>
      <c r="BA71" s="76">
        <v>139.51</v>
      </c>
      <c r="BB71" s="76">
        <v>139.51</v>
      </c>
      <c r="BC71" s="76">
        <v>138.94999999999999</v>
      </c>
      <c r="BD71" s="76">
        <v>138.56</v>
      </c>
      <c r="BE71" s="76">
        <v>138.08000000000001</v>
      </c>
      <c r="BF71" s="76">
        <v>137.52000000000001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105.85</v>
      </c>
      <c r="X72" s="76">
        <v>106.9</v>
      </c>
      <c r="Y72" s="76">
        <v>108.28</v>
      </c>
      <c r="Z72" s="76">
        <v>109.58</v>
      </c>
      <c r="AA72" s="76">
        <v>110.92</v>
      </c>
      <c r="AB72" s="76">
        <v>112.32</v>
      </c>
      <c r="AC72" s="76">
        <v>113.76</v>
      </c>
      <c r="AD72" s="76">
        <v>115.24</v>
      </c>
      <c r="AE72" s="76">
        <v>116.75</v>
      </c>
      <c r="AF72" s="76">
        <v>118.3</v>
      </c>
      <c r="AG72" s="76">
        <v>119.87</v>
      </c>
      <c r="AH72" s="76">
        <v>121.45</v>
      </c>
      <c r="AI72" s="76">
        <v>123.03</v>
      </c>
      <c r="AJ72" s="76">
        <v>124.61</v>
      </c>
      <c r="AK72" s="76">
        <v>126.18</v>
      </c>
      <c r="AL72" s="76">
        <v>127.71</v>
      </c>
      <c r="AM72" s="76">
        <v>128.97999999999999</v>
      </c>
      <c r="AN72" s="76">
        <v>130.62</v>
      </c>
      <c r="AO72" s="76">
        <v>131.93</v>
      </c>
      <c r="AP72" s="76">
        <v>133.25</v>
      </c>
      <c r="AQ72" s="76">
        <v>134.58000000000001</v>
      </c>
      <c r="AR72" s="76">
        <v>135.5</v>
      </c>
      <c r="AS72" s="76">
        <v>136.44999999999999</v>
      </c>
      <c r="AT72" s="76">
        <v>137.27000000000001</v>
      </c>
      <c r="AU72" s="76">
        <v>137.97</v>
      </c>
      <c r="AV72" s="76">
        <v>138.52000000000001</v>
      </c>
      <c r="AW72" s="76">
        <v>138.94</v>
      </c>
      <c r="AX72" s="76">
        <v>138.94</v>
      </c>
      <c r="AY72" s="76">
        <v>139.35</v>
      </c>
      <c r="AZ72" s="76">
        <v>139.35</v>
      </c>
      <c r="BA72" s="76">
        <v>139.35</v>
      </c>
      <c r="BB72" s="76">
        <v>139.35</v>
      </c>
      <c r="BC72" s="76">
        <v>138.69999999999999</v>
      </c>
      <c r="BD72" s="76">
        <v>138.24</v>
      </c>
      <c r="BE72" s="76">
        <v>137.69</v>
      </c>
      <c r="BF72" s="76">
        <v>137.06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107.05</v>
      </c>
      <c r="Y73" s="76">
        <v>108.29</v>
      </c>
      <c r="Z73" s="76">
        <v>109.59</v>
      </c>
      <c r="AA73" s="76">
        <v>110.95</v>
      </c>
      <c r="AB73" s="76">
        <v>112.35</v>
      </c>
      <c r="AC73" s="76">
        <v>113.8</v>
      </c>
      <c r="AD73" s="76">
        <v>115.29</v>
      </c>
      <c r="AE73" s="76">
        <v>116.81</v>
      </c>
      <c r="AF73" s="76">
        <v>118.37</v>
      </c>
      <c r="AG73" s="76">
        <v>119.95</v>
      </c>
      <c r="AH73" s="76">
        <v>121.54</v>
      </c>
      <c r="AI73" s="76">
        <v>123.14</v>
      </c>
      <c r="AJ73" s="76">
        <v>124.73</v>
      </c>
      <c r="AK73" s="76">
        <v>126.3</v>
      </c>
      <c r="AL73" s="76">
        <v>127.84</v>
      </c>
      <c r="AM73" s="76">
        <v>129.12</v>
      </c>
      <c r="AN73" s="76">
        <v>130.76</v>
      </c>
      <c r="AO73" s="76">
        <v>132.06</v>
      </c>
      <c r="AP73" s="76">
        <v>133.38</v>
      </c>
      <c r="AQ73" s="76">
        <v>134.72</v>
      </c>
      <c r="AR73" s="76">
        <v>135.6</v>
      </c>
      <c r="AS73" s="76">
        <v>136.54</v>
      </c>
      <c r="AT73" s="76">
        <v>137.34</v>
      </c>
      <c r="AU73" s="76">
        <v>138</v>
      </c>
      <c r="AV73" s="76">
        <v>138.52000000000001</v>
      </c>
      <c r="AW73" s="76">
        <v>138.9</v>
      </c>
      <c r="AX73" s="76">
        <v>138.9</v>
      </c>
      <c r="AY73" s="76">
        <v>139.21</v>
      </c>
      <c r="AZ73" s="76">
        <v>139.21</v>
      </c>
      <c r="BA73" s="76">
        <v>139.21</v>
      </c>
      <c r="BB73" s="76">
        <v>138.75</v>
      </c>
      <c r="BC73" s="76">
        <v>138.32</v>
      </c>
      <c r="BD73" s="76">
        <v>137.79</v>
      </c>
      <c r="BE73" s="76">
        <v>137.16</v>
      </c>
      <c r="BF73" s="76">
        <v>136.46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108.3</v>
      </c>
      <c r="Z74" s="76">
        <v>109.6</v>
      </c>
      <c r="AA74" s="76">
        <v>110.96</v>
      </c>
      <c r="AB74" s="76">
        <v>112.37</v>
      </c>
      <c r="AC74" s="76">
        <v>113.82</v>
      </c>
      <c r="AD74" s="76">
        <v>115.32</v>
      </c>
      <c r="AE74" s="76">
        <v>116.86</v>
      </c>
      <c r="AF74" s="76">
        <v>118.42</v>
      </c>
      <c r="AG74" s="76">
        <v>120.01</v>
      </c>
      <c r="AH74" s="76">
        <v>121.61</v>
      </c>
      <c r="AI74" s="76">
        <v>123.22</v>
      </c>
      <c r="AJ74" s="76">
        <v>124.81</v>
      </c>
      <c r="AK74" s="76">
        <v>126.39</v>
      </c>
      <c r="AL74" s="76">
        <v>127.93</v>
      </c>
      <c r="AM74" s="76">
        <v>129.21</v>
      </c>
      <c r="AN74" s="76">
        <v>130.84</v>
      </c>
      <c r="AO74" s="76">
        <v>132.15</v>
      </c>
      <c r="AP74" s="76">
        <v>133.47</v>
      </c>
      <c r="AQ74" s="76">
        <v>134.81</v>
      </c>
      <c r="AR74" s="76">
        <v>135.63999999999999</v>
      </c>
      <c r="AS74" s="76">
        <v>136.55000000000001</v>
      </c>
      <c r="AT74" s="76">
        <v>137.32</v>
      </c>
      <c r="AU74" s="76">
        <v>137.94999999999999</v>
      </c>
      <c r="AV74" s="76">
        <v>138.44</v>
      </c>
      <c r="AW74" s="76">
        <v>138.77000000000001</v>
      </c>
      <c r="AX74" s="76">
        <v>138.77000000000001</v>
      </c>
      <c r="AY74" s="76">
        <v>138.77000000000001</v>
      </c>
      <c r="AZ74" s="76">
        <v>138.77000000000001</v>
      </c>
      <c r="BA74" s="76">
        <v>138.77000000000001</v>
      </c>
      <c r="BB74" s="76">
        <v>138.22999999999999</v>
      </c>
      <c r="BC74" s="76">
        <v>137.82</v>
      </c>
      <c r="BD74" s="76">
        <v>137.21</v>
      </c>
      <c r="BE74" s="76">
        <v>136.51</v>
      </c>
      <c r="BF74" s="76">
        <v>135.72999999999999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109.6</v>
      </c>
      <c r="AA75" s="76">
        <v>110.96</v>
      </c>
      <c r="AB75" s="76">
        <v>112.37</v>
      </c>
      <c r="AC75" s="76">
        <v>113.83</v>
      </c>
      <c r="AD75" s="76">
        <v>115.34</v>
      </c>
      <c r="AE75" s="76">
        <v>116.88</v>
      </c>
      <c r="AF75" s="76">
        <v>118.45</v>
      </c>
      <c r="AG75" s="76">
        <v>120.05</v>
      </c>
      <c r="AH75" s="76">
        <v>121.65</v>
      </c>
      <c r="AI75" s="76">
        <v>123.26</v>
      </c>
      <c r="AJ75" s="76">
        <v>124.86</v>
      </c>
      <c r="AK75" s="76">
        <v>126.44</v>
      </c>
      <c r="AL75" s="76">
        <v>127.98</v>
      </c>
      <c r="AM75" s="76">
        <v>129.26</v>
      </c>
      <c r="AN75" s="76">
        <v>130.88</v>
      </c>
      <c r="AO75" s="76">
        <v>132.19</v>
      </c>
      <c r="AP75" s="76">
        <v>133.51</v>
      </c>
      <c r="AQ75" s="76">
        <v>134.85</v>
      </c>
      <c r="AR75" s="76">
        <v>135.61000000000001</v>
      </c>
      <c r="AS75" s="76">
        <v>136.49</v>
      </c>
      <c r="AT75" s="76">
        <v>137.24</v>
      </c>
      <c r="AU75" s="76">
        <v>137.83000000000001</v>
      </c>
      <c r="AV75" s="76">
        <v>138.27000000000001</v>
      </c>
      <c r="AW75" s="76">
        <v>138.27000000000001</v>
      </c>
      <c r="AX75" s="76">
        <v>138.68</v>
      </c>
      <c r="AY75" s="76">
        <v>138.68</v>
      </c>
      <c r="AZ75" s="76">
        <v>138.68</v>
      </c>
      <c r="BA75" s="76">
        <v>138.15</v>
      </c>
      <c r="BB75" s="76">
        <v>137.69999999999999</v>
      </c>
      <c r="BC75" s="76">
        <v>137.12</v>
      </c>
      <c r="BD75" s="76">
        <v>136.53</v>
      </c>
      <c r="BE75" s="76">
        <v>135.75</v>
      </c>
      <c r="BF75" s="76">
        <v>134.88999999999999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110.95</v>
      </c>
      <c r="AB76" s="76">
        <v>112.37</v>
      </c>
      <c r="AC76" s="76">
        <v>113.83</v>
      </c>
      <c r="AD76" s="76">
        <v>115.34</v>
      </c>
      <c r="AE76" s="76">
        <v>116.89</v>
      </c>
      <c r="AF76" s="76">
        <v>118.46</v>
      </c>
      <c r="AG76" s="76">
        <v>120.06</v>
      </c>
      <c r="AH76" s="76">
        <v>121.67</v>
      </c>
      <c r="AI76" s="76">
        <v>123.29</v>
      </c>
      <c r="AJ76" s="76">
        <v>124.89</v>
      </c>
      <c r="AK76" s="76">
        <v>126.46</v>
      </c>
      <c r="AL76" s="76">
        <v>127.99</v>
      </c>
      <c r="AM76" s="76">
        <v>129.27000000000001</v>
      </c>
      <c r="AN76" s="76">
        <v>130.88</v>
      </c>
      <c r="AO76" s="76">
        <v>132.19</v>
      </c>
      <c r="AP76" s="76">
        <v>133.51</v>
      </c>
      <c r="AQ76" s="76">
        <v>134.54</v>
      </c>
      <c r="AR76" s="76">
        <v>135.53</v>
      </c>
      <c r="AS76" s="76">
        <v>136.38</v>
      </c>
      <c r="AT76" s="76">
        <v>137.08000000000001</v>
      </c>
      <c r="AU76" s="76">
        <v>137.63</v>
      </c>
      <c r="AV76" s="76">
        <v>138.02000000000001</v>
      </c>
      <c r="AW76" s="76">
        <v>138.02000000000001</v>
      </c>
      <c r="AX76" s="76">
        <v>138.32</v>
      </c>
      <c r="AY76" s="76">
        <v>138.32</v>
      </c>
      <c r="AZ76" s="76">
        <v>137.99</v>
      </c>
      <c r="BA76" s="76">
        <v>137.6</v>
      </c>
      <c r="BB76" s="76">
        <v>137.07</v>
      </c>
      <c r="BC76" s="76">
        <v>136.41999999999999</v>
      </c>
      <c r="BD76" s="76">
        <v>135.66</v>
      </c>
      <c r="BE76" s="76">
        <v>134.88999999999999</v>
      </c>
      <c r="BF76" s="76">
        <v>133.94999999999999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112.35</v>
      </c>
      <c r="AC77" s="76">
        <v>113.82</v>
      </c>
      <c r="AD77" s="76">
        <v>115.33</v>
      </c>
      <c r="AE77" s="76">
        <v>116.88</v>
      </c>
      <c r="AF77" s="76">
        <v>118.46</v>
      </c>
      <c r="AG77" s="76">
        <v>120.06</v>
      </c>
      <c r="AH77" s="76">
        <v>121.67</v>
      </c>
      <c r="AI77" s="76">
        <v>123.29</v>
      </c>
      <c r="AJ77" s="76">
        <v>124.88</v>
      </c>
      <c r="AK77" s="76">
        <v>126.45</v>
      </c>
      <c r="AL77" s="76">
        <v>127.98</v>
      </c>
      <c r="AM77" s="76">
        <v>129.26</v>
      </c>
      <c r="AN77" s="76">
        <v>130.84</v>
      </c>
      <c r="AO77" s="76">
        <v>132.15</v>
      </c>
      <c r="AP77" s="76">
        <v>133.47</v>
      </c>
      <c r="AQ77" s="76">
        <v>134.43</v>
      </c>
      <c r="AR77" s="76">
        <v>135.38999999999999</v>
      </c>
      <c r="AS77" s="76">
        <v>136.19999999999999</v>
      </c>
      <c r="AT77" s="76">
        <v>136.87</v>
      </c>
      <c r="AU77" s="76">
        <v>137.37</v>
      </c>
      <c r="AV77" s="76">
        <v>137.71</v>
      </c>
      <c r="AW77" s="76">
        <v>137.71</v>
      </c>
      <c r="AX77" s="76">
        <v>137.71</v>
      </c>
      <c r="AY77" s="76">
        <v>137.71</v>
      </c>
      <c r="AZ77" s="76">
        <v>137.71</v>
      </c>
      <c r="BA77" s="76">
        <v>136.97</v>
      </c>
      <c r="BB77" s="76">
        <v>136.37</v>
      </c>
      <c r="BC77" s="76">
        <v>135.63999999999999</v>
      </c>
      <c r="BD77" s="76">
        <v>134.80000000000001</v>
      </c>
      <c r="BE77" s="76">
        <v>133.86000000000001</v>
      </c>
      <c r="BF77" s="76">
        <v>132.93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F13" sqref="F13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31.5" customHeight="1" thickBot="1">
      <c r="A6"/>
      <c r="B6" s="20"/>
      <c r="C6" s="99" t="s">
        <v>58</v>
      </c>
      <c r="D6" s="100"/>
      <c r="E6" s="100"/>
      <c r="F6" s="100"/>
      <c r="G6" s="100"/>
      <c r="H6" s="100"/>
      <c r="I6" s="54"/>
      <c r="J6" s="99" t="str">
        <f>+C6</f>
        <v>Life and Last Survivor - 50% Income_Simple Increasing annuity @5%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- 50% Income_Simple Increasing annuity @5%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- 50% Income_Simple Increasing annuity @5%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- 50% Income_Simple Increasing annuity @5%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- 50% Income_Simple Increasing annuity @5%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28" t="s">
        <v>2</v>
      </c>
      <c r="C9" s="57">
        <v>30</v>
      </c>
      <c r="D9" s="57">
        <v>31</v>
      </c>
      <c r="E9" s="57">
        <v>32</v>
      </c>
      <c r="F9" s="57">
        <v>33</v>
      </c>
      <c r="G9" s="57">
        <v>34</v>
      </c>
      <c r="H9" s="57">
        <v>35</v>
      </c>
      <c r="I9" s="57">
        <v>36</v>
      </c>
      <c r="J9" s="57">
        <v>37</v>
      </c>
      <c r="K9" s="57">
        <v>38</v>
      </c>
      <c r="L9" s="57">
        <v>39</v>
      </c>
      <c r="M9" s="57">
        <v>40</v>
      </c>
      <c r="N9" s="58">
        <v>41</v>
      </c>
      <c r="O9" s="58">
        <v>42</v>
      </c>
      <c r="P9" s="58">
        <v>43</v>
      </c>
      <c r="Q9" s="58">
        <v>44</v>
      </c>
      <c r="R9" s="58">
        <v>45</v>
      </c>
      <c r="S9" s="58">
        <v>46</v>
      </c>
      <c r="T9" s="58">
        <v>47</v>
      </c>
      <c r="U9" s="58">
        <v>48</v>
      </c>
      <c r="V9" s="58">
        <v>49</v>
      </c>
      <c r="W9" s="59">
        <v>50</v>
      </c>
      <c r="X9" s="60">
        <v>51</v>
      </c>
      <c r="Y9" s="58">
        <v>52</v>
      </c>
      <c r="Z9" s="58">
        <v>53</v>
      </c>
      <c r="AA9" s="58">
        <v>54</v>
      </c>
      <c r="AB9" s="58">
        <v>55</v>
      </c>
      <c r="AC9" s="58">
        <v>56</v>
      </c>
      <c r="AD9" s="58">
        <v>57</v>
      </c>
      <c r="AE9" s="58">
        <v>58</v>
      </c>
      <c r="AF9" s="58">
        <v>59</v>
      </c>
      <c r="AG9" s="58">
        <v>60</v>
      </c>
      <c r="AH9" s="58">
        <v>61</v>
      </c>
      <c r="AI9" s="58">
        <v>62</v>
      </c>
      <c r="AJ9" s="58">
        <v>63</v>
      </c>
      <c r="AK9" s="58">
        <v>64</v>
      </c>
      <c r="AL9" s="58">
        <v>65</v>
      </c>
      <c r="AM9" s="58">
        <v>66</v>
      </c>
      <c r="AN9" s="58">
        <v>67</v>
      </c>
      <c r="AO9" s="58">
        <v>68</v>
      </c>
      <c r="AP9" s="58">
        <v>69</v>
      </c>
      <c r="AQ9" s="58">
        <v>70</v>
      </c>
      <c r="AR9" s="58">
        <v>71</v>
      </c>
      <c r="AS9" s="58">
        <v>72</v>
      </c>
      <c r="AT9" s="58">
        <v>73</v>
      </c>
      <c r="AU9" s="58">
        <v>74</v>
      </c>
      <c r="AV9" s="58">
        <v>75</v>
      </c>
      <c r="AW9" s="58">
        <v>76</v>
      </c>
      <c r="AX9" s="58">
        <v>77</v>
      </c>
      <c r="AY9" s="58">
        <v>78</v>
      </c>
      <c r="AZ9" s="58">
        <v>79</v>
      </c>
      <c r="BA9" s="58">
        <v>80</v>
      </c>
      <c r="BB9" s="58">
        <v>81</v>
      </c>
      <c r="BC9" s="58">
        <v>82</v>
      </c>
      <c r="BD9" s="58">
        <v>83</v>
      </c>
      <c r="BE9" s="58">
        <v>84</v>
      </c>
      <c r="BF9" s="58">
        <v>85</v>
      </c>
      <c r="BG9"/>
    </row>
    <row r="10" spans="1:148" ht="15.75" customHeight="1">
      <c r="A10"/>
      <c r="B10" s="61">
        <v>18</v>
      </c>
      <c r="C10" s="76">
        <v>27.26</v>
      </c>
      <c r="D10" s="76">
        <v>27.42</v>
      </c>
      <c r="E10" s="76">
        <v>27.59</v>
      </c>
      <c r="F10" s="76">
        <v>27.75</v>
      </c>
      <c r="G10" s="76">
        <v>27.92</v>
      </c>
      <c r="H10" s="76">
        <v>28.09</v>
      </c>
      <c r="I10" s="76">
        <v>28.26</v>
      </c>
      <c r="J10" s="76">
        <v>28.44</v>
      </c>
      <c r="K10" s="76">
        <v>28.61</v>
      </c>
      <c r="L10" s="76">
        <v>28.79</v>
      </c>
      <c r="M10" s="76">
        <v>28.97</v>
      </c>
      <c r="N10" s="76">
        <v>29.16</v>
      </c>
      <c r="O10" s="76">
        <v>29.34</v>
      </c>
      <c r="P10" s="76">
        <v>29.53</v>
      </c>
      <c r="Q10" s="76">
        <v>29.72</v>
      </c>
      <c r="R10" s="76">
        <v>29.92</v>
      </c>
      <c r="S10" s="76">
        <v>30.11</v>
      </c>
      <c r="T10" s="76">
        <v>30.32</v>
      </c>
      <c r="U10" s="76">
        <v>30.52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27.35</v>
      </c>
      <c r="D11" s="76">
        <v>27.52</v>
      </c>
      <c r="E11" s="76">
        <v>27.68</v>
      </c>
      <c r="F11" s="76">
        <v>27.85</v>
      </c>
      <c r="G11" s="76">
        <v>28.03</v>
      </c>
      <c r="H11" s="76">
        <v>28.2</v>
      </c>
      <c r="I11" s="76">
        <v>28.37</v>
      </c>
      <c r="J11" s="76">
        <v>28.55</v>
      </c>
      <c r="K11" s="76">
        <v>28.73</v>
      </c>
      <c r="L11" s="76">
        <v>28.91</v>
      </c>
      <c r="M11" s="76">
        <v>29.1</v>
      </c>
      <c r="N11" s="76">
        <v>29.29</v>
      </c>
      <c r="O11" s="76">
        <v>29.48</v>
      </c>
      <c r="P11" s="76">
        <v>29.67</v>
      </c>
      <c r="Q11" s="76">
        <v>29.86</v>
      </c>
      <c r="R11" s="76">
        <v>30.06</v>
      </c>
      <c r="S11" s="76">
        <v>30.26</v>
      </c>
      <c r="T11" s="76">
        <v>30.47</v>
      </c>
      <c r="U11" s="76">
        <v>30.67</v>
      </c>
      <c r="V11" s="76">
        <v>30.89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27.44</v>
      </c>
      <c r="D12" s="76">
        <v>27.61</v>
      </c>
      <c r="E12" s="76">
        <v>27.78</v>
      </c>
      <c r="F12" s="76">
        <v>27.95</v>
      </c>
      <c r="G12" s="76">
        <v>28.13</v>
      </c>
      <c r="H12" s="76">
        <v>28.31</v>
      </c>
      <c r="I12" s="76">
        <v>28.49</v>
      </c>
      <c r="J12" s="76">
        <v>28.67</v>
      </c>
      <c r="K12" s="76">
        <v>28.85</v>
      </c>
      <c r="L12" s="76">
        <v>29.04</v>
      </c>
      <c r="M12" s="76">
        <v>29.23</v>
      </c>
      <c r="N12" s="76">
        <v>29.42</v>
      </c>
      <c r="O12" s="76">
        <v>29.61</v>
      </c>
      <c r="P12" s="76">
        <v>29.81</v>
      </c>
      <c r="Q12" s="76">
        <v>30</v>
      </c>
      <c r="R12" s="76">
        <v>30.21</v>
      </c>
      <c r="S12" s="76">
        <v>30.41</v>
      </c>
      <c r="T12" s="76">
        <v>30.62</v>
      </c>
      <c r="U12" s="76">
        <v>30.83</v>
      </c>
      <c r="V12" s="76">
        <v>31.05</v>
      </c>
      <c r="W12" s="76">
        <v>32.06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27.53</v>
      </c>
      <c r="D13" s="76">
        <v>27.7</v>
      </c>
      <c r="E13" s="76">
        <v>27.88</v>
      </c>
      <c r="F13" s="76">
        <v>28.05</v>
      </c>
      <c r="G13" s="76">
        <v>28.23</v>
      </c>
      <c r="H13" s="76">
        <v>28.41</v>
      </c>
      <c r="I13" s="76">
        <v>28.6</v>
      </c>
      <c r="J13" s="76">
        <v>28.78</v>
      </c>
      <c r="K13" s="76">
        <v>28.97</v>
      </c>
      <c r="L13" s="76">
        <v>29.16</v>
      </c>
      <c r="M13" s="76">
        <v>29.35</v>
      </c>
      <c r="N13" s="76">
        <v>29.55</v>
      </c>
      <c r="O13" s="76">
        <v>29.74</v>
      </c>
      <c r="P13" s="76">
        <v>29.94</v>
      </c>
      <c r="Q13" s="76">
        <v>30.15</v>
      </c>
      <c r="R13" s="76">
        <v>30.35</v>
      </c>
      <c r="S13" s="76">
        <v>30.56</v>
      </c>
      <c r="T13" s="76">
        <v>30.77</v>
      </c>
      <c r="U13" s="76">
        <v>30.99</v>
      </c>
      <c r="V13" s="76">
        <v>31.21</v>
      </c>
      <c r="W13" s="76">
        <v>32.24</v>
      </c>
      <c r="X13" s="76">
        <v>32.479999999999997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27.62</v>
      </c>
      <c r="D14" s="76">
        <v>27.79</v>
      </c>
      <c r="E14" s="76">
        <v>27.97</v>
      </c>
      <c r="F14" s="76">
        <v>28.15</v>
      </c>
      <c r="G14" s="76">
        <v>28.34</v>
      </c>
      <c r="H14" s="76">
        <v>28.52</v>
      </c>
      <c r="I14" s="76">
        <v>28.71</v>
      </c>
      <c r="J14" s="76">
        <v>28.9</v>
      </c>
      <c r="K14" s="76">
        <v>29.09</v>
      </c>
      <c r="L14" s="76">
        <v>29.28</v>
      </c>
      <c r="M14" s="76">
        <v>29.48</v>
      </c>
      <c r="N14" s="76">
        <v>29.68</v>
      </c>
      <c r="O14" s="76">
        <v>29.88</v>
      </c>
      <c r="P14" s="76">
        <v>30.08</v>
      </c>
      <c r="Q14" s="76">
        <v>30.29</v>
      </c>
      <c r="R14" s="76">
        <v>30.5</v>
      </c>
      <c r="S14" s="76">
        <v>30.71</v>
      </c>
      <c r="T14" s="76">
        <v>30.93</v>
      </c>
      <c r="U14" s="76">
        <v>31.15</v>
      </c>
      <c r="V14" s="76">
        <v>31.37</v>
      </c>
      <c r="W14" s="76">
        <v>32.42</v>
      </c>
      <c r="X14" s="76">
        <v>32.67</v>
      </c>
      <c r="Y14" s="76">
        <v>32.92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27.7</v>
      </c>
      <c r="D15" s="76">
        <v>27.88</v>
      </c>
      <c r="E15" s="76">
        <v>28.07</v>
      </c>
      <c r="F15" s="76">
        <v>28.25</v>
      </c>
      <c r="G15" s="76">
        <v>28.44</v>
      </c>
      <c r="H15" s="76">
        <v>28.63</v>
      </c>
      <c r="I15" s="76">
        <v>28.82</v>
      </c>
      <c r="J15" s="76">
        <v>29.01</v>
      </c>
      <c r="K15" s="76">
        <v>29.21</v>
      </c>
      <c r="L15" s="76">
        <v>29.41</v>
      </c>
      <c r="M15" s="76">
        <v>29.61</v>
      </c>
      <c r="N15" s="76">
        <v>29.81</v>
      </c>
      <c r="O15" s="76">
        <v>30.01</v>
      </c>
      <c r="P15" s="76">
        <v>30.22</v>
      </c>
      <c r="Q15" s="76">
        <v>30.43</v>
      </c>
      <c r="R15" s="76">
        <v>30.65</v>
      </c>
      <c r="S15" s="76">
        <v>30.86</v>
      </c>
      <c r="T15" s="76">
        <v>31.08</v>
      </c>
      <c r="U15" s="76">
        <v>31.31</v>
      </c>
      <c r="V15" s="76">
        <v>31.53</v>
      </c>
      <c r="W15" s="76">
        <v>32.61</v>
      </c>
      <c r="X15" s="76">
        <v>32.86</v>
      </c>
      <c r="Y15" s="76">
        <v>33.119999999999997</v>
      </c>
      <c r="Z15" s="76">
        <v>33.380000000000003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27.79</v>
      </c>
      <c r="D16" s="76">
        <v>27.97</v>
      </c>
      <c r="E16" s="76">
        <v>28.16</v>
      </c>
      <c r="F16" s="76">
        <v>28.35</v>
      </c>
      <c r="G16" s="76">
        <v>28.54</v>
      </c>
      <c r="H16" s="76">
        <v>28.73</v>
      </c>
      <c r="I16" s="76">
        <v>28.93</v>
      </c>
      <c r="J16" s="76">
        <v>29.13</v>
      </c>
      <c r="K16" s="76">
        <v>29.33</v>
      </c>
      <c r="L16" s="76">
        <v>29.53</v>
      </c>
      <c r="M16" s="76">
        <v>29.73</v>
      </c>
      <c r="N16" s="76">
        <v>29.94</v>
      </c>
      <c r="O16" s="76">
        <v>30.15</v>
      </c>
      <c r="P16" s="76">
        <v>30.36</v>
      </c>
      <c r="Q16" s="76">
        <v>30.58</v>
      </c>
      <c r="R16" s="76">
        <v>30.79</v>
      </c>
      <c r="S16" s="76">
        <v>31.01</v>
      </c>
      <c r="T16" s="76">
        <v>31.24</v>
      </c>
      <c r="U16" s="76">
        <v>31.47</v>
      </c>
      <c r="V16" s="76">
        <v>31.7</v>
      </c>
      <c r="W16" s="76">
        <v>32.799999999999997</v>
      </c>
      <c r="X16" s="76">
        <v>33.06</v>
      </c>
      <c r="Y16" s="76">
        <v>33.32</v>
      </c>
      <c r="Z16" s="76">
        <v>33.58</v>
      </c>
      <c r="AA16" s="76">
        <v>33.85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27.87</v>
      </c>
      <c r="D17" s="76">
        <v>28.06</v>
      </c>
      <c r="E17" s="76">
        <v>28.25</v>
      </c>
      <c r="F17" s="76">
        <v>28.45</v>
      </c>
      <c r="G17" s="76">
        <v>28.64</v>
      </c>
      <c r="H17" s="76">
        <v>28.84</v>
      </c>
      <c r="I17" s="76">
        <v>29.04</v>
      </c>
      <c r="J17" s="76">
        <v>29.24</v>
      </c>
      <c r="K17" s="76">
        <v>29.45</v>
      </c>
      <c r="L17" s="76">
        <v>29.65</v>
      </c>
      <c r="M17" s="76">
        <v>29.86</v>
      </c>
      <c r="N17" s="76">
        <v>30.07</v>
      </c>
      <c r="O17" s="76">
        <v>30.29</v>
      </c>
      <c r="P17" s="76">
        <v>30.5</v>
      </c>
      <c r="Q17" s="76">
        <v>30.72</v>
      </c>
      <c r="R17" s="76">
        <v>30.94</v>
      </c>
      <c r="S17" s="76">
        <v>31.17</v>
      </c>
      <c r="T17" s="76">
        <v>31.4</v>
      </c>
      <c r="U17" s="76">
        <v>31.63</v>
      </c>
      <c r="V17" s="76">
        <v>31.86</v>
      </c>
      <c r="W17" s="76">
        <v>32.99</v>
      </c>
      <c r="X17" s="76">
        <v>33.25</v>
      </c>
      <c r="Y17" s="76">
        <v>33.520000000000003</v>
      </c>
      <c r="Z17" s="76">
        <v>33.78</v>
      </c>
      <c r="AA17" s="76">
        <v>34.06</v>
      </c>
      <c r="AB17" s="76">
        <v>34.33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27.96</v>
      </c>
      <c r="D18" s="76">
        <v>28.15</v>
      </c>
      <c r="E18" s="76">
        <v>28.35</v>
      </c>
      <c r="F18" s="76">
        <v>28.54</v>
      </c>
      <c r="G18" s="76">
        <v>28.74</v>
      </c>
      <c r="H18" s="76">
        <v>28.95</v>
      </c>
      <c r="I18" s="76">
        <v>29.15</v>
      </c>
      <c r="J18" s="76">
        <v>29.36</v>
      </c>
      <c r="K18" s="76">
        <v>29.56</v>
      </c>
      <c r="L18" s="76">
        <v>29.77</v>
      </c>
      <c r="M18" s="76">
        <v>29.99</v>
      </c>
      <c r="N18" s="76">
        <v>30.2</v>
      </c>
      <c r="O18" s="76">
        <v>30.42</v>
      </c>
      <c r="P18" s="76">
        <v>30.64</v>
      </c>
      <c r="Q18" s="76">
        <v>30.87</v>
      </c>
      <c r="R18" s="76">
        <v>31.09</v>
      </c>
      <c r="S18" s="76">
        <v>31.32</v>
      </c>
      <c r="T18" s="76">
        <v>31.56</v>
      </c>
      <c r="U18" s="76">
        <v>31.79</v>
      </c>
      <c r="V18" s="76">
        <v>32.03</v>
      </c>
      <c r="W18" s="76">
        <v>33.18</v>
      </c>
      <c r="X18" s="76">
        <v>33.450000000000003</v>
      </c>
      <c r="Y18" s="76">
        <v>33.72</v>
      </c>
      <c r="Z18" s="76">
        <v>33.99</v>
      </c>
      <c r="AA18" s="76">
        <v>34.270000000000003</v>
      </c>
      <c r="AB18" s="76">
        <v>34.549999999999997</v>
      </c>
      <c r="AC18" s="76">
        <v>34.83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28.04</v>
      </c>
      <c r="D19" s="76">
        <v>28.24</v>
      </c>
      <c r="E19" s="76">
        <v>28.44</v>
      </c>
      <c r="F19" s="76">
        <v>28.64</v>
      </c>
      <c r="G19" s="76">
        <v>28.84</v>
      </c>
      <c r="H19" s="76">
        <v>29.05</v>
      </c>
      <c r="I19" s="76">
        <v>29.26</v>
      </c>
      <c r="J19" s="76">
        <v>29.47</v>
      </c>
      <c r="K19" s="76">
        <v>29.68</v>
      </c>
      <c r="L19" s="76">
        <v>29.9</v>
      </c>
      <c r="M19" s="76">
        <v>30.11</v>
      </c>
      <c r="N19" s="76">
        <v>30.33</v>
      </c>
      <c r="O19" s="76">
        <v>30.56</v>
      </c>
      <c r="P19" s="76">
        <v>30.78</v>
      </c>
      <c r="Q19" s="76">
        <v>31.01</v>
      </c>
      <c r="R19" s="76">
        <v>31.24</v>
      </c>
      <c r="S19" s="76">
        <v>31.48</v>
      </c>
      <c r="T19" s="76">
        <v>31.71</v>
      </c>
      <c r="U19" s="76">
        <v>31.96</v>
      </c>
      <c r="V19" s="76">
        <v>32.200000000000003</v>
      </c>
      <c r="W19" s="76">
        <v>33.369999999999997</v>
      </c>
      <c r="X19" s="76">
        <v>33.65</v>
      </c>
      <c r="Y19" s="76">
        <v>33.92</v>
      </c>
      <c r="Z19" s="76">
        <v>34.200000000000003</v>
      </c>
      <c r="AA19" s="76">
        <v>34.479999999999997</v>
      </c>
      <c r="AB19" s="76">
        <v>34.770000000000003</v>
      </c>
      <c r="AC19" s="76">
        <v>35.06</v>
      </c>
      <c r="AD19" s="76">
        <v>35.35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28.12</v>
      </c>
      <c r="D20" s="76">
        <v>28.32</v>
      </c>
      <c r="E20" s="76">
        <v>28.53</v>
      </c>
      <c r="F20" s="76">
        <v>28.73</v>
      </c>
      <c r="G20" s="76">
        <v>28.94</v>
      </c>
      <c r="H20" s="76">
        <v>29.15</v>
      </c>
      <c r="I20" s="76">
        <v>29.36</v>
      </c>
      <c r="J20" s="76">
        <v>29.58</v>
      </c>
      <c r="K20" s="76">
        <v>29.8</v>
      </c>
      <c r="L20" s="76">
        <v>30.02</v>
      </c>
      <c r="M20" s="76">
        <v>30.24</v>
      </c>
      <c r="N20" s="76">
        <v>30.47</v>
      </c>
      <c r="O20" s="76">
        <v>30.69</v>
      </c>
      <c r="P20" s="76">
        <v>30.92</v>
      </c>
      <c r="Q20" s="76">
        <v>31.16</v>
      </c>
      <c r="R20" s="76">
        <v>31.39</v>
      </c>
      <c r="S20" s="76">
        <v>31.63</v>
      </c>
      <c r="T20" s="76">
        <v>31.87</v>
      </c>
      <c r="U20" s="76">
        <v>32.119999999999997</v>
      </c>
      <c r="V20" s="76">
        <v>32.369999999999997</v>
      </c>
      <c r="W20" s="76">
        <v>33.57</v>
      </c>
      <c r="X20" s="76">
        <v>33.840000000000003</v>
      </c>
      <c r="Y20" s="76">
        <v>34.130000000000003</v>
      </c>
      <c r="Z20" s="76">
        <v>34.409999999999997</v>
      </c>
      <c r="AA20" s="76">
        <v>34.700000000000003</v>
      </c>
      <c r="AB20" s="76">
        <v>34.99</v>
      </c>
      <c r="AC20" s="76">
        <v>35.28</v>
      </c>
      <c r="AD20" s="76">
        <v>35.58</v>
      </c>
      <c r="AE20" s="76">
        <v>35.89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28.2</v>
      </c>
      <c r="D21" s="76">
        <v>28.41</v>
      </c>
      <c r="E21" s="76">
        <v>28.61</v>
      </c>
      <c r="F21" s="76">
        <v>28.82</v>
      </c>
      <c r="G21" s="76">
        <v>29.04</v>
      </c>
      <c r="H21" s="76">
        <v>29.25</v>
      </c>
      <c r="I21" s="76">
        <v>29.47</v>
      </c>
      <c r="J21" s="76">
        <v>29.69</v>
      </c>
      <c r="K21" s="76">
        <v>29.91</v>
      </c>
      <c r="L21" s="76">
        <v>30.14</v>
      </c>
      <c r="M21" s="76">
        <v>30.37</v>
      </c>
      <c r="N21" s="76">
        <v>30.6</v>
      </c>
      <c r="O21" s="76">
        <v>30.83</v>
      </c>
      <c r="P21" s="76">
        <v>31.06</v>
      </c>
      <c r="Q21" s="76">
        <v>31.3</v>
      </c>
      <c r="R21" s="76">
        <v>31.54</v>
      </c>
      <c r="S21" s="76">
        <v>31.79</v>
      </c>
      <c r="T21" s="76">
        <v>32.04</v>
      </c>
      <c r="U21" s="76">
        <v>32.29</v>
      </c>
      <c r="V21" s="76">
        <v>32.54</v>
      </c>
      <c r="W21" s="76">
        <v>33.76</v>
      </c>
      <c r="X21" s="76">
        <v>34.049999999999997</v>
      </c>
      <c r="Y21" s="76">
        <v>34.33</v>
      </c>
      <c r="Z21" s="76">
        <v>34.619999999999997</v>
      </c>
      <c r="AA21" s="76">
        <v>34.909999999999997</v>
      </c>
      <c r="AB21" s="76">
        <v>35.21</v>
      </c>
      <c r="AC21" s="76">
        <v>35.51</v>
      </c>
      <c r="AD21" s="76">
        <v>35.82</v>
      </c>
      <c r="AE21" s="76">
        <v>36.18</v>
      </c>
      <c r="AF21" s="76">
        <v>36.450000000000003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28.28</v>
      </c>
      <c r="D22" s="76">
        <v>28.49</v>
      </c>
      <c r="E22" s="76">
        <v>28.7</v>
      </c>
      <c r="F22" s="76">
        <v>28.92</v>
      </c>
      <c r="G22" s="76">
        <v>29.13</v>
      </c>
      <c r="H22" s="76">
        <v>29.35</v>
      </c>
      <c r="I22" s="76">
        <v>29.58</v>
      </c>
      <c r="J22" s="76">
        <v>29.8</v>
      </c>
      <c r="K22" s="76">
        <v>30.03</v>
      </c>
      <c r="L22" s="76">
        <v>30.26</v>
      </c>
      <c r="M22" s="76">
        <v>30.49</v>
      </c>
      <c r="N22" s="76">
        <v>30.73</v>
      </c>
      <c r="O22" s="76">
        <v>30.96</v>
      </c>
      <c r="P22" s="76">
        <v>31.2</v>
      </c>
      <c r="Q22" s="76">
        <v>31.45</v>
      </c>
      <c r="R22" s="76">
        <v>31.69</v>
      </c>
      <c r="S22" s="76">
        <v>31.94</v>
      </c>
      <c r="T22" s="76">
        <v>32.200000000000003</v>
      </c>
      <c r="U22" s="76">
        <v>32.450000000000003</v>
      </c>
      <c r="V22" s="76">
        <v>32.71</v>
      </c>
      <c r="W22" s="76">
        <v>33.96</v>
      </c>
      <c r="X22" s="76">
        <v>34.25</v>
      </c>
      <c r="Y22" s="76">
        <v>34.54</v>
      </c>
      <c r="Z22" s="76">
        <v>34.840000000000003</v>
      </c>
      <c r="AA22" s="76">
        <v>35.130000000000003</v>
      </c>
      <c r="AB22" s="76">
        <v>35.44</v>
      </c>
      <c r="AC22" s="76">
        <v>35.74</v>
      </c>
      <c r="AD22" s="76">
        <v>36.1</v>
      </c>
      <c r="AE22" s="76">
        <v>36.369999999999997</v>
      </c>
      <c r="AF22" s="76">
        <v>36.74</v>
      </c>
      <c r="AG22" s="76">
        <v>37.03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28.36</v>
      </c>
      <c r="D23" s="76">
        <v>28.57</v>
      </c>
      <c r="E23" s="76">
        <v>28.79</v>
      </c>
      <c r="F23" s="76">
        <v>29.01</v>
      </c>
      <c r="G23" s="76">
        <v>29.23</v>
      </c>
      <c r="H23" s="76">
        <v>29.45</v>
      </c>
      <c r="I23" s="76">
        <v>29.68</v>
      </c>
      <c r="J23" s="76">
        <v>29.91</v>
      </c>
      <c r="K23" s="76">
        <v>30.14</v>
      </c>
      <c r="L23" s="76">
        <v>30.38</v>
      </c>
      <c r="M23" s="76">
        <v>30.61</v>
      </c>
      <c r="N23" s="76">
        <v>30.85</v>
      </c>
      <c r="O23" s="76">
        <v>31.1</v>
      </c>
      <c r="P23" s="76">
        <v>31.34</v>
      </c>
      <c r="Q23" s="76">
        <v>31.59</v>
      </c>
      <c r="R23" s="76">
        <v>31.84</v>
      </c>
      <c r="S23" s="76">
        <v>32.1</v>
      </c>
      <c r="T23" s="76">
        <v>32.36</v>
      </c>
      <c r="U23" s="76">
        <v>32.619999999999997</v>
      </c>
      <c r="V23" s="76">
        <v>32.880000000000003</v>
      </c>
      <c r="W23" s="76">
        <v>34.159999999999997</v>
      </c>
      <c r="X23" s="76">
        <v>34.450000000000003</v>
      </c>
      <c r="Y23" s="76">
        <v>34.75</v>
      </c>
      <c r="Z23" s="76">
        <v>35.049999999999997</v>
      </c>
      <c r="AA23" s="76">
        <v>35.4</v>
      </c>
      <c r="AB23" s="76">
        <v>35.659999999999997</v>
      </c>
      <c r="AC23" s="76">
        <v>36.020000000000003</v>
      </c>
      <c r="AD23" s="76">
        <v>36.299999999999997</v>
      </c>
      <c r="AE23" s="76">
        <v>36.659999999999997</v>
      </c>
      <c r="AF23" s="76">
        <v>36.950000000000003</v>
      </c>
      <c r="AG23" s="76">
        <v>37.32</v>
      </c>
      <c r="AH23" s="76">
        <v>37.64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28.43</v>
      </c>
      <c r="D24" s="76">
        <v>28.65</v>
      </c>
      <c r="E24" s="76">
        <v>28.87</v>
      </c>
      <c r="F24" s="76">
        <v>29.09</v>
      </c>
      <c r="G24" s="76">
        <v>29.32</v>
      </c>
      <c r="H24" s="76">
        <v>29.55</v>
      </c>
      <c r="I24" s="76">
        <v>29.78</v>
      </c>
      <c r="J24" s="76">
        <v>30.02</v>
      </c>
      <c r="K24" s="76">
        <v>30.25</v>
      </c>
      <c r="L24" s="76">
        <v>30.49</v>
      </c>
      <c r="M24" s="76">
        <v>30.74</v>
      </c>
      <c r="N24" s="76">
        <v>30.98</v>
      </c>
      <c r="O24" s="76">
        <v>31.23</v>
      </c>
      <c r="P24" s="76">
        <v>31.48</v>
      </c>
      <c r="Q24" s="76">
        <v>31.74</v>
      </c>
      <c r="R24" s="76">
        <v>31.99</v>
      </c>
      <c r="S24" s="76">
        <v>32.25</v>
      </c>
      <c r="T24" s="76">
        <v>32.520000000000003</v>
      </c>
      <c r="U24" s="76">
        <v>32.79</v>
      </c>
      <c r="V24" s="76">
        <v>33.06</v>
      </c>
      <c r="W24" s="76">
        <v>34.36</v>
      </c>
      <c r="X24" s="76">
        <v>34.700000000000003</v>
      </c>
      <c r="Y24" s="76">
        <v>34.96</v>
      </c>
      <c r="Z24" s="76">
        <v>35.31</v>
      </c>
      <c r="AA24" s="76">
        <v>35.58</v>
      </c>
      <c r="AB24" s="76">
        <v>35.94</v>
      </c>
      <c r="AC24" s="76">
        <v>36.21</v>
      </c>
      <c r="AD24" s="76">
        <v>36.58</v>
      </c>
      <c r="AE24" s="76">
        <v>36.869999999999997</v>
      </c>
      <c r="AF24" s="76">
        <v>37.24</v>
      </c>
      <c r="AG24" s="76">
        <v>37.56</v>
      </c>
      <c r="AH24" s="76">
        <v>37.93</v>
      </c>
      <c r="AI24" s="76">
        <v>38.31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28.5</v>
      </c>
      <c r="D25" s="76">
        <v>28.72</v>
      </c>
      <c r="E25" s="76">
        <v>28.95</v>
      </c>
      <c r="F25" s="76">
        <v>29.18</v>
      </c>
      <c r="G25" s="76">
        <v>29.41</v>
      </c>
      <c r="H25" s="76">
        <v>29.65</v>
      </c>
      <c r="I25" s="76">
        <v>29.88</v>
      </c>
      <c r="J25" s="76">
        <v>30.12</v>
      </c>
      <c r="K25" s="76">
        <v>30.36</v>
      </c>
      <c r="L25" s="76">
        <v>30.61</v>
      </c>
      <c r="M25" s="76">
        <v>30.86</v>
      </c>
      <c r="N25" s="76">
        <v>31.11</v>
      </c>
      <c r="O25" s="76">
        <v>31.36</v>
      </c>
      <c r="P25" s="76">
        <v>31.62</v>
      </c>
      <c r="Q25" s="76">
        <v>31.88</v>
      </c>
      <c r="R25" s="76">
        <v>32.14</v>
      </c>
      <c r="S25" s="76">
        <v>32.409999999999997</v>
      </c>
      <c r="T25" s="76">
        <v>32.68</v>
      </c>
      <c r="U25" s="76">
        <v>32.950000000000003</v>
      </c>
      <c r="V25" s="76">
        <v>33.229999999999997</v>
      </c>
      <c r="W25" s="76">
        <v>34.549999999999997</v>
      </c>
      <c r="X25" s="76">
        <v>34.9</v>
      </c>
      <c r="Y25" s="76">
        <v>35.17</v>
      </c>
      <c r="Z25" s="76">
        <v>35.53</v>
      </c>
      <c r="AA25" s="76">
        <v>35.81</v>
      </c>
      <c r="AB25" s="76">
        <v>36.159999999999997</v>
      </c>
      <c r="AC25" s="76">
        <v>36.450000000000003</v>
      </c>
      <c r="AD25" s="76">
        <v>36.82</v>
      </c>
      <c r="AE25" s="76">
        <v>37.119999999999997</v>
      </c>
      <c r="AF25" s="76">
        <v>37.5</v>
      </c>
      <c r="AG25" s="76">
        <v>37.869999999999997</v>
      </c>
      <c r="AH25" s="76">
        <v>38.19</v>
      </c>
      <c r="AI25" s="76">
        <v>38.57</v>
      </c>
      <c r="AJ25" s="76">
        <v>38.950000000000003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28.57</v>
      </c>
      <c r="D26" s="76">
        <v>28.8</v>
      </c>
      <c r="E26" s="76">
        <v>29.03</v>
      </c>
      <c r="F26" s="76">
        <v>29.26</v>
      </c>
      <c r="G26" s="76">
        <v>29.5</v>
      </c>
      <c r="H26" s="76">
        <v>29.74</v>
      </c>
      <c r="I26" s="76">
        <v>29.98</v>
      </c>
      <c r="J26" s="76">
        <v>30.23</v>
      </c>
      <c r="K26" s="76">
        <v>30.47</v>
      </c>
      <c r="L26" s="76">
        <v>30.72</v>
      </c>
      <c r="M26" s="76">
        <v>30.98</v>
      </c>
      <c r="N26" s="76">
        <v>31.24</v>
      </c>
      <c r="O26" s="76">
        <v>31.49</v>
      </c>
      <c r="P26" s="76">
        <v>31.76</v>
      </c>
      <c r="Q26" s="76">
        <v>32.020000000000003</v>
      </c>
      <c r="R26" s="76">
        <v>32.29</v>
      </c>
      <c r="S26" s="76">
        <v>32.56</v>
      </c>
      <c r="T26" s="76">
        <v>32.840000000000003</v>
      </c>
      <c r="U26" s="76">
        <v>33.119999999999997</v>
      </c>
      <c r="V26" s="76">
        <v>33.4</v>
      </c>
      <c r="W26" s="76">
        <v>34.75</v>
      </c>
      <c r="X26" s="76">
        <v>35.1</v>
      </c>
      <c r="Y26" s="76">
        <v>35.39</v>
      </c>
      <c r="Z26" s="76">
        <v>35.74</v>
      </c>
      <c r="AA26" s="76">
        <v>36.03</v>
      </c>
      <c r="AB26" s="76">
        <v>36.39</v>
      </c>
      <c r="AC26" s="76">
        <v>36.700000000000003</v>
      </c>
      <c r="AD26" s="76">
        <v>37.06</v>
      </c>
      <c r="AE26" s="76">
        <v>37.380000000000003</v>
      </c>
      <c r="AF26" s="76">
        <v>37.75</v>
      </c>
      <c r="AG26" s="76">
        <v>38.130000000000003</v>
      </c>
      <c r="AH26" s="76">
        <v>38.46</v>
      </c>
      <c r="AI26" s="76">
        <v>38.85</v>
      </c>
      <c r="AJ26" s="76">
        <v>39.24</v>
      </c>
      <c r="AK26" s="76">
        <v>39.630000000000003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28.64</v>
      </c>
      <c r="D27" s="76">
        <v>28.87</v>
      </c>
      <c r="E27" s="76">
        <v>29.11</v>
      </c>
      <c r="F27" s="76">
        <v>29.35</v>
      </c>
      <c r="G27" s="76">
        <v>29.59</v>
      </c>
      <c r="H27" s="76">
        <v>29.83</v>
      </c>
      <c r="I27" s="76">
        <v>30.08</v>
      </c>
      <c r="J27" s="76">
        <v>30.33</v>
      </c>
      <c r="K27" s="76">
        <v>30.58</v>
      </c>
      <c r="L27" s="76">
        <v>30.84</v>
      </c>
      <c r="M27" s="76">
        <v>31.1</v>
      </c>
      <c r="N27" s="76">
        <v>31.36</v>
      </c>
      <c r="O27" s="76">
        <v>31.62</v>
      </c>
      <c r="P27" s="76">
        <v>31.89</v>
      </c>
      <c r="Q27" s="76">
        <v>32.159999999999997</v>
      </c>
      <c r="R27" s="76">
        <v>32.44</v>
      </c>
      <c r="S27" s="76">
        <v>32.72</v>
      </c>
      <c r="T27" s="76">
        <v>33</v>
      </c>
      <c r="U27" s="76">
        <v>33.29</v>
      </c>
      <c r="V27" s="76">
        <v>33.619999999999997</v>
      </c>
      <c r="W27" s="76">
        <v>34.950000000000003</v>
      </c>
      <c r="X27" s="76">
        <v>35.299999999999997</v>
      </c>
      <c r="Y27" s="76">
        <v>35.6</v>
      </c>
      <c r="Z27" s="76">
        <v>35.96</v>
      </c>
      <c r="AA27" s="76">
        <v>36.26</v>
      </c>
      <c r="AB27" s="76">
        <v>36.630000000000003</v>
      </c>
      <c r="AC27" s="76">
        <v>36.94</v>
      </c>
      <c r="AD27" s="76">
        <v>37.31</v>
      </c>
      <c r="AE27" s="76">
        <v>37.68</v>
      </c>
      <c r="AF27" s="76">
        <v>38</v>
      </c>
      <c r="AG27" s="76">
        <v>38.380000000000003</v>
      </c>
      <c r="AH27" s="76">
        <v>38.76</v>
      </c>
      <c r="AI27" s="76">
        <v>39.15</v>
      </c>
      <c r="AJ27" s="76">
        <v>39.54</v>
      </c>
      <c r="AK27" s="76">
        <v>39.94</v>
      </c>
      <c r="AL27" s="76">
        <v>40.39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28.71</v>
      </c>
      <c r="D28" s="76">
        <v>28.94</v>
      </c>
      <c r="E28" s="76">
        <v>29.18</v>
      </c>
      <c r="F28" s="76">
        <v>29.43</v>
      </c>
      <c r="G28" s="76">
        <v>29.67</v>
      </c>
      <c r="H28" s="76">
        <v>29.92</v>
      </c>
      <c r="I28" s="76">
        <v>30.17</v>
      </c>
      <c r="J28" s="76">
        <v>30.43</v>
      </c>
      <c r="K28" s="76">
        <v>30.69</v>
      </c>
      <c r="L28" s="76">
        <v>30.95</v>
      </c>
      <c r="M28" s="76">
        <v>31.21</v>
      </c>
      <c r="N28" s="76">
        <v>31.48</v>
      </c>
      <c r="O28" s="76">
        <v>31.75</v>
      </c>
      <c r="P28" s="76">
        <v>32.03</v>
      </c>
      <c r="Q28" s="76">
        <v>32.31</v>
      </c>
      <c r="R28" s="76">
        <v>32.630000000000003</v>
      </c>
      <c r="S28" s="76">
        <v>32.869999999999997</v>
      </c>
      <c r="T28" s="76">
        <v>33.200000000000003</v>
      </c>
      <c r="U28" s="76">
        <v>33.450000000000003</v>
      </c>
      <c r="V28" s="76">
        <v>33.79</v>
      </c>
      <c r="W28" s="76">
        <v>35.15</v>
      </c>
      <c r="X28" s="76">
        <v>35.5</v>
      </c>
      <c r="Y28" s="76">
        <v>35.86</v>
      </c>
      <c r="Z28" s="76">
        <v>36.15</v>
      </c>
      <c r="AA28" s="76">
        <v>36.51</v>
      </c>
      <c r="AB28" s="76">
        <v>36.880000000000003</v>
      </c>
      <c r="AC28" s="76">
        <v>37.19</v>
      </c>
      <c r="AD28" s="76">
        <v>37.56</v>
      </c>
      <c r="AE28" s="76">
        <v>37.93</v>
      </c>
      <c r="AF28" s="76">
        <v>38.31</v>
      </c>
      <c r="AG28" s="76">
        <v>38.700000000000003</v>
      </c>
      <c r="AH28" s="76">
        <v>39.03</v>
      </c>
      <c r="AI28" s="76">
        <v>39.42</v>
      </c>
      <c r="AJ28" s="76">
        <v>39.81</v>
      </c>
      <c r="AK28" s="76">
        <v>40.270000000000003</v>
      </c>
      <c r="AL28" s="76">
        <v>40.67</v>
      </c>
      <c r="AM28" s="76">
        <v>41.17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28.77</v>
      </c>
      <c r="D29" s="76">
        <v>29.01</v>
      </c>
      <c r="E29" s="76">
        <v>29.26</v>
      </c>
      <c r="F29" s="76">
        <v>29.5</v>
      </c>
      <c r="G29" s="76">
        <v>29.75</v>
      </c>
      <c r="H29" s="76">
        <v>30.01</v>
      </c>
      <c r="I29" s="76">
        <v>30.27</v>
      </c>
      <c r="J29" s="76">
        <v>30.53</v>
      </c>
      <c r="K29" s="76">
        <v>30.79</v>
      </c>
      <c r="L29" s="76">
        <v>31.1</v>
      </c>
      <c r="M29" s="76">
        <v>31.33</v>
      </c>
      <c r="N29" s="76">
        <v>31.64</v>
      </c>
      <c r="O29" s="76">
        <v>31.88</v>
      </c>
      <c r="P29" s="76">
        <v>32.200000000000003</v>
      </c>
      <c r="Q29" s="76">
        <v>32.450000000000003</v>
      </c>
      <c r="R29" s="76">
        <v>32.770000000000003</v>
      </c>
      <c r="S29" s="76">
        <v>33.020000000000003</v>
      </c>
      <c r="T29" s="76">
        <v>33.35</v>
      </c>
      <c r="U29" s="76">
        <v>33.619999999999997</v>
      </c>
      <c r="V29" s="76">
        <v>33.96</v>
      </c>
      <c r="W29" s="76">
        <v>35.35</v>
      </c>
      <c r="X29" s="76">
        <v>35.71</v>
      </c>
      <c r="Y29" s="76">
        <v>36.06</v>
      </c>
      <c r="Z29" s="76">
        <v>36.380000000000003</v>
      </c>
      <c r="AA29" s="76">
        <v>36.74</v>
      </c>
      <c r="AB29" s="76">
        <v>37.11</v>
      </c>
      <c r="AC29" s="76">
        <v>37.479999999999997</v>
      </c>
      <c r="AD29" s="76">
        <v>37.79</v>
      </c>
      <c r="AE29" s="76">
        <v>38.17</v>
      </c>
      <c r="AF29" s="76">
        <v>38.549999999999997</v>
      </c>
      <c r="AG29" s="76">
        <v>38.94</v>
      </c>
      <c r="AH29" s="76">
        <v>39.33</v>
      </c>
      <c r="AI29" s="76">
        <v>39.72</v>
      </c>
      <c r="AJ29" s="76">
        <v>40.119999999999997</v>
      </c>
      <c r="AK29" s="76">
        <v>40.58</v>
      </c>
      <c r="AL29" s="76">
        <v>40.99</v>
      </c>
      <c r="AM29" s="76">
        <v>41.5</v>
      </c>
      <c r="AN29" s="76">
        <v>41.99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28.83</v>
      </c>
      <c r="D30" s="76">
        <v>29.08</v>
      </c>
      <c r="E30" s="76">
        <v>29.33</v>
      </c>
      <c r="F30" s="76">
        <v>29.58</v>
      </c>
      <c r="G30" s="76">
        <v>29.83</v>
      </c>
      <c r="H30" s="76">
        <v>30.13</v>
      </c>
      <c r="I30" s="76">
        <v>30.36</v>
      </c>
      <c r="J30" s="76">
        <v>30.66</v>
      </c>
      <c r="K30" s="76">
        <v>30.89</v>
      </c>
      <c r="L30" s="76">
        <v>31.2</v>
      </c>
      <c r="M30" s="76">
        <v>31.44</v>
      </c>
      <c r="N30" s="76">
        <v>31.76</v>
      </c>
      <c r="O30" s="76">
        <v>32.01</v>
      </c>
      <c r="P30" s="76">
        <v>32.33</v>
      </c>
      <c r="Q30" s="76">
        <v>32.58</v>
      </c>
      <c r="R30" s="76">
        <v>32.909999999999997</v>
      </c>
      <c r="S30" s="76">
        <v>33.18</v>
      </c>
      <c r="T30" s="76">
        <v>33.51</v>
      </c>
      <c r="U30" s="76">
        <v>33.78</v>
      </c>
      <c r="V30" s="76">
        <v>34.119999999999997</v>
      </c>
      <c r="W30" s="76">
        <v>35.549999999999997</v>
      </c>
      <c r="X30" s="76">
        <v>35.909999999999997</v>
      </c>
      <c r="Y30" s="76">
        <v>36.270000000000003</v>
      </c>
      <c r="Z30" s="76">
        <v>36.630000000000003</v>
      </c>
      <c r="AA30" s="76">
        <v>36.99</v>
      </c>
      <c r="AB30" s="76">
        <v>37.32</v>
      </c>
      <c r="AC30" s="76">
        <v>37.69</v>
      </c>
      <c r="AD30" s="76">
        <v>38.07</v>
      </c>
      <c r="AE30" s="76">
        <v>38.450000000000003</v>
      </c>
      <c r="AF30" s="76">
        <v>38.83</v>
      </c>
      <c r="AG30" s="76">
        <v>39.22</v>
      </c>
      <c r="AH30" s="76">
        <v>39.61</v>
      </c>
      <c r="AI30" s="76">
        <v>40.01</v>
      </c>
      <c r="AJ30" s="76">
        <v>40.409999999999997</v>
      </c>
      <c r="AK30" s="76">
        <v>40.9</v>
      </c>
      <c r="AL30" s="76">
        <v>41.37</v>
      </c>
      <c r="AM30" s="76">
        <v>41.84</v>
      </c>
      <c r="AN30" s="76">
        <v>42.34</v>
      </c>
      <c r="AO30" s="76">
        <v>42.84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28.89</v>
      </c>
      <c r="D31" s="76">
        <v>29.14</v>
      </c>
      <c r="E31" s="76">
        <v>29.43</v>
      </c>
      <c r="F31" s="76">
        <v>29.65</v>
      </c>
      <c r="G31" s="76">
        <v>29.95</v>
      </c>
      <c r="H31" s="76">
        <v>30.18</v>
      </c>
      <c r="I31" s="76">
        <v>30.48</v>
      </c>
      <c r="J31" s="76">
        <v>30.72</v>
      </c>
      <c r="K31" s="76">
        <v>31.02</v>
      </c>
      <c r="L31" s="76">
        <v>31.27</v>
      </c>
      <c r="M31" s="76">
        <v>31.58</v>
      </c>
      <c r="N31" s="76">
        <v>31.84</v>
      </c>
      <c r="O31" s="76">
        <v>32.159999999999997</v>
      </c>
      <c r="P31" s="76">
        <v>32.42</v>
      </c>
      <c r="Q31" s="76">
        <v>32.75</v>
      </c>
      <c r="R31" s="76">
        <v>33.020000000000003</v>
      </c>
      <c r="S31" s="76">
        <v>33.35</v>
      </c>
      <c r="T31" s="76">
        <v>33.630000000000003</v>
      </c>
      <c r="U31" s="76">
        <v>33.97</v>
      </c>
      <c r="V31" s="76">
        <v>34.270000000000003</v>
      </c>
      <c r="W31" s="76">
        <v>35.75</v>
      </c>
      <c r="X31" s="76">
        <v>36.11</v>
      </c>
      <c r="Y31" s="76">
        <v>36.47</v>
      </c>
      <c r="Z31" s="76">
        <v>36.83</v>
      </c>
      <c r="AA31" s="76">
        <v>37.200000000000003</v>
      </c>
      <c r="AB31" s="76">
        <v>37.57</v>
      </c>
      <c r="AC31" s="76">
        <v>37.950000000000003</v>
      </c>
      <c r="AD31" s="76">
        <v>38.33</v>
      </c>
      <c r="AE31" s="76">
        <v>38.71</v>
      </c>
      <c r="AF31" s="76">
        <v>39.1</v>
      </c>
      <c r="AG31" s="76">
        <v>39.49</v>
      </c>
      <c r="AH31" s="76">
        <v>39.880000000000003</v>
      </c>
      <c r="AI31" s="76">
        <v>40.28</v>
      </c>
      <c r="AJ31" s="76">
        <v>40.770000000000003</v>
      </c>
      <c r="AK31" s="76">
        <v>41.17</v>
      </c>
      <c r="AL31" s="76">
        <v>41.7</v>
      </c>
      <c r="AM31" s="76">
        <v>42.19</v>
      </c>
      <c r="AN31" s="76">
        <v>42.69</v>
      </c>
      <c r="AO31" s="76">
        <v>43.2</v>
      </c>
      <c r="AP31" s="76">
        <v>43.73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28.99</v>
      </c>
      <c r="D32" s="76">
        <v>29.2</v>
      </c>
      <c r="E32" s="76">
        <v>29.49</v>
      </c>
      <c r="F32" s="76">
        <v>29.72</v>
      </c>
      <c r="G32" s="76">
        <v>30.02</v>
      </c>
      <c r="H32" s="76">
        <v>30.26</v>
      </c>
      <c r="I32" s="76">
        <v>30.56</v>
      </c>
      <c r="J32" s="76">
        <v>30.81</v>
      </c>
      <c r="K32" s="76">
        <v>31.11</v>
      </c>
      <c r="L32" s="76">
        <v>31.37</v>
      </c>
      <c r="M32" s="76">
        <v>31.69</v>
      </c>
      <c r="N32" s="76">
        <v>31.95</v>
      </c>
      <c r="O32" s="76">
        <v>32.270000000000003</v>
      </c>
      <c r="P32" s="76">
        <v>32.549999999999997</v>
      </c>
      <c r="Q32" s="76">
        <v>32.869999999999997</v>
      </c>
      <c r="R32" s="76">
        <v>33.200000000000003</v>
      </c>
      <c r="S32" s="76">
        <v>33.47</v>
      </c>
      <c r="T32" s="76">
        <v>33.81</v>
      </c>
      <c r="U32" s="76">
        <v>34.15</v>
      </c>
      <c r="V32" s="76">
        <v>34.44</v>
      </c>
      <c r="W32" s="76">
        <v>35.94</v>
      </c>
      <c r="X32" s="76">
        <v>36.299999999999997</v>
      </c>
      <c r="Y32" s="76">
        <v>36.67</v>
      </c>
      <c r="Z32" s="76">
        <v>37.03</v>
      </c>
      <c r="AA32" s="76">
        <v>37.4</v>
      </c>
      <c r="AB32" s="76">
        <v>37.78</v>
      </c>
      <c r="AC32" s="76">
        <v>38.159999999999997</v>
      </c>
      <c r="AD32" s="76">
        <v>38.54</v>
      </c>
      <c r="AE32" s="76">
        <v>38.92</v>
      </c>
      <c r="AF32" s="76">
        <v>39.369999999999997</v>
      </c>
      <c r="AG32" s="76">
        <v>39.76</v>
      </c>
      <c r="AH32" s="76">
        <v>40.159999999999997</v>
      </c>
      <c r="AI32" s="76">
        <v>40.630000000000003</v>
      </c>
      <c r="AJ32" s="76">
        <v>41.04</v>
      </c>
      <c r="AK32" s="76">
        <v>41.55</v>
      </c>
      <c r="AL32" s="76">
        <v>42.04</v>
      </c>
      <c r="AM32" s="76">
        <v>42.54</v>
      </c>
      <c r="AN32" s="76">
        <v>43.05</v>
      </c>
      <c r="AO32" s="76">
        <v>43.58</v>
      </c>
      <c r="AP32" s="76">
        <v>44.11</v>
      </c>
      <c r="AQ32" s="76">
        <v>44.66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29.04</v>
      </c>
      <c r="D33" s="76">
        <v>29.26</v>
      </c>
      <c r="E33" s="76">
        <v>29.55</v>
      </c>
      <c r="F33" s="76">
        <v>29.79</v>
      </c>
      <c r="G33" s="76">
        <v>30.09</v>
      </c>
      <c r="H33" s="76">
        <v>30.33</v>
      </c>
      <c r="I33" s="76">
        <v>30.64</v>
      </c>
      <c r="J33" s="76">
        <v>30.89</v>
      </c>
      <c r="K33" s="76">
        <v>31.2</v>
      </c>
      <c r="L33" s="76">
        <v>31.47</v>
      </c>
      <c r="M33" s="76">
        <v>31.79</v>
      </c>
      <c r="N33" s="76">
        <v>32.1</v>
      </c>
      <c r="O33" s="76">
        <v>32.369999999999997</v>
      </c>
      <c r="P33" s="76">
        <v>32.69</v>
      </c>
      <c r="Q33" s="76">
        <v>33.020000000000003</v>
      </c>
      <c r="R33" s="76">
        <v>33.299999999999997</v>
      </c>
      <c r="S33" s="76">
        <v>33.630000000000003</v>
      </c>
      <c r="T33" s="76">
        <v>33.97</v>
      </c>
      <c r="U33" s="76">
        <v>34.31</v>
      </c>
      <c r="V33" s="76">
        <v>34.6</v>
      </c>
      <c r="W33" s="76">
        <v>36.14</v>
      </c>
      <c r="X33" s="76">
        <v>36.5</v>
      </c>
      <c r="Y33" s="76">
        <v>36.869999999999997</v>
      </c>
      <c r="Z33" s="76">
        <v>37.229999999999997</v>
      </c>
      <c r="AA33" s="76">
        <v>37.61</v>
      </c>
      <c r="AB33" s="76">
        <v>38.04</v>
      </c>
      <c r="AC33" s="76">
        <v>38.42</v>
      </c>
      <c r="AD33" s="76">
        <v>38.799999999999997</v>
      </c>
      <c r="AE33" s="76">
        <v>39.19</v>
      </c>
      <c r="AF33" s="76">
        <v>39.65</v>
      </c>
      <c r="AG33" s="76">
        <v>40.04</v>
      </c>
      <c r="AH33" s="76">
        <v>40.5</v>
      </c>
      <c r="AI33" s="76">
        <v>40.909999999999997</v>
      </c>
      <c r="AJ33" s="76">
        <v>41.41</v>
      </c>
      <c r="AK33" s="76">
        <v>41.89</v>
      </c>
      <c r="AL33" s="76">
        <v>42.38</v>
      </c>
      <c r="AM33" s="76">
        <v>42.89</v>
      </c>
      <c r="AN33" s="76">
        <v>43.42</v>
      </c>
      <c r="AO33" s="76">
        <v>43.96</v>
      </c>
      <c r="AP33" s="76">
        <v>44.5</v>
      </c>
      <c r="AQ33" s="76">
        <v>45.06</v>
      </c>
      <c r="AR33" s="76">
        <v>45.62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29.06</v>
      </c>
      <c r="D34" s="76">
        <v>29.35</v>
      </c>
      <c r="E34" s="76">
        <v>29.58</v>
      </c>
      <c r="F34" s="76">
        <v>29.88</v>
      </c>
      <c r="G34" s="76">
        <v>30.13</v>
      </c>
      <c r="H34" s="76">
        <v>30.43</v>
      </c>
      <c r="I34" s="76">
        <v>30.69</v>
      </c>
      <c r="J34" s="76">
        <v>31</v>
      </c>
      <c r="K34" s="76">
        <v>31.31</v>
      </c>
      <c r="L34" s="76">
        <v>31.57</v>
      </c>
      <c r="M34" s="76">
        <v>31.88</v>
      </c>
      <c r="N34" s="76">
        <v>32.200000000000003</v>
      </c>
      <c r="O34" s="76">
        <v>32.53</v>
      </c>
      <c r="P34" s="76">
        <v>32.799999999999997</v>
      </c>
      <c r="Q34" s="76">
        <v>33.119999999999997</v>
      </c>
      <c r="R34" s="76">
        <v>33.46</v>
      </c>
      <c r="S34" s="76">
        <v>33.79</v>
      </c>
      <c r="T34" s="76">
        <v>34.130000000000003</v>
      </c>
      <c r="U34" s="76">
        <v>34.47</v>
      </c>
      <c r="V34" s="76">
        <v>34.81</v>
      </c>
      <c r="W34" s="76">
        <v>36.33</v>
      </c>
      <c r="X34" s="76">
        <v>36.700000000000003</v>
      </c>
      <c r="Y34" s="76">
        <v>37.06</v>
      </c>
      <c r="Z34" s="76">
        <v>37.49</v>
      </c>
      <c r="AA34" s="76">
        <v>37.86</v>
      </c>
      <c r="AB34" s="76">
        <v>38.24</v>
      </c>
      <c r="AC34" s="76">
        <v>38.68</v>
      </c>
      <c r="AD34" s="76">
        <v>39.07</v>
      </c>
      <c r="AE34" s="76">
        <v>39.46</v>
      </c>
      <c r="AF34" s="76">
        <v>39.93</v>
      </c>
      <c r="AG34" s="76">
        <v>40.33</v>
      </c>
      <c r="AH34" s="76">
        <v>40.799999999999997</v>
      </c>
      <c r="AI34" s="76">
        <v>41.21</v>
      </c>
      <c r="AJ34" s="76">
        <v>41.73</v>
      </c>
      <c r="AK34" s="76">
        <v>42.22</v>
      </c>
      <c r="AL34" s="76">
        <v>42.73</v>
      </c>
      <c r="AM34" s="76">
        <v>43.25</v>
      </c>
      <c r="AN34" s="76">
        <v>43.79</v>
      </c>
      <c r="AO34" s="76">
        <v>44.34</v>
      </c>
      <c r="AP34" s="76">
        <v>44.9</v>
      </c>
      <c r="AQ34" s="76">
        <v>45.47</v>
      </c>
      <c r="AR34" s="76">
        <v>46.05</v>
      </c>
      <c r="AS34" s="76">
        <v>46.63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29.13</v>
      </c>
      <c r="D35" s="76">
        <v>29.37</v>
      </c>
      <c r="E35" s="76">
        <v>29.67</v>
      </c>
      <c r="F35" s="76">
        <v>29.92</v>
      </c>
      <c r="G35" s="76">
        <v>30.22</v>
      </c>
      <c r="H35" s="76">
        <v>30.52</v>
      </c>
      <c r="I35" s="76">
        <v>30.77</v>
      </c>
      <c r="J35" s="76">
        <v>31.08</v>
      </c>
      <c r="K35" s="76">
        <v>31.39</v>
      </c>
      <c r="L35" s="76">
        <v>31.7</v>
      </c>
      <c r="M35" s="76">
        <v>31.97</v>
      </c>
      <c r="N35" s="76">
        <v>32.29</v>
      </c>
      <c r="O35" s="76">
        <v>32.61</v>
      </c>
      <c r="P35" s="76">
        <v>32.94</v>
      </c>
      <c r="Q35" s="76">
        <v>33.270000000000003</v>
      </c>
      <c r="R35" s="76">
        <v>33.6</v>
      </c>
      <c r="S35" s="76">
        <v>33.94</v>
      </c>
      <c r="T35" s="76">
        <v>34.28</v>
      </c>
      <c r="U35" s="76">
        <v>34.619999999999997</v>
      </c>
      <c r="V35" s="76">
        <v>34.96</v>
      </c>
      <c r="W35" s="76">
        <v>36.520000000000003</v>
      </c>
      <c r="X35" s="76">
        <v>36.89</v>
      </c>
      <c r="Y35" s="76">
        <v>37.31</v>
      </c>
      <c r="Z35" s="76">
        <v>37.68</v>
      </c>
      <c r="AA35" s="76">
        <v>38.11</v>
      </c>
      <c r="AB35" s="76">
        <v>38.49</v>
      </c>
      <c r="AC35" s="76">
        <v>38.93</v>
      </c>
      <c r="AD35" s="76">
        <v>39.32</v>
      </c>
      <c r="AE35" s="76">
        <v>39.78</v>
      </c>
      <c r="AF35" s="76">
        <v>40.17</v>
      </c>
      <c r="AG35" s="76">
        <v>40.65</v>
      </c>
      <c r="AH35" s="76">
        <v>41.06</v>
      </c>
      <c r="AI35" s="76">
        <v>41.57</v>
      </c>
      <c r="AJ35" s="76">
        <v>42.06</v>
      </c>
      <c r="AK35" s="76">
        <v>42.56</v>
      </c>
      <c r="AL35" s="76">
        <v>43.08</v>
      </c>
      <c r="AM35" s="76">
        <v>43.62</v>
      </c>
      <c r="AN35" s="76">
        <v>44.17</v>
      </c>
      <c r="AO35" s="76">
        <v>44.73</v>
      </c>
      <c r="AP35" s="76">
        <v>45.3</v>
      </c>
      <c r="AQ35" s="76">
        <v>45.89</v>
      </c>
      <c r="AR35" s="76">
        <v>46.48</v>
      </c>
      <c r="AS35" s="76">
        <v>47.07</v>
      </c>
      <c r="AT35" s="76">
        <v>47.68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29.15</v>
      </c>
      <c r="D36" s="76">
        <v>29.45</v>
      </c>
      <c r="E36" s="76">
        <v>29.7</v>
      </c>
      <c r="F36" s="76">
        <v>29.99</v>
      </c>
      <c r="G36" s="76">
        <v>30.29</v>
      </c>
      <c r="H36" s="76">
        <v>30.55</v>
      </c>
      <c r="I36" s="76">
        <v>30.85</v>
      </c>
      <c r="J36" s="76">
        <v>31.16</v>
      </c>
      <c r="K36" s="76">
        <v>31.47</v>
      </c>
      <c r="L36" s="76">
        <v>31.79</v>
      </c>
      <c r="M36" s="76">
        <v>32.11</v>
      </c>
      <c r="N36" s="76">
        <v>32.380000000000003</v>
      </c>
      <c r="O36" s="76">
        <v>32.71</v>
      </c>
      <c r="P36" s="76">
        <v>33.03</v>
      </c>
      <c r="Q36" s="76">
        <v>33.369999999999997</v>
      </c>
      <c r="R36" s="76">
        <v>33.700000000000003</v>
      </c>
      <c r="S36" s="76">
        <v>34.04</v>
      </c>
      <c r="T36" s="76">
        <v>34.380000000000003</v>
      </c>
      <c r="U36" s="76">
        <v>34.72</v>
      </c>
      <c r="V36" s="76">
        <v>35.07</v>
      </c>
      <c r="W36" s="76">
        <v>36.71</v>
      </c>
      <c r="X36" s="76">
        <v>37.08</v>
      </c>
      <c r="Y36" s="76">
        <v>37.520000000000003</v>
      </c>
      <c r="Z36" s="76">
        <v>37.89</v>
      </c>
      <c r="AA36" s="76">
        <v>38.340000000000003</v>
      </c>
      <c r="AB36" s="76">
        <v>38.72</v>
      </c>
      <c r="AC36" s="76">
        <v>39.18</v>
      </c>
      <c r="AD36" s="76">
        <v>39.57</v>
      </c>
      <c r="AE36" s="76">
        <v>40.049999999999997</v>
      </c>
      <c r="AF36" s="76">
        <v>40.450000000000003</v>
      </c>
      <c r="AG36" s="76">
        <v>40.950000000000003</v>
      </c>
      <c r="AH36" s="76">
        <v>41.41</v>
      </c>
      <c r="AI36" s="76">
        <v>41.89</v>
      </c>
      <c r="AJ36" s="76">
        <v>42.38</v>
      </c>
      <c r="AK36" s="76">
        <v>42.9</v>
      </c>
      <c r="AL36" s="76">
        <v>43.43</v>
      </c>
      <c r="AM36" s="76">
        <v>43.98</v>
      </c>
      <c r="AN36" s="76">
        <v>44.55</v>
      </c>
      <c r="AO36" s="76">
        <v>45.12</v>
      </c>
      <c r="AP36" s="76">
        <v>45.71</v>
      </c>
      <c r="AQ36" s="76">
        <v>46.31</v>
      </c>
      <c r="AR36" s="76">
        <v>46.91</v>
      </c>
      <c r="AS36" s="76">
        <v>47.53</v>
      </c>
      <c r="AT36" s="76">
        <v>48.14</v>
      </c>
      <c r="AU36" s="76">
        <v>48.76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29.22</v>
      </c>
      <c r="D37" s="76">
        <v>29.47</v>
      </c>
      <c r="E37" s="76">
        <v>29.77</v>
      </c>
      <c r="F37" s="76">
        <v>30.07</v>
      </c>
      <c r="G37" s="76">
        <v>30.32</v>
      </c>
      <c r="H37" s="76">
        <v>30.63</v>
      </c>
      <c r="I37" s="76">
        <v>30.93</v>
      </c>
      <c r="J37" s="76">
        <v>31.24</v>
      </c>
      <c r="K37" s="76">
        <v>31.55</v>
      </c>
      <c r="L37" s="76">
        <v>31.87</v>
      </c>
      <c r="M37" s="76">
        <v>32.19</v>
      </c>
      <c r="N37" s="76">
        <v>32.51</v>
      </c>
      <c r="O37" s="76">
        <v>32.83</v>
      </c>
      <c r="P37" s="76">
        <v>33.159999999999997</v>
      </c>
      <c r="Q37" s="76">
        <v>33.49</v>
      </c>
      <c r="R37" s="76">
        <v>33.83</v>
      </c>
      <c r="S37" s="76">
        <v>34.17</v>
      </c>
      <c r="T37" s="76">
        <v>34.51</v>
      </c>
      <c r="U37" s="76">
        <v>34.85</v>
      </c>
      <c r="V37" s="76">
        <v>35.26</v>
      </c>
      <c r="W37" s="76">
        <v>36.9</v>
      </c>
      <c r="X37" s="76">
        <v>37.270000000000003</v>
      </c>
      <c r="Y37" s="76">
        <v>37.72</v>
      </c>
      <c r="Z37" s="76">
        <v>38.1</v>
      </c>
      <c r="AA37" s="76">
        <v>38.56</v>
      </c>
      <c r="AB37" s="76">
        <v>38.950000000000003</v>
      </c>
      <c r="AC37" s="76">
        <v>39.43</v>
      </c>
      <c r="AD37" s="76">
        <v>39.82</v>
      </c>
      <c r="AE37" s="76">
        <v>40.32</v>
      </c>
      <c r="AF37" s="76">
        <v>40.78</v>
      </c>
      <c r="AG37" s="76">
        <v>41.24</v>
      </c>
      <c r="AH37" s="76">
        <v>41.72</v>
      </c>
      <c r="AI37" s="76">
        <v>42.21</v>
      </c>
      <c r="AJ37" s="76">
        <v>42.72</v>
      </c>
      <c r="AK37" s="76">
        <v>43.25</v>
      </c>
      <c r="AL37" s="76">
        <v>43.79</v>
      </c>
      <c r="AM37" s="76">
        <v>44.36</v>
      </c>
      <c r="AN37" s="76">
        <v>44.93</v>
      </c>
      <c r="AO37" s="76">
        <v>45.52</v>
      </c>
      <c r="AP37" s="76">
        <v>46.13</v>
      </c>
      <c r="AQ37" s="76">
        <v>46.74</v>
      </c>
      <c r="AR37" s="76">
        <v>47.36</v>
      </c>
      <c r="AS37" s="76">
        <v>47.99</v>
      </c>
      <c r="AT37" s="76">
        <v>48.62</v>
      </c>
      <c r="AU37" s="76">
        <v>49.25</v>
      </c>
      <c r="AV37" s="76">
        <v>49.89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29.24</v>
      </c>
      <c r="D38" s="76">
        <v>29.54</v>
      </c>
      <c r="E38" s="76">
        <v>29.83</v>
      </c>
      <c r="F38" s="76">
        <v>30.09</v>
      </c>
      <c r="G38" s="76">
        <v>30.39</v>
      </c>
      <c r="H38" s="76">
        <v>30.69</v>
      </c>
      <c r="I38" s="76">
        <v>31</v>
      </c>
      <c r="J38" s="76">
        <v>31.31</v>
      </c>
      <c r="K38" s="76">
        <v>31.62</v>
      </c>
      <c r="L38" s="76">
        <v>31.94</v>
      </c>
      <c r="M38" s="76">
        <v>32.26</v>
      </c>
      <c r="N38" s="76">
        <v>32.58</v>
      </c>
      <c r="O38" s="76">
        <v>32.909999999999997</v>
      </c>
      <c r="P38" s="76">
        <v>33.24</v>
      </c>
      <c r="Q38" s="76">
        <v>33.57</v>
      </c>
      <c r="R38" s="76">
        <v>33.950000000000003</v>
      </c>
      <c r="S38" s="76">
        <v>34.29</v>
      </c>
      <c r="T38" s="76">
        <v>34.64</v>
      </c>
      <c r="U38" s="76">
        <v>35.04</v>
      </c>
      <c r="V38" s="76">
        <v>35.39</v>
      </c>
      <c r="W38" s="76">
        <v>37.08</v>
      </c>
      <c r="X38" s="76">
        <v>37.5</v>
      </c>
      <c r="Y38" s="76">
        <v>37.93</v>
      </c>
      <c r="Z38" s="76">
        <v>38.36</v>
      </c>
      <c r="AA38" s="76">
        <v>38.79</v>
      </c>
      <c r="AB38" s="76">
        <v>39.229999999999997</v>
      </c>
      <c r="AC38" s="76">
        <v>39.67</v>
      </c>
      <c r="AD38" s="76">
        <v>40.130000000000003</v>
      </c>
      <c r="AE38" s="76">
        <v>40.590000000000003</v>
      </c>
      <c r="AF38" s="76">
        <v>41.06</v>
      </c>
      <c r="AG38" s="76">
        <v>41.54</v>
      </c>
      <c r="AH38" s="76">
        <v>42.03</v>
      </c>
      <c r="AI38" s="76">
        <v>42.53</v>
      </c>
      <c r="AJ38" s="76">
        <v>43.05</v>
      </c>
      <c r="AK38" s="76">
        <v>43.59</v>
      </c>
      <c r="AL38" s="76">
        <v>44.15</v>
      </c>
      <c r="AM38" s="76">
        <v>44.73</v>
      </c>
      <c r="AN38" s="76">
        <v>45.32</v>
      </c>
      <c r="AO38" s="76">
        <v>45.93</v>
      </c>
      <c r="AP38" s="76">
        <v>46.55</v>
      </c>
      <c r="AQ38" s="76">
        <v>47.18</v>
      </c>
      <c r="AR38" s="76">
        <v>47.81</v>
      </c>
      <c r="AS38" s="76">
        <v>48.45</v>
      </c>
      <c r="AT38" s="76">
        <v>49.1</v>
      </c>
      <c r="AU38" s="76">
        <v>49.75</v>
      </c>
      <c r="AV38" s="76">
        <v>50.41</v>
      </c>
      <c r="AW38" s="76">
        <v>51.06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29.3</v>
      </c>
      <c r="D39" s="76">
        <v>29.59</v>
      </c>
      <c r="E39" s="76">
        <v>29.85</v>
      </c>
      <c r="F39" s="76">
        <v>30.15</v>
      </c>
      <c r="G39" s="76">
        <v>30.45</v>
      </c>
      <c r="H39" s="76">
        <v>30.75</v>
      </c>
      <c r="I39" s="76">
        <v>31.06</v>
      </c>
      <c r="J39" s="76">
        <v>31.37</v>
      </c>
      <c r="K39" s="76">
        <v>31.69</v>
      </c>
      <c r="L39" s="76">
        <v>32</v>
      </c>
      <c r="M39" s="76">
        <v>32.32</v>
      </c>
      <c r="N39" s="76">
        <v>32.65</v>
      </c>
      <c r="O39" s="76">
        <v>33.020000000000003</v>
      </c>
      <c r="P39" s="76">
        <v>33.35</v>
      </c>
      <c r="Q39" s="76">
        <v>33.68</v>
      </c>
      <c r="R39" s="76">
        <v>34.08</v>
      </c>
      <c r="S39" s="76">
        <v>34.42</v>
      </c>
      <c r="T39" s="76">
        <v>34.81</v>
      </c>
      <c r="U39" s="76">
        <v>35.159999999999997</v>
      </c>
      <c r="V39" s="76">
        <v>35.57</v>
      </c>
      <c r="W39" s="76">
        <v>37.26</v>
      </c>
      <c r="X39" s="76">
        <v>37.69</v>
      </c>
      <c r="Y39" s="76">
        <v>38.130000000000003</v>
      </c>
      <c r="Z39" s="76">
        <v>38.57</v>
      </c>
      <c r="AA39" s="76">
        <v>39.01</v>
      </c>
      <c r="AB39" s="76">
        <v>39.46</v>
      </c>
      <c r="AC39" s="76">
        <v>39.92</v>
      </c>
      <c r="AD39" s="76">
        <v>40.39</v>
      </c>
      <c r="AE39" s="76">
        <v>40.86</v>
      </c>
      <c r="AF39" s="76">
        <v>41.34</v>
      </c>
      <c r="AG39" s="76">
        <v>41.83</v>
      </c>
      <c r="AH39" s="76">
        <v>42.33</v>
      </c>
      <c r="AI39" s="76">
        <v>42.85</v>
      </c>
      <c r="AJ39" s="76">
        <v>43.39</v>
      </c>
      <c r="AK39" s="76">
        <v>43.94</v>
      </c>
      <c r="AL39" s="76">
        <v>44.52</v>
      </c>
      <c r="AM39" s="76">
        <v>45.11</v>
      </c>
      <c r="AN39" s="76">
        <v>45.72</v>
      </c>
      <c r="AO39" s="76">
        <v>46.34</v>
      </c>
      <c r="AP39" s="76">
        <v>46.97</v>
      </c>
      <c r="AQ39" s="76">
        <v>47.62</v>
      </c>
      <c r="AR39" s="76">
        <v>48.27</v>
      </c>
      <c r="AS39" s="76">
        <v>48.93</v>
      </c>
      <c r="AT39" s="76">
        <v>49.6</v>
      </c>
      <c r="AU39" s="76">
        <v>50.27</v>
      </c>
      <c r="AV39" s="76">
        <v>50.94</v>
      </c>
      <c r="AW39" s="76">
        <v>51.61</v>
      </c>
      <c r="AX39" s="76">
        <v>52.28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29.32</v>
      </c>
      <c r="D40" s="76">
        <v>29.62</v>
      </c>
      <c r="E40" s="76">
        <v>29.91</v>
      </c>
      <c r="F40" s="76">
        <v>30.21</v>
      </c>
      <c r="G40" s="76">
        <v>30.52</v>
      </c>
      <c r="H40" s="76">
        <v>30.82</v>
      </c>
      <c r="I40" s="76">
        <v>31.13</v>
      </c>
      <c r="J40" s="76">
        <v>31.44</v>
      </c>
      <c r="K40" s="76">
        <v>31.75</v>
      </c>
      <c r="L40" s="76">
        <v>32.07</v>
      </c>
      <c r="M40" s="76">
        <v>32.39</v>
      </c>
      <c r="N40" s="76">
        <v>32.770000000000003</v>
      </c>
      <c r="O40" s="76">
        <v>33.090000000000003</v>
      </c>
      <c r="P40" s="76">
        <v>33.47</v>
      </c>
      <c r="Q40" s="76">
        <v>33.799999999999997</v>
      </c>
      <c r="R40" s="76">
        <v>34.19</v>
      </c>
      <c r="S40" s="76">
        <v>34.54</v>
      </c>
      <c r="T40" s="76">
        <v>34.94</v>
      </c>
      <c r="U40" s="76">
        <v>35.29</v>
      </c>
      <c r="V40" s="76">
        <v>35.72</v>
      </c>
      <c r="W40" s="76">
        <v>37.44</v>
      </c>
      <c r="X40" s="76">
        <v>37.880000000000003</v>
      </c>
      <c r="Y40" s="76">
        <v>38.32</v>
      </c>
      <c r="Z40" s="76">
        <v>38.78</v>
      </c>
      <c r="AA40" s="76">
        <v>39.229999999999997</v>
      </c>
      <c r="AB40" s="76">
        <v>39.69</v>
      </c>
      <c r="AC40" s="76">
        <v>40.159999999999997</v>
      </c>
      <c r="AD40" s="76">
        <v>40.64</v>
      </c>
      <c r="AE40" s="76">
        <v>41.13</v>
      </c>
      <c r="AF40" s="76">
        <v>41.62</v>
      </c>
      <c r="AG40" s="76">
        <v>42.13</v>
      </c>
      <c r="AH40" s="76">
        <v>42.64</v>
      </c>
      <c r="AI40" s="76">
        <v>43.17</v>
      </c>
      <c r="AJ40" s="76">
        <v>43.72</v>
      </c>
      <c r="AK40" s="76">
        <v>44.29</v>
      </c>
      <c r="AL40" s="76">
        <v>44.88</v>
      </c>
      <c r="AM40" s="76">
        <v>45.49</v>
      </c>
      <c r="AN40" s="76">
        <v>46.12</v>
      </c>
      <c r="AO40" s="76">
        <v>46.76</v>
      </c>
      <c r="AP40" s="76">
        <v>47.41</v>
      </c>
      <c r="AQ40" s="76">
        <v>48.07</v>
      </c>
      <c r="AR40" s="76">
        <v>48.74</v>
      </c>
      <c r="AS40" s="76">
        <v>49.42</v>
      </c>
      <c r="AT40" s="76">
        <v>50.1</v>
      </c>
      <c r="AU40" s="76">
        <v>50.79</v>
      </c>
      <c r="AV40" s="76">
        <v>51.47</v>
      </c>
      <c r="AW40" s="76">
        <v>52.16</v>
      </c>
      <c r="AX40" s="76">
        <v>52.85</v>
      </c>
      <c r="AY40" s="76">
        <v>53.54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29.37</v>
      </c>
      <c r="D41" s="76">
        <v>29.67</v>
      </c>
      <c r="E41" s="76">
        <v>29.96</v>
      </c>
      <c r="F41" s="76">
        <v>30.26</v>
      </c>
      <c r="G41" s="76">
        <v>30.56</v>
      </c>
      <c r="H41" s="76">
        <v>30.87</v>
      </c>
      <c r="I41" s="76">
        <v>31.18</v>
      </c>
      <c r="J41" s="76">
        <v>31.49</v>
      </c>
      <c r="K41" s="76">
        <v>31.81</v>
      </c>
      <c r="L41" s="76">
        <v>32.119999999999997</v>
      </c>
      <c r="M41" s="76">
        <v>32.5</v>
      </c>
      <c r="N41" s="76">
        <v>32.83</v>
      </c>
      <c r="O41" s="76">
        <v>33.21</v>
      </c>
      <c r="P41" s="76">
        <v>33.54</v>
      </c>
      <c r="Q41" s="76">
        <v>33.94</v>
      </c>
      <c r="R41" s="76">
        <v>34.28</v>
      </c>
      <c r="S41" s="76">
        <v>34.69</v>
      </c>
      <c r="T41" s="76">
        <v>35.04</v>
      </c>
      <c r="U41" s="76">
        <v>35.47</v>
      </c>
      <c r="V41" s="76">
        <v>35.82</v>
      </c>
      <c r="W41" s="76">
        <v>37.61</v>
      </c>
      <c r="X41" s="76">
        <v>38.06</v>
      </c>
      <c r="Y41" s="76">
        <v>38.520000000000003</v>
      </c>
      <c r="Z41" s="76">
        <v>38.979999999999997</v>
      </c>
      <c r="AA41" s="76">
        <v>39.450000000000003</v>
      </c>
      <c r="AB41" s="76">
        <v>39.92</v>
      </c>
      <c r="AC41" s="76">
        <v>40.409999999999997</v>
      </c>
      <c r="AD41" s="76">
        <v>40.89</v>
      </c>
      <c r="AE41" s="76">
        <v>41.39</v>
      </c>
      <c r="AF41" s="76">
        <v>41.9</v>
      </c>
      <c r="AG41" s="76">
        <v>42.42</v>
      </c>
      <c r="AH41" s="76">
        <v>42.95</v>
      </c>
      <c r="AI41" s="76">
        <v>43.49</v>
      </c>
      <c r="AJ41" s="76">
        <v>44.06</v>
      </c>
      <c r="AK41" s="76">
        <v>44.65</v>
      </c>
      <c r="AL41" s="76">
        <v>45.25</v>
      </c>
      <c r="AM41" s="76">
        <v>45.88</v>
      </c>
      <c r="AN41" s="76">
        <v>46.52</v>
      </c>
      <c r="AO41" s="76">
        <v>47.18</v>
      </c>
      <c r="AP41" s="76">
        <v>47.84</v>
      </c>
      <c r="AQ41" s="76">
        <v>48.52</v>
      </c>
      <c r="AR41" s="76">
        <v>49.21</v>
      </c>
      <c r="AS41" s="76">
        <v>49.91</v>
      </c>
      <c r="AT41" s="76">
        <v>50.61</v>
      </c>
      <c r="AU41" s="76">
        <v>51.32</v>
      </c>
      <c r="AV41" s="76">
        <v>52.02</v>
      </c>
      <c r="AW41" s="76">
        <v>52.73</v>
      </c>
      <c r="AX41" s="76">
        <v>53.44</v>
      </c>
      <c r="AY41" s="76">
        <v>54.15</v>
      </c>
      <c r="AZ41" s="76">
        <v>54.85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29.4</v>
      </c>
      <c r="D42" s="76">
        <v>29.7</v>
      </c>
      <c r="E42" s="76">
        <v>30</v>
      </c>
      <c r="F42" s="76">
        <v>30.3</v>
      </c>
      <c r="G42" s="76">
        <v>30.6</v>
      </c>
      <c r="H42" s="76">
        <v>30.9</v>
      </c>
      <c r="I42" s="76">
        <v>31.21</v>
      </c>
      <c r="J42" s="76">
        <v>31.53</v>
      </c>
      <c r="K42" s="76">
        <v>31.89</v>
      </c>
      <c r="L42" s="76">
        <v>32.21</v>
      </c>
      <c r="M42" s="76">
        <v>32.58</v>
      </c>
      <c r="N42" s="76">
        <v>32.909999999999997</v>
      </c>
      <c r="O42" s="76">
        <v>33.299999999999997</v>
      </c>
      <c r="P42" s="76">
        <v>33.630000000000003</v>
      </c>
      <c r="Q42" s="76">
        <v>34.04</v>
      </c>
      <c r="R42" s="76">
        <v>34.380000000000003</v>
      </c>
      <c r="S42" s="76">
        <v>34.81</v>
      </c>
      <c r="T42" s="76">
        <v>35.200000000000003</v>
      </c>
      <c r="U42" s="76">
        <v>35.6</v>
      </c>
      <c r="V42" s="76">
        <v>36.01</v>
      </c>
      <c r="W42" s="76">
        <v>37.78</v>
      </c>
      <c r="X42" s="76">
        <v>38.24</v>
      </c>
      <c r="Y42" s="76">
        <v>38.71</v>
      </c>
      <c r="Z42" s="76">
        <v>39.18</v>
      </c>
      <c r="AA42" s="76">
        <v>39.659999999999997</v>
      </c>
      <c r="AB42" s="76">
        <v>40.15</v>
      </c>
      <c r="AC42" s="76">
        <v>40.64</v>
      </c>
      <c r="AD42" s="76">
        <v>41.15</v>
      </c>
      <c r="AE42" s="76">
        <v>41.66</v>
      </c>
      <c r="AF42" s="76">
        <v>42.18</v>
      </c>
      <c r="AG42" s="76">
        <v>42.71</v>
      </c>
      <c r="AH42" s="76">
        <v>43.26</v>
      </c>
      <c r="AI42" s="76">
        <v>43.81</v>
      </c>
      <c r="AJ42" s="76">
        <v>44.4</v>
      </c>
      <c r="AK42" s="76">
        <v>45</v>
      </c>
      <c r="AL42" s="76">
        <v>45.62</v>
      </c>
      <c r="AM42" s="76">
        <v>46.27</v>
      </c>
      <c r="AN42" s="76">
        <v>46.93</v>
      </c>
      <c r="AO42" s="76">
        <v>47.6</v>
      </c>
      <c r="AP42" s="76">
        <v>48.29</v>
      </c>
      <c r="AQ42" s="76">
        <v>48.98</v>
      </c>
      <c r="AR42" s="76">
        <v>49.69</v>
      </c>
      <c r="AS42" s="76">
        <v>50.41</v>
      </c>
      <c r="AT42" s="76">
        <v>51.13</v>
      </c>
      <c r="AU42" s="76">
        <v>51.85</v>
      </c>
      <c r="AV42" s="76">
        <v>52.58</v>
      </c>
      <c r="AW42" s="76">
        <v>53.31</v>
      </c>
      <c r="AX42" s="76">
        <v>54.04</v>
      </c>
      <c r="AY42" s="76">
        <v>54.77</v>
      </c>
      <c r="AZ42" s="76">
        <v>55.49</v>
      </c>
      <c r="BA42" s="76">
        <v>56.21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29.44</v>
      </c>
      <c r="D43" s="76">
        <v>29.74</v>
      </c>
      <c r="E43" s="76">
        <v>30.04</v>
      </c>
      <c r="F43" s="76">
        <v>30.34</v>
      </c>
      <c r="G43" s="76">
        <v>30.64</v>
      </c>
      <c r="H43" s="76">
        <v>30.95</v>
      </c>
      <c r="I43" s="76">
        <v>31.26</v>
      </c>
      <c r="J43" s="76">
        <v>31.62</v>
      </c>
      <c r="K43" s="76">
        <v>31.93</v>
      </c>
      <c r="L43" s="76">
        <v>32.299999999999997</v>
      </c>
      <c r="M43" s="76">
        <v>32.630000000000003</v>
      </c>
      <c r="N43" s="76">
        <v>33.020000000000003</v>
      </c>
      <c r="O43" s="76">
        <v>33.35</v>
      </c>
      <c r="P43" s="76">
        <v>33.76</v>
      </c>
      <c r="Q43" s="76">
        <v>34.1</v>
      </c>
      <c r="R43" s="76">
        <v>34.53</v>
      </c>
      <c r="S43" s="76">
        <v>34.92</v>
      </c>
      <c r="T43" s="76">
        <v>35.33</v>
      </c>
      <c r="U43" s="76">
        <v>35.74</v>
      </c>
      <c r="V43" s="76">
        <v>36.15</v>
      </c>
      <c r="W43" s="76">
        <v>37.94</v>
      </c>
      <c r="X43" s="76">
        <v>38.409999999999997</v>
      </c>
      <c r="Y43" s="76">
        <v>38.89</v>
      </c>
      <c r="Z43" s="76">
        <v>39.380000000000003</v>
      </c>
      <c r="AA43" s="76">
        <v>39.869999999999997</v>
      </c>
      <c r="AB43" s="76">
        <v>40.369999999999997</v>
      </c>
      <c r="AC43" s="76">
        <v>40.880000000000003</v>
      </c>
      <c r="AD43" s="76">
        <v>41.39</v>
      </c>
      <c r="AE43" s="76">
        <v>41.92</v>
      </c>
      <c r="AF43" s="76">
        <v>42.46</v>
      </c>
      <c r="AG43" s="76">
        <v>43</v>
      </c>
      <c r="AH43" s="76">
        <v>43.56</v>
      </c>
      <c r="AI43" s="76">
        <v>44.14</v>
      </c>
      <c r="AJ43" s="76">
        <v>44.73</v>
      </c>
      <c r="AK43" s="76">
        <v>45.35</v>
      </c>
      <c r="AL43" s="76">
        <v>45.99</v>
      </c>
      <c r="AM43" s="76">
        <v>46.66</v>
      </c>
      <c r="AN43" s="76">
        <v>47.33</v>
      </c>
      <c r="AO43" s="76">
        <v>48.03</v>
      </c>
      <c r="AP43" s="76">
        <v>48.73</v>
      </c>
      <c r="AQ43" s="76">
        <v>49.45</v>
      </c>
      <c r="AR43" s="76">
        <v>50.18</v>
      </c>
      <c r="AS43" s="76">
        <v>50.91</v>
      </c>
      <c r="AT43" s="76">
        <v>51.65</v>
      </c>
      <c r="AU43" s="76">
        <v>52.4</v>
      </c>
      <c r="AV43" s="76">
        <v>53.15</v>
      </c>
      <c r="AW43" s="76">
        <v>53.9</v>
      </c>
      <c r="AX43" s="76">
        <v>54.65</v>
      </c>
      <c r="AY43" s="76">
        <v>55.4</v>
      </c>
      <c r="AZ43" s="76">
        <v>56.14</v>
      </c>
      <c r="BA43" s="76">
        <v>56.88</v>
      </c>
      <c r="BB43" s="76">
        <v>57.62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29.48</v>
      </c>
      <c r="D44" s="76">
        <v>29.78</v>
      </c>
      <c r="E44" s="76">
        <v>30.07</v>
      </c>
      <c r="F44" s="76">
        <v>30.37</v>
      </c>
      <c r="G44" s="76">
        <v>30.68</v>
      </c>
      <c r="H44" s="76">
        <v>30.98</v>
      </c>
      <c r="I44" s="76">
        <v>31.34</v>
      </c>
      <c r="J44" s="76">
        <v>31.65</v>
      </c>
      <c r="K44" s="76">
        <v>32.020000000000003</v>
      </c>
      <c r="L44" s="76">
        <v>32.340000000000003</v>
      </c>
      <c r="M44" s="76">
        <v>32.729999999999997</v>
      </c>
      <c r="N44" s="76">
        <v>33.06</v>
      </c>
      <c r="O44" s="76">
        <v>33.47</v>
      </c>
      <c r="P44" s="76">
        <v>33.85</v>
      </c>
      <c r="Q44" s="76">
        <v>34.24</v>
      </c>
      <c r="R44" s="76">
        <v>34.630000000000003</v>
      </c>
      <c r="S44" s="76">
        <v>35.03</v>
      </c>
      <c r="T44" s="76">
        <v>35.44</v>
      </c>
      <c r="U44" s="76">
        <v>35.86</v>
      </c>
      <c r="V44" s="76">
        <v>36.29</v>
      </c>
      <c r="W44" s="76">
        <v>38.1</v>
      </c>
      <c r="X44" s="76">
        <v>38.58</v>
      </c>
      <c r="Y44" s="76">
        <v>39.08</v>
      </c>
      <c r="Z44" s="76">
        <v>39.57</v>
      </c>
      <c r="AA44" s="76">
        <v>40.08</v>
      </c>
      <c r="AB44" s="76">
        <v>40.590000000000003</v>
      </c>
      <c r="AC44" s="76">
        <v>41.11</v>
      </c>
      <c r="AD44" s="76">
        <v>41.64</v>
      </c>
      <c r="AE44" s="76">
        <v>42.18</v>
      </c>
      <c r="AF44" s="76">
        <v>42.73</v>
      </c>
      <c r="AG44" s="76">
        <v>43.29</v>
      </c>
      <c r="AH44" s="76">
        <v>43.87</v>
      </c>
      <c r="AI44" s="76">
        <v>44.45</v>
      </c>
      <c r="AJ44" s="76">
        <v>45.07</v>
      </c>
      <c r="AK44" s="76">
        <v>45.71</v>
      </c>
      <c r="AL44" s="76">
        <v>46.37</v>
      </c>
      <c r="AM44" s="76">
        <v>47.05</v>
      </c>
      <c r="AN44" s="76">
        <v>47.74</v>
      </c>
      <c r="AO44" s="76">
        <v>48.45</v>
      </c>
      <c r="AP44" s="76">
        <v>49.18</v>
      </c>
      <c r="AQ44" s="76">
        <v>49.92</v>
      </c>
      <c r="AR44" s="76">
        <v>50.67</v>
      </c>
      <c r="AS44" s="76">
        <v>51.43</v>
      </c>
      <c r="AT44" s="76">
        <v>52.19</v>
      </c>
      <c r="AU44" s="76">
        <v>52.96</v>
      </c>
      <c r="AV44" s="76">
        <v>53.73</v>
      </c>
      <c r="AW44" s="76">
        <v>54.5</v>
      </c>
      <c r="AX44" s="76">
        <v>55.27</v>
      </c>
      <c r="AY44" s="76">
        <v>56.04</v>
      </c>
      <c r="AZ44" s="76">
        <v>56.81</v>
      </c>
      <c r="BA44" s="76">
        <v>57.57</v>
      </c>
      <c r="BB44" s="76">
        <v>58.33</v>
      </c>
      <c r="BC44" s="76">
        <v>59.08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29.49</v>
      </c>
      <c r="D45" s="76">
        <v>29.78</v>
      </c>
      <c r="E45" s="76">
        <v>30.08</v>
      </c>
      <c r="F45" s="76">
        <v>30.38</v>
      </c>
      <c r="G45" s="76">
        <v>30.69</v>
      </c>
      <c r="H45" s="76">
        <v>31.05</v>
      </c>
      <c r="I45" s="76">
        <v>31.36</v>
      </c>
      <c r="J45" s="76">
        <v>31.73</v>
      </c>
      <c r="K45" s="76">
        <v>32.04</v>
      </c>
      <c r="L45" s="76">
        <v>32.43</v>
      </c>
      <c r="M45" s="76">
        <v>32.76</v>
      </c>
      <c r="N45" s="76">
        <v>33.17</v>
      </c>
      <c r="O45" s="76">
        <v>33.549999999999997</v>
      </c>
      <c r="P45" s="76">
        <v>33.93</v>
      </c>
      <c r="Q45" s="76">
        <v>34.33</v>
      </c>
      <c r="R45" s="76">
        <v>34.729999999999997</v>
      </c>
      <c r="S45" s="76">
        <v>35.14</v>
      </c>
      <c r="T45" s="76">
        <v>35.56</v>
      </c>
      <c r="U45" s="76">
        <v>35.99</v>
      </c>
      <c r="V45" s="76">
        <v>36.42</v>
      </c>
      <c r="W45" s="76">
        <v>38.26</v>
      </c>
      <c r="X45" s="76">
        <v>38.75</v>
      </c>
      <c r="Y45" s="76">
        <v>39.25</v>
      </c>
      <c r="Z45" s="76">
        <v>39.76</v>
      </c>
      <c r="AA45" s="76">
        <v>40.28</v>
      </c>
      <c r="AB45" s="76">
        <v>40.799999999999997</v>
      </c>
      <c r="AC45" s="76">
        <v>41.34</v>
      </c>
      <c r="AD45" s="76">
        <v>41.88</v>
      </c>
      <c r="AE45" s="76">
        <v>42.43</v>
      </c>
      <c r="AF45" s="76">
        <v>43</v>
      </c>
      <c r="AG45" s="76">
        <v>43.58</v>
      </c>
      <c r="AH45" s="76">
        <v>44.17</v>
      </c>
      <c r="AI45" s="76">
        <v>44.77</v>
      </c>
      <c r="AJ45" s="76">
        <v>45.4</v>
      </c>
      <c r="AK45" s="76">
        <v>46.06</v>
      </c>
      <c r="AL45" s="76">
        <v>46.74</v>
      </c>
      <c r="AM45" s="76">
        <v>47.44</v>
      </c>
      <c r="AN45" s="76">
        <v>48.15</v>
      </c>
      <c r="AO45" s="76">
        <v>48.89</v>
      </c>
      <c r="AP45" s="76">
        <v>49.63</v>
      </c>
      <c r="AQ45" s="76">
        <v>50.39</v>
      </c>
      <c r="AR45" s="76">
        <v>51.16</v>
      </c>
      <c r="AS45" s="76">
        <v>51.94</v>
      </c>
      <c r="AT45" s="76">
        <v>52.73</v>
      </c>
      <c r="AU45" s="76">
        <v>53.52</v>
      </c>
      <c r="AV45" s="76">
        <v>54.31</v>
      </c>
      <c r="AW45" s="76">
        <v>55.11</v>
      </c>
      <c r="AX45" s="76">
        <v>55.9</v>
      </c>
      <c r="AY45" s="76">
        <v>56.7</v>
      </c>
      <c r="AZ45" s="76">
        <v>57.49</v>
      </c>
      <c r="BA45" s="76">
        <v>58.27</v>
      </c>
      <c r="BB45" s="76">
        <v>59.05</v>
      </c>
      <c r="BC45" s="76">
        <v>59.83</v>
      </c>
      <c r="BD45" s="76">
        <v>60.59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29.52</v>
      </c>
      <c r="D46" s="76">
        <v>29.82</v>
      </c>
      <c r="E46" s="76">
        <v>30.12</v>
      </c>
      <c r="F46" s="76">
        <v>30.42</v>
      </c>
      <c r="G46" s="76">
        <v>30.72</v>
      </c>
      <c r="H46" s="76">
        <v>31.09</v>
      </c>
      <c r="I46" s="76">
        <v>31.4</v>
      </c>
      <c r="J46" s="76">
        <v>31.78</v>
      </c>
      <c r="K46" s="76">
        <v>32.090000000000003</v>
      </c>
      <c r="L46" s="76">
        <v>32.49</v>
      </c>
      <c r="M46" s="76">
        <v>32.86</v>
      </c>
      <c r="N46" s="76">
        <v>33.24</v>
      </c>
      <c r="O46" s="76">
        <v>33.619999999999997</v>
      </c>
      <c r="P46" s="76">
        <v>34.020000000000003</v>
      </c>
      <c r="Q46" s="76">
        <v>34.42</v>
      </c>
      <c r="R46" s="76">
        <v>34.83</v>
      </c>
      <c r="S46" s="76">
        <v>35.24</v>
      </c>
      <c r="T46" s="76">
        <v>35.67</v>
      </c>
      <c r="U46" s="76">
        <v>36.1</v>
      </c>
      <c r="V46" s="76">
        <v>36.549999999999997</v>
      </c>
      <c r="W46" s="76">
        <v>38.409999999999997</v>
      </c>
      <c r="X46" s="76">
        <v>38.909999999999997</v>
      </c>
      <c r="Y46" s="76">
        <v>39.42</v>
      </c>
      <c r="Z46" s="76">
        <v>39.950000000000003</v>
      </c>
      <c r="AA46" s="76">
        <v>40.47</v>
      </c>
      <c r="AB46" s="76">
        <v>41.01</v>
      </c>
      <c r="AC46" s="76">
        <v>41.56</v>
      </c>
      <c r="AD46" s="76">
        <v>42.12</v>
      </c>
      <c r="AE46" s="76">
        <v>42.68</v>
      </c>
      <c r="AF46" s="76">
        <v>43.26</v>
      </c>
      <c r="AG46" s="76">
        <v>43.86</v>
      </c>
      <c r="AH46" s="76">
        <v>44.46</v>
      </c>
      <c r="AI46" s="76">
        <v>45.09</v>
      </c>
      <c r="AJ46" s="76">
        <v>45.74</v>
      </c>
      <c r="AK46" s="76">
        <v>46.41</v>
      </c>
      <c r="AL46" s="76">
        <v>47.11</v>
      </c>
      <c r="AM46" s="76">
        <v>47.83</v>
      </c>
      <c r="AN46" s="76">
        <v>48.56</v>
      </c>
      <c r="AO46" s="76">
        <v>49.32</v>
      </c>
      <c r="AP46" s="76">
        <v>50.09</v>
      </c>
      <c r="AQ46" s="76">
        <v>50.87</v>
      </c>
      <c r="AR46" s="76">
        <v>51.66</v>
      </c>
      <c r="AS46" s="76">
        <v>52.46</v>
      </c>
      <c r="AT46" s="76">
        <v>53.27</v>
      </c>
      <c r="AU46" s="76">
        <v>54.09</v>
      </c>
      <c r="AV46" s="76">
        <v>54.91</v>
      </c>
      <c r="AW46" s="76">
        <v>55.73</v>
      </c>
      <c r="AX46" s="76">
        <v>56.55</v>
      </c>
      <c r="AY46" s="76">
        <v>57.36</v>
      </c>
      <c r="AZ46" s="76">
        <v>58.18</v>
      </c>
      <c r="BA46" s="76">
        <v>58.99</v>
      </c>
      <c r="BB46" s="76">
        <v>59.79</v>
      </c>
      <c r="BC46" s="76">
        <v>60.59</v>
      </c>
      <c r="BD46" s="76">
        <v>61.38</v>
      </c>
      <c r="BE46" s="76">
        <v>62.16</v>
      </c>
      <c r="BF46" s="76" t="s">
        <v>73</v>
      </c>
    </row>
    <row r="47" spans="1:148" ht="14.25">
      <c r="A47"/>
      <c r="B47" s="62">
        <v>55</v>
      </c>
      <c r="C47" s="76">
        <v>29.57</v>
      </c>
      <c r="D47" s="76">
        <v>29.86</v>
      </c>
      <c r="E47" s="76">
        <v>30.16</v>
      </c>
      <c r="F47" s="76">
        <v>30.46</v>
      </c>
      <c r="G47" s="76">
        <v>30.77</v>
      </c>
      <c r="H47" s="76">
        <v>31.13</v>
      </c>
      <c r="I47" s="76">
        <v>31.44</v>
      </c>
      <c r="J47" s="76">
        <v>31.82</v>
      </c>
      <c r="K47" s="76">
        <v>32.14</v>
      </c>
      <c r="L47" s="76">
        <v>32.549999999999997</v>
      </c>
      <c r="M47" s="76">
        <v>32.92</v>
      </c>
      <c r="N47" s="76">
        <v>33.299999999999997</v>
      </c>
      <c r="O47" s="76">
        <v>33.700000000000003</v>
      </c>
      <c r="P47" s="76">
        <v>34.090000000000003</v>
      </c>
      <c r="Q47" s="76">
        <v>34.5</v>
      </c>
      <c r="R47" s="76">
        <v>34.92</v>
      </c>
      <c r="S47" s="76">
        <v>35.340000000000003</v>
      </c>
      <c r="T47" s="76">
        <v>35.78</v>
      </c>
      <c r="U47" s="76">
        <v>36.22</v>
      </c>
      <c r="V47" s="76">
        <v>36.67</v>
      </c>
      <c r="W47" s="76">
        <v>38.549999999999997</v>
      </c>
      <c r="X47" s="76">
        <v>39.07</v>
      </c>
      <c r="Y47" s="76">
        <v>39.590000000000003</v>
      </c>
      <c r="Z47" s="76">
        <v>40.119999999999997</v>
      </c>
      <c r="AA47" s="76">
        <v>40.67</v>
      </c>
      <c r="AB47" s="76">
        <v>41.22</v>
      </c>
      <c r="AC47" s="76">
        <v>41.78</v>
      </c>
      <c r="AD47" s="76">
        <v>42.35</v>
      </c>
      <c r="AE47" s="76">
        <v>42.93</v>
      </c>
      <c r="AF47" s="76">
        <v>43.53</v>
      </c>
      <c r="AG47" s="76">
        <v>44.13</v>
      </c>
      <c r="AH47" s="76">
        <v>44.76</v>
      </c>
      <c r="AI47" s="76">
        <v>45.4</v>
      </c>
      <c r="AJ47" s="76">
        <v>46.07</v>
      </c>
      <c r="AK47" s="76">
        <v>46.76</v>
      </c>
      <c r="AL47" s="76">
        <v>47.48</v>
      </c>
      <c r="AM47" s="76">
        <v>48.22</v>
      </c>
      <c r="AN47" s="76">
        <v>48.97</v>
      </c>
      <c r="AO47" s="76">
        <v>49.75</v>
      </c>
      <c r="AP47" s="76">
        <v>50.54</v>
      </c>
      <c r="AQ47" s="76">
        <v>51.35</v>
      </c>
      <c r="AR47" s="76">
        <v>52.17</v>
      </c>
      <c r="AS47" s="76">
        <v>52.99</v>
      </c>
      <c r="AT47" s="76">
        <v>53.83</v>
      </c>
      <c r="AU47" s="76">
        <v>54.67</v>
      </c>
      <c r="AV47" s="76">
        <v>55.51</v>
      </c>
      <c r="AW47" s="76">
        <v>56.35</v>
      </c>
      <c r="AX47" s="76">
        <v>57.2</v>
      </c>
      <c r="AY47" s="76">
        <v>58.04</v>
      </c>
      <c r="AZ47" s="76">
        <v>58.88</v>
      </c>
      <c r="BA47" s="76">
        <v>59.72</v>
      </c>
      <c r="BB47" s="76">
        <v>60.55</v>
      </c>
      <c r="BC47" s="76">
        <v>61.37</v>
      </c>
      <c r="BD47" s="76">
        <v>62.19</v>
      </c>
      <c r="BE47" s="76">
        <v>62.99</v>
      </c>
      <c r="BF47" s="76">
        <v>63.78</v>
      </c>
    </row>
    <row r="48" spans="1:148" s="5" customFormat="1" ht="14.25">
      <c r="A48"/>
      <c r="B48" s="62">
        <v>56</v>
      </c>
      <c r="C48" s="76">
        <v>29.57</v>
      </c>
      <c r="D48" s="76">
        <v>29.87</v>
      </c>
      <c r="E48" s="76">
        <v>30.17</v>
      </c>
      <c r="F48" s="76">
        <v>30.47</v>
      </c>
      <c r="G48" s="76">
        <v>30.83</v>
      </c>
      <c r="H48" s="76">
        <v>31.14</v>
      </c>
      <c r="I48" s="76">
        <v>31.52</v>
      </c>
      <c r="J48" s="76">
        <v>31.83</v>
      </c>
      <c r="K48" s="76">
        <v>32.229999999999997</v>
      </c>
      <c r="L48" s="76">
        <v>32.6</v>
      </c>
      <c r="M48" s="76">
        <v>32.979999999999997</v>
      </c>
      <c r="N48" s="76">
        <v>33.369999999999997</v>
      </c>
      <c r="O48" s="76">
        <v>33.76</v>
      </c>
      <c r="P48" s="76">
        <v>34.17</v>
      </c>
      <c r="Q48" s="76">
        <v>34.58</v>
      </c>
      <c r="R48" s="76">
        <v>35.01</v>
      </c>
      <c r="S48" s="76">
        <v>35.44</v>
      </c>
      <c r="T48" s="76">
        <v>35.880000000000003</v>
      </c>
      <c r="U48" s="76">
        <v>36.33</v>
      </c>
      <c r="V48" s="76">
        <v>36.79</v>
      </c>
      <c r="W48" s="76">
        <v>38.69</v>
      </c>
      <c r="X48" s="76">
        <v>39.22</v>
      </c>
      <c r="Y48" s="76">
        <v>39.75</v>
      </c>
      <c r="Z48" s="76">
        <v>40.299999999999997</v>
      </c>
      <c r="AA48" s="76">
        <v>40.85</v>
      </c>
      <c r="AB48" s="76">
        <v>41.41</v>
      </c>
      <c r="AC48" s="76">
        <v>41.99</v>
      </c>
      <c r="AD48" s="76">
        <v>42.57</v>
      </c>
      <c r="AE48" s="76">
        <v>43.17</v>
      </c>
      <c r="AF48" s="76">
        <v>43.78</v>
      </c>
      <c r="AG48" s="76">
        <v>44.41</v>
      </c>
      <c r="AH48" s="76">
        <v>45.05</v>
      </c>
      <c r="AI48" s="76">
        <v>45.71</v>
      </c>
      <c r="AJ48" s="76">
        <v>46.39</v>
      </c>
      <c r="AK48" s="76">
        <v>47.11</v>
      </c>
      <c r="AL48" s="76">
        <v>47.84</v>
      </c>
      <c r="AM48" s="76">
        <v>48.6</v>
      </c>
      <c r="AN48" s="76">
        <v>49.39</v>
      </c>
      <c r="AO48" s="76">
        <v>50.18</v>
      </c>
      <c r="AP48" s="76">
        <v>51</v>
      </c>
      <c r="AQ48" s="76">
        <v>51.83</v>
      </c>
      <c r="AR48" s="76">
        <v>52.67</v>
      </c>
      <c r="AS48" s="76">
        <v>53.52</v>
      </c>
      <c r="AT48" s="76">
        <v>54.38</v>
      </c>
      <c r="AU48" s="76">
        <v>55.25</v>
      </c>
      <c r="AV48" s="76">
        <v>56.12</v>
      </c>
      <c r="AW48" s="76">
        <v>56.99</v>
      </c>
      <c r="AX48" s="76">
        <v>57.86</v>
      </c>
      <c r="AY48" s="76">
        <v>58.74</v>
      </c>
      <c r="AZ48" s="76">
        <v>59.6</v>
      </c>
      <c r="BA48" s="76">
        <v>60.47</v>
      </c>
      <c r="BB48" s="76">
        <v>61.32</v>
      </c>
      <c r="BC48" s="76">
        <v>62.17</v>
      </c>
      <c r="BD48" s="76">
        <v>63.01</v>
      </c>
      <c r="BE48" s="76">
        <v>63.84</v>
      </c>
      <c r="BF48" s="76">
        <v>64.66</v>
      </c>
    </row>
    <row r="49" spans="1:58" s="5" customFormat="1" ht="14.25">
      <c r="A49" s="1"/>
      <c r="B49" s="62">
        <v>57</v>
      </c>
      <c r="C49" s="76">
        <v>29.58</v>
      </c>
      <c r="D49" s="76">
        <v>29.88</v>
      </c>
      <c r="E49" s="76">
        <v>30.17</v>
      </c>
      <c r="F49" s="76">
        <v>30.53</v>
      </c>
      <c r="G49" s="76">
        <v>30.84</v>
      </c>
      <c r="H49" s="76">
        <v>31.2</v>
      </c>
      <c r="I49" s="76">
        <v>31.52</v>
      </c>
      <c r="J49" s="76">
        <v>31.91</v>
      </c>
      <c r="K49" s="76">
        <v>32.28</v>
      </c>
      <c r="L49" s="76">
        <v>32.65</v>
      </c>
      <c r="M49" s="76">
        <v>33.04</v>
      </c>
      <c r="N49" s="76">
        <v>33.43</v>
      </c>
      <c r="O49" s="76">
        <v>33.83</v>
      </c>
      <c r="P49" s="76">
        <v>34.24</v>
      </c>
      <c r="Q49" s="76">
        <v>34.659999999999997</v>
      </c>
      <c r="R49" s="76">
        <v>35.090000000000003</v>
      </c>
      <c r="S49" s="76">
        <v>35.53</v>
      </c>
      <c r="T49" s="76">
        <v>35.979999999999997</v>
      </c>
      <c r="U49" s="76">
        <v>36.44</v>
      </c>
      <c r="V49" s="76">
        <v>36.9</v>
      </c>
      <c r="W49" s="76">
        <v>38.82</v>
      </c>
      <c r="X49" s="76">
        <v>39.36</v>
      </c>
      <c r="Y49" s="76">
        <v>39.909999999999997</v>
      </c>
      <c r="Z49" s="76">
        <v>40.47</v>
      </c>
      <c r="AA49" s="76">
        <v>41.03</v>
      </c>
      <c r="AB49" s="76">
        <v>41.61</v>
      </c>
      <c r="AC49" s="76">
        <v>42.2</v>
      </c>
      <c r="AD49" s="76">
        <v>42.8</v>
      </c>
      <c r="AE49" s="76">
        <v>43.41</v>
      </c>
      <c r="AF49" s="76">
        <v>44.04</v>
      </c>
      <c r="AG49" s="76">
        <v>44.68</v>
      </c>
      <c r="AH49" s="76">
        <v>45.34</v>
      </c>
      <c r="AI49" s="76">
        <v>46.01</v>
      </c>
      <c r="AJ49" s="76">
        <v>46.72</v>
      </c>
      <c r="AK49" s="76">
        <v>47.45</v>
      </c>
      <c r="AL49" s="76">
        <v>48.21</v>
      </c>
      <c r="AM49" s="76">
        <v>48.99</v>
      </c>
      <c r="AN49" s="76">
        <v>49.8</v>
      </c>
      <c r="AO49" s="76">
        <v>50.62</v>
      </c>
      <c r="AP49" s="76">
        <v>51.46</v>
      </c>
      <c r="AQ49" s="76">
        <v>52.32</v>
      </c>
      <c r="AR49" s="76">
        <v>53.18</v>
      </c>
      <c r="AS49" s="76">
        <v>54.06</v>
      </c>
      <c r="AT49" s="76">
        <v>54.95</v>
      </c>
      <c r="AU49" s="76">
        <v>55.84</v>
      </c>
      <c r="AV49" s="76">
        <v>56.74</v>
      </c>
      <c r="AW49" s="76">
        <v>57.64</v>
      </c>
      <c r="AX49" s="76">
        <v>58.54</v>
      </c>
      <c r="AY49" s="76">
        <v>59.44</v>
      </c>
      <c r="AZ49" s="76">
        <v>60.34</v>
      </c>
      <c r="BA49" s="76">
        <v>61.23</v>
      </c>
      <c r="BB49" s="76">
        <v>62.12</v>
      </c>
      <c r="BC49" s="76">
        <v>62.99</v>
      </c>
      <c r="BD49" s="76">
        <v>63.86</v>
      </c>
      <c r="BE49" s="76">
        <v>64.72</v>
      </c>
      <c r="BF49" s="76">
        <v>65.569999999999993</v>
      </c>
    </row>
    <row r="50" spans="1:58" s="5" customFormat="1" ht="14.25">
      <c r="A50" s="1"/>
      <c r="B50" s="62">
        <v>58</v>
      </c>
      <c r="C50" s="76">
        <v>29.6</v>
      </c>
      <c r="D50" s="76">
        <v>29.89</v>
      </c>
      <c r="E50" s="76">
        <v>30.23</v>
      </c>
      <c r="F50" s="76">
        <v>30.54</v>
      </c>
      <c r="G50" s="76">
        <v>30.89</v>
      </c>
      <c r="H50" s="76">
        <v>31.2</v>
      </c>
      <c r="I50" s="76">
        <v>31.59</v>
      </c>
      <c r="J50" s="76">
        <v>31.95</v>
      </c>
      <c r="K50" s="76">
        <v>32.32</v>
      </c>
      <c r="L50" s="76">
        <v>32.700000000000003</v>
      </c>
      <c r="M50" s="76">
        <v>33.090000000000003</v>
      </c>
      <c r="N50" s="76">
        <v>33.479999999999997</v>
      </c>
      <c r="O50" s="76">
        <v>33.89</v>
      </c>
      <c r="P50" s="76">
        <v>34.31</v>
      </c>
      <c r="Q50" s="76">
        <v>34.729999999999997</v>
      </c>
      <c r="R50" s="76">
        <v>35.17</v>
      </c>
      <c r="S50" s="76">
        <v>35.61</v>
      </c>
      <c r="T50" s="76">
        <v>36.07</v>
      </c>
      <c r="U50" s="76">
        <v>36.54</v>
      </c>
      <c r="V50" s="76">
        <v>37.01</v>
      </c>
      <c r="W50" s="76">
        <v>38.950000000000003</v>
      </c>
      <c r="X50" s="76">
        <v>39.5</v>
      </c>
      <c r="Y50" s="76">
        <v>40.06</v>
      </c>
      <c r="Z50" s="76">
        <v>40.630000000000003</v>
      </c>
      <c r="AA50" s="76">
        <v>41.21</v>
      </c>
      <c r="AB50" s="76">
        <v>41.8</v>
      </c>
      <c r="AC50" s="76">
        <v>42.4</v>
      </c>
      <c r="AD50" s="76">
        <v>43.01</v>
      </c>
      <c r="AE50" s="76">
        <v>43.64</v>
      </c>
      <c r="AF50" s="76">
        <v>44.28</v>
      </c>
      <c r="AG50" s="76">
        <v>44.94</v>
      </c>
      <c r="AH50" s="76">
        <v>45.62</v>
      </c>
      <c r="AI50" s="76">
        <v>46.31</v>
      </c>
      <c r="AJ50" s="76">
        <v>47.04</v>
      </c>
      <c r="AK50" s="76">
        <v>47.79</v>
      </c>
      <c r="AL50" s="76">
        <v>48.57</v>
      </c>
      <c r="AM50" s="76">
        <v>49.38</v>
      </c>
      <c r="AN50" s="76">
        <v>50.21</v>
      </c>
      <c r="AO50" s="76">
        <v>51.06</v>
      </c>
      <c r="AP50" s="76">
        <v>51.92</v>
      </c>
      <c r="AQ50" s="76">
        <v>52.8</v>
      </c>
      <c r="AR50" s="76">
        <v>53.7</v>
      </c>
      <c r="AS50" s="76">
        <v>54.61</v>
      </c>
      <c r="AT50" s="76">
        <v>55.52</v>
      </c>
      <c r="AU50" s="76">
        <v>56.44</v>
      </c>
      <c r="AV50" s="76">
        <v>57.37</v>
      </c>
      <c r="AW50" s="76">
        <v>58.3</v>
      </c>
      <c r="AX50" s="76">
        <v>59.23</v>
      </c>
      <c r="AY50" s="76">
        <v>60.16</v>
      </c>
      <c r="AZ50" s="76">
        <v>61.09</v>
      </c>
      <c r="BA50" s="76">
        <v>62.01</v>
      </c>
      <c r="BB50" s="76">
        <v>62.93</v>
      </c>
      <c r="BC50" s="76">
        <v>63.84</v>
      </c>
      <c r="BD50" s="76">
        <v>64.739999999999995</v>
      </c>
      <c r="BE50" s="76">
        <v>65.62</v>
      </c>
      <c r="BF50" s="76">
        <v>66.5</v>
      </c>
    </row>
    <row r="51" spans="1:58" s="5" customFormat="1" ht="14.25">
      <c r="A51" s="1"/>
      <c r="B51" s="62">
        <v>59</v>
      </c>
      <c r="C51" s="76">
        <v>29.62</v>
      </c>
      <c r="D51" s="76">
        <v>29.91</v>
      </c>
      <c r="E51" s="76">
        <v>30.26</v>
      </c>
      <c r="F51" s="76">
        <v>30.56</v>
      </c>
      <c r="G51" s="76">
        <v>30.92</v>
      </c>
      <c r="H51" s="76">
        <v>31.23</v>
      </c>
      <c r="I51" s="76">
        <v>31.62</v>
      </c>
      <c r="J51" s="76">
        <v>31.99</v>
      </c>
      <c r="K51" s="76">
        <v>32.36</v>
      </c>
      <c r="L51" s="76">
        <v>32.74</v>
      </c>
      <c r="M51" s="76">
        <v>33.14</v>
      </c>
      <c r="N51" s="76">
        <v>33.54</v>
      </c>
      <c r="O51" s="76">
        <v>33.950000000000003</v>
      </c>
      <c r="P51" s="76">
        <v>34.369999999999997</v>
      </c>
      <c r="Q51" s="76">
        <v>34.799999999999997</v>
      </c>
      <c r="R51" s="76">
        <v>35.24</v>
      </c>
      <c r="S51" s="76">
        <v>35.700000000000003</v>
      </c>
      <c r="T51" s="76">
        <v>36.159999999999997</v>
      </c>
      <c r="U51" s="76">
        <v>36.64</v>
      </c>
      <c r="V51" s="76">
        <v>37.119999999999997</v>
      </c>
      <c r="W51" s="76">
        <v>39.08</v>
      </c>
      <c r="X51" s="76">
        <v>39.630000000000003</v>
      </c>
      <c r="Y51" s="76">
        <v>40.200000000000003</v>
      </c>
      <c r="Z51" s="76">
        <v>40.78</v>
      </c>
      <c r="AA51" s="76">
        <v>41.38</v>
      </c>
      <c r="AB51" s="76">
        <v>41.98</v>
      </c>
      <c r="AC51" s="76">
        <v>42.59</v>
      </c>
      <c r="AD51" s="76">
        <v>43.22</v>
      </c>
      <c r="AE51" s="76">
        <v>43.87</v>
      </c>
      <c r="AF51" s="76">
        <v>44.53</v>
      </c>
      <c r="AG51" s="76">
        <v>45.2</v>
      </c>
      <c r="AH51" s="76">
        <v>45.9</v>
      </c>
      <c r="AI51" s="76">
        <v>46.61</v>
      </c>
      <c r="AJ51" s="76">
        <v>47.36</v>
      </c>
      <c r="AK51" s="76">
        <v>48.13</v>
      </c>
      <c r="AL51" s="76">
        <v>48.94</v>
      </c>
      <c r="AM51" s="76">
        <v>49.76</v>
      </c>
      <c r="AN51" s="76">
        <v>50.62</v>
      </c>
      <c r="AO51" s="76">
        <v>51.49</v>
      </c>
      <c r="AP51" s="76">
        <v>52.39</v>
      </c>
      <c r="AQ51" s="76">
        <v>53.29</v>
      </c>
      <c r="AR51" s="76">
        <v>54.22</v>
      </c>
      <c r="AS51" s="76">
        <v>55.15</v>
      </c>
      <c r="AT51" s="76">
        <v>56.1</v>
      </c>
      <c r="AU51" s="76">
        <v>57.05</v>
      </c>
      <c r="AV51" s="76">
        <v>58.01</v>
      </c>
      <c r="AW51" s="76">
        <v>58.97</v>
      </c>
      <c r="AX51" s="76">
        <v>59.94</v>
      </c>
      <c r="AY51" s="76">
        <v>60.9</v>
      </c>
      <c r="AZ51" s="76">
        <v>61.86</v>
      </c>
      <c r="BA51" s="76">
        <v>62.81</v>
      </c>
      <c r="BB51" s="76">
        <v>63.76</v>
      </c>
      <c r="BC51" s="76">
        <v>64.7</v>
      </c>
      <c r="BD51" s="76">
        <v>65.63</v>
      </c>
      <c r="BE51" s="76">
        <v>66.55</v>
      </c>
      <c r="BF51" s="76">
        <v>67.459999999999994</v>
      </c>
    </row>
    <row r="52" spans="1:58" s="5" customFormat="1" ht="14.25">
      <c r="A52" s="1"/>
      <c r="B52" s="62">
        <v>60</v>
      </c>
      <c r="C52" s="76">
        <v>29.64</v>
      </c>
      <c r="D52" s="76">
        <v>29.94</v>
      </c>
      <c r="E52" s="76">
        <v>30.24</v>
      </c>
      <c r="F52" s="76">
        <v>30.61</v>
      </c>
      <c r="G52" s="76">
        <v>30.92</v>
      </c>
      <c r="H52" s="76">
        <v>31.3</v>
      </c>
      <c r="I52" s="76">
        <v>31.66</v>
      </c>
      <c r="J52" s="76">
        <v>32.020000000000003</v>
      </c>
      <c r="K52" s="76">
        <v>32.4</v>
      </c>
      <c r="L52" s="76">
        <v>32.79</v>
      </c>
      <c r="M52" s="76">
        <v>33.18</v>
      </c>
      <c r="N52" s="76">
        <v>33.590000000000003</v>
      </c>
      <c r="O52" s="76">
        <v>34.01</v>
      </c>
      <c r="P52" s="76">
        <v>34.43</v>
      </c>
      <c r="Q52" s="76">
        <v>34.869999999999997</v>
      </c>
      <c r="R52" s="76">
        <v>35.32</v>
      </c>
      <c r="S52" s="76">
        <v>35.78</v>
      </c>
      <c r="T52" s="76">
        <v>36.25</v>
      </c>
      <c r="U52" s="76">
        <v>36.729999999999997</v>
      </c>
      <c r="V52" s="76">
        <v>37.22</v>
      </c>
      <c r="W52" s="76">
        <v>39.19</v>
      </c>
      <c r="X52" s="76">
        <v>39.76</v>
      </c>
      <c r="Y52" s="76">
        <v>40.340000000000003</v>
      </c>
      <c r="Z52" s="76">
        <v>40.94</v>
      </c>
      <c r="AA52" s="76">
        <v>41.54</v>
      </c>
      <c r="AB52" s="76">
        <v>42.16</v>
      </c>
      <c r="AC52" s="76">
        <v>42.79</v>
      </c>
      <c r="AD52" s="76">
        <v>43.43</v>
      </c>
      <c r="AE52" s="76">
        <v>44.09</v>
      </c>
      <c r="AF52" s="76">
        <v>44.76</v>
      </c>
      <c r="AG52" s="76">
        <v>45.46</v>
      </c>
      <c r="AH52" s="76">
        <v>46.17</v>
      </c>
      <c r="AI52" s="76">
        <v>46.9</v>
      </c>
      <c r="AJ52" s="76">
        <v>47.67</v>
      </c>
      <c r="AK52" s="76">
        <v>48.47</v>
      </c>
      <c r="AL52" s="76">
        <v>49.29</v>
      </c>
      <c r="AM52" s="76">
        <v>50.15</v>
      </c>
      <c r="AN52" s="76">
        <v>51.03</v>
      </c>
      <c r="AO52" s="76">
        <v>51.93</v>
      </c>
      <c r="AP52" s="76">
        <v>52.85</v>
      </c>
      <c r="AQ52" s="76">
        <v>53.79</v>
      </c>
      <c r="AR52" s="76">
        <v>54.74</v>
      </c>
      <c r="AS52" s="76">
        <v>55.71</v>
      </c>
      <c r="AT52" s="76">
        <v>56.68</v>
      </c>
      <c r="AU52" s="76">
        <v>57.67</v>
      </c>
      <c r="AV52" s="76">
        <v>58.66</v>
      </c>
      <c r="AW52" s="76">
        <v>59.66</v>
      </c>
      <c r="AX52" s="76">
        <v>60.65</v>
      </c>
      <c r="AY52" s="76">
        <v>61.65</v>
      </c>
      <c r="AZ52" s="76">
        <v>62.64</v>
      </c>
      <c r="BA52" s="76">
        <v>63.63</v>
      </c>
      <c r="BB52" s="76">
        <v>64.61</v>
      </c>
      <c r="BC52" s="76">
        <v>65.59</v>
      </c>
      <c r="BD52" s="76">
        <v>66.56</v>
      </c>
      <c r="BE52" s="76">
        <v>67.510000000000005</v>
      </c>
      <c r="BF52" s="76">
        <v>68.45</v>
      </c>
    </row>
    <row r="53" spans="1:58" s="5" customFormat="1" ht="14.25">
      <c r="A53" s="1"/>
      <c r="B53" s="62">
        <v>61</v>
      </c>
      <c r="C53" s="76" t="s">
        <v>73</v>
      </c>
      <c r="D53" s="76">
        <v>29.98</v>
      </c>
      <c r="E53" s="76">
        <v>30.28</v>
      </c>
      <c r="F53" s="76">
        <v>30.63</v>
      </c>
      <c r="G53" s="76">
        <v>30.94</v>
      </c>
      <c r="H53" s="76">
        <v>31.32</v>
      </c>
      <c r="I53" s="76">
        <v>31.69</v>
      </c>
      <c r="J53" s="76">
        <v>32.06</v>
      </c>
      <c r="K53" s="76">
        <v>32.44</v>
      </c>
      <c r="L53" s="76">
        <v>32.83</v>
      </c>
      <c r="M53" s="76">
        <v>33.229999999999997</v>
      </c>
      <c r="N53" s="76">
        <v>33.64</v>
      </c>
      <c r="O53" s="76">
        <v>34.06</v>
      </c>
      <c r="P53" s="76">
        <v>34.49</v>
      </c>
      <c r="Q53" s="76">
        <v>34.93</v>
      </c>
      <c r="R53" s="76">
        <v>35.39</v>
      </c>
      <c r="S53" s="76">
        <v>35.85</v>
      </c>
      <c r="T53" s="76">
        <v>36.33</v>
      </c>
      <c r="U53" s="76">
        <v>36.82</v>
      </c>
      <c r="V53" s="76">
        <v>37.32</v>
      </c>
      <c r="W53" s="76">
        <v>39.31</v>
      </c>
      <c r="X53" s="76">
        <v>39.89</v>
      </c>
      <c r="Y53" s="76">
        <v>40.479999999999997</v>
      </c>
      <c r="Z53" s="76">
        <v>41.08</v>
      </c>
      <c r="AA53" s="76">
        <v>41.7</v>
      </c>
      <c r="AB53" s="76">
        <v>42.33</v>
      </c>
      <c r="AC53" s="76">
        <v>42.97</v>
      </c>
      <c r="AD53" s="76">
        <v>43.63</v>
      </c>
      <c r="AE53" s="76">
        <v>44.3</v>
      </c>
      <c r="AF53" s="76">
        <v>45</v>
      </c>
      <c r="AG53" s="76">
        <v>45.71</v>
      </c>
      <c r="AH53" s="76">
        <v>46.44</v>
      </c>
      <c r="AI53" s="76">
        <v>47.19</v>
      </c>
      <c r="AJ53" s="76">
        <v>47.98</v>
      </c>
      <c r="AK53" s="76">
        <v>48.8</v>
      </c>
      <c r="AL53" s="76">
        <v>49.65</v>
      </c>
      <c r="AM53" s="76">
        <v>50.53</v>
      </c>
      <c r="AN53" s="76">
        <v>51.43</v>
      </c>
      <c r="AO53" s="76">
        <v>52.36</v>
      </c>
      <c r="AP53" s="76">
        <v>53.31</v>
      </c>
      <c r="AQ53" s="76">
        <v>54.28</v>
      </c>
      <c r="AR53" s="76">
        <v>55.27</v>
      </c>
      <c r="AS53" s="76">
        <v>56.27</v>
      </c>
      <c r="AT53" s="76">
        <v>57.28</v>
      </c>
      <c r="AU53" s="76">
        <v>58.29</v>
      </c>
      <c r="AV53" s="76">
        <v>59.32</v>
      </c>
      <c r="AW53" s="76">
        <v>60.35</v>
      </c>
      <c r="AX53" s="76">
        <v>61.38</v>
      </c>
      <c r="AY53" s="76">
        <v>62.41</v>
      </c>
      <c r="AZ53" s="76">
        <v>63.44</v>
      </c>
      <c r="BA53" s="76">
        <v>64.47</v>
      </c>
      <c r="BB53" s="76">
        <v>65.489999999999995</v>
      </c>
      <c r="BC53" s="76">
        <v>66.5</v>
      </c>
      <c r="BD53" s="76">
        <v>67.510000000000005</v>
      </c>
      <c r="BE53" s="76">
        <v>68.5</v>
      </c>
      <c r="BF53" s="76">
        <v>69.48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30.32</v>
      </c>
      <c r="F54" s="76">
        <v>30.62</v>
      </c>
      <c r="G54" s="76">
        <v>31</v>
      </c>
      <c r="H54" s="76">
        <v>31.35</v>
      </c>
      <c r="I54" s="76">
        <v>31.71</v>
      </c>
      <c r="J54" s="76">
        <v>32.090000000000003</v>
      </c>
      <c r="K54" s="76">
        <v>32.47</v>
      </c>
      <c r="L54" s="76">
        <v>32.86</v>
      </c>
      <c r="M54" s="76">
        <v>33.270000000000003</v>
      </c>
      <c r="N54" s="76">
        <v>33.68</v>
      </c>
      <c r="O54" s="76">
        <v>34.11</v>
      </c>
      <c r="P54" s="76">
        <v>34.54</v>
      </c>
      <c r="Q54" s="76">
        <v>34.99</v>
      </c>
      <c r="R54" s="76">
        <v>35.450000000000003</v>
      </c>
      <c r="S54" s="76">
        <v>35.92</v>
      </c>
      <c r="T54" s="76">
        <v>36.409999999999997</v>
      </c>
      <c r="U54" s="76">
        <v>36.9</v>
      </c>
      <c r="V54" s="76">
        <v>37.409999999999997</v>
      </c>
      <c r="W54" s="76">
        <v>39.42</v>
      </c>
      <c r="X54" s="76">
        <v>40</v>
      </c>
      <c r="Y54" s="76">
        <v>40.61</v>
      </c>
      <c r="Z54" s="76">
        <v>41.22</v>
      </c>
      <c r="AA54" s="76">
        <v>41.85</v>
      </c>
      <c r="AB54" s="76">
        <v>42.49</v>
      </c>
      <c r="AC54" s="76">
        <v>43.15</v>
      </c>
      <c r="AD54" s="76">
        <v>43.82</v>
      </c>
      <c r="AE54" s="76">
        <v>44.51</v>
      </c>
      <c r="AF54" s="76">
        <v>45.22</v>
      </c>
      <c r="AG54" s="76">
        <v>45.95</v>
      </c>
      <c r="AH54" s="76">
        <v>46.7</v>
      </c>
      <c r="AI54" s="76">
        <v>47.47</v>
      </c>
      <c r="AJ54" s="76">
        <v>48.28</v>
      </c>
      <c r="AK54" s="76">
        <v>49.13</v>
      </c>
      <c r="AL54" s="76">
        <v>50</v>
      </c>
      <c r="AM54" s="76">
        <v>50.91</v>
      </c>
      <c r="AN54" s="76">
        <v>51.84</v>
      </c>
      <c r="AO54" s="76">
        <v>52.8</v>
      </c>
      <c r="AP54" s="76">
        <v>53.78</v>
      </c>
      <c r="AQ54" s="76">
        <v>54.78</v>
      </c>
      <c r="AR54" s="76">
        <v>55.79</v>
      </c>
      <c r="AS54" s="76">
        <v>56.83</v>
      </c>
      <c r="AT54" s="76">
        <v>57.87</v>
      </c>
      <c r="AU54" s="76">
        <v>58.93</v>
      </c>
      <c r="AV54" s="76">
        <v>59.99</v>
      </c>
      <c r="AW54" s="76">
        <v>61.06</v>
      </c>
      <c r="AX54" s="76">
        <v>62.12</v>
      </c>
      <c r="AY54" s="76">
        <v>63.2</v>
      </c>
      <c r="AZ54" s="76">
        <v>64.260000000000005</v>
      </c>
      <c r="BA54" s="76">
        <v>65.33</v>
      </c>
      <c r="BB54" s="76">
        <v>66.39</v>
      </c>
      <c r="BC54" s="76">
        <v>67.44</v>
      </c>
      <c r="BD54" s="76">
        <v>68.48</v>
      </c>
      <c r="BE54" s="76">
        <v>69.510000000000005</v>
      </c>
      <c r="BF54" s="76">
        <v>70.53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30.67</v>
      </c>
      <c r="G55" s="76">
        <v>30.98</v>
      </c>
      <c r="H55" s="76">
        <v>31.37</v>
      </c>
      <c r="I55" s="76">
        <v>31.74</v>
      </c>
      <c r="J55" s="76">
        <v>32.11</v>
      </c>
      <c r="K55" s="76">
        <v>32.5</v>
      </c>
      <c r="L55" s="76">
        <v>32.9</v>
      </c>
      <c r="M55" s="76">
        <v>33.31</v>
      </c>
      <c r="N55" s="76">
        <v>33.72</v>
      </c>
      <c r="O55" s="76">
        <v>34.15</v>
      </c>
      <c r="P55" s="76">
        <v>34.590000000000003</v>
      </c>
      <c r="Q55" s="76">
        <v>35.049999999999997</v>
      </c>
      <c r="R55" s="76">
        <v>35.51</v>
      </c>
      <c r="S55" s="76">
        <v>35.99</v>
      </c>
      <c r="T55" s="76">
        <v>36.479999999999997</v>
      </c>
      <c r="U55" s="76">
        <v>36.979999999999997</v>
      </c>
      <c r="V55" s="76">
        <v>37.5</v>
      </c>
      <c r="W55" s="76">
        <v>39.520000000000003</v>
      </c>
      <c r="X55" s="76">
        <v>40.119999999999997</v>
      </c>
      <c r="Y55" s="76">
        <v>40.729999999999997</v>
      </c>
      <c r="Z55" s="76">
        <v>41.36</v>
      </c>
      <c r="AA55" s="76">
        <v>42</v>
      </c>
      <c r="AB55" s="76">
        <v>42.65</v>
      </c>
      <c r="AC55" s="76">
        <v>43.32</v>
      </c>
      <c r="AD55" s="76">
        <v>44.01</v>
      </c>
      <c r="AE55" s="76">
        <v>44.72</v>
      </c>
      <c r="AF55" s="76">
        <v>45.45</v>
      </c>
      <c r="AG55" s="76">
        <v>46.19</v>
      </c>
      <c r="AH55" s="76">
        <v>46.96</v>
      </c>
      <c r="AI55" s="76">
        <v>47.75</v>
      </c>
      <c r="AJ55" s="76">
        <v>48.59</v>
      </c>
      <c r="AK55" s="76">
        <v>49.45</v>
      </c>
      <c r="AL55" s="76">
        <v>50.35</v>
      </c>
      <c r="AM55" s="76">
        <v>51.29</v>
      </c>
      <c r="AN55" s="76">
        <v>52.25</v>
      </c>
      <c r="AO55" s="76">
        <v>53.23</v>
      </c>
      <c r="AP55" s="76">
        <v>54.25</v>
      </c>
      <c r="AQ55" s="76">
        <v>55.28</v>
      </c>
      <c r="AR55" s="76">
        <v>56.33</v>
      </c>
      <c r="AS55" s="76">
        <v>57.4</v>
      </c>
      <c r="AT55" s="76">
        <v>58.48</v>
      </c>
      <c r="AU55" s="76">
        <v>59.57</v>
      </c>
      <c r="AV55" s="76">
        <v>60.67</v>
      </c>
      <c r="AW55" s="76">
        <v>61.78</v>
      </c>
      <c r="AX55" s="76">
        <v>62.89</v>
      </c>
      <c r="AY55" s="76">
        <v>64</v>
      </c>
      <c r="AZ55" s="76">
        <v>65.11</v>
      </c>
      <c r="BA55" s="76">
        <v>66.22</v>
      </c>
      <c r="BB55" s="76">
        <v>67.319999999999993</v>
      </c>
      <c r="BC55" s="76">
        <v>68.41</v>
      </c>
      <c r="BD55" s="76">
        <v>69.5</v>
      </c>
      <c r="BE55" s="76">
        <v>70.569999999999993</v>
      </c>
      <c r="BF55" s="76">
        <v>71.64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31.04</v>
      </c>
      <c r="H56" s="76">
        <v>31.39</v>
      </c>
      <c r="I56" s="76">
        <v>31.76</v>
      </c>
      <c r="J56" s="76">
        <v>32.14</v>
      </c>
      <c r="K56" s="76">
        <v>32.53</v>
      </c>
      <c r="L56" s="76">
        <v>32.93</v>
      </c>
      <c r="M56" s="76">
        <v>33.340000000000003</v>
      </c>
      <c r="N56" s="76">
        <v>33.76</v>
      </c>
      <c r="O56" s="76">
        <v>34.200000000000003</v>
      </c>
      <c r="P56" s="76">
        <v>34.64</v>
      </c>
      <c r="Q56" s="76">
        <v>35.1</v>
      </c>
      <c r="R56" s="76">
        <v>35.57</v>
      </c>
      <c r="S56" s="76">
        <v>36.049999999999997</v>
      </c>
      <c r="T56" s="76">
        <v>36.549999999999997</v>
      </c>
      <c r="U56" s="76">
        <v>37.06</v>
      </c>
      <c r="V56" s="76">
        <v>37.58</v>
      </c>
      <c r="W56" s="76">
        <v>39.619999999999997</v>
      </c>
      <c r="X56" s="76">
        <v>40.229999999999997</v>
      </c>
      <c r="Y56" s="76">
        <v>40.85</v>
      </c>
      <c r="Z56" s="76">
        <v>41.49</v>
      </c>
      <c r="AA56" s="76">
        <v>42.14</v>
      </c>
      <c r="AB56" s="76">
        <v>42.81</v>
      </c>
      <c r="AC56" s="76">
        <v>43.49</v>
      </c>
      <c r="AD56" s="76">
        <v>44.19</v>
      </c>
      <c r="AE56" s="76">
        <v>44.92</v>
      </c>
      <c r="AF56" s="76">
        <v>45.66</v>
      </c>
      <c r="AG56" s="76">
        <v>46.43</v>
      </c>
      <c r="AH56" s="76">
        <v>47.22</v>
      </c>
      <c r="AI56" s="76">
        <v>48.03</v>
      </c>
      <c r="AJ56" s="76">
        <v>48.88</v>
      </c>
      <c r="AK56" s="76">
        <v>49.77</v>
      </c>
      <c r="AL56" s="76">
        <v>50.7</v>
      </c>
      <c r="AM56" s="76">
        <v>51.66</v>
      </c>
      <c r="AN56" s="76">
        <v>52.65</v>
      </c>
      <c r="AO56" s="76">
        <v>53.67</v>
      </c>
      <c r="AP56" s="76">
        <v>54.71</v>
      </c>
      <c r="AQ56" s="76">
        <v>55.78</v>
      </c>
      <c r="AR56" s="76">
        <v>56.87</v>
      </c>
      <c r="AS56" s="76">
        <v>57.97</v>
      </c>
      <c r="AT56" s="76">
        <v>59.09</v>
      </c>
      <c r="AU56" s="76">
        <v>60.23</v>
      </c>
      <c r="AV56" s="76">
        <v>61.37</v>
      </c>
      <c r="AW56" s="76">
        <v>62.52</v>
      </c>
      <c r="AX56" s="76">
        <v>63.67</v>
      </c>
      <c r="AY56" s="76">
        <v>64.83</v>
      </c>
      <c r="AZ56" s="76">
        <v>65.98</v>
      </c>
      <c r="BA56" s="76">
        <v>67.13</v>
      </c>
      <c r="BB56" s="76">
        <v>68.28</v>
      </c>
      <c r="BC56" s="76">
        <v>69.42</v>
      </c>
      <c r="BD56" s="76">
        <v>70.55</v>
      </c>
      <c r="BE56" s="76">
        <v>71.680000000000007</v>
      </c>
      <c r="BF56" s="76">
        <v>72.78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31.42</v>
      </c>
      <c r="I57" s="76">
        <v>31.79</v>
      </c>
      <c r="J57" s="76">
        <v>32.17</v>
      </c>
      <c r="K57" s="76">
        <v>32.56</v>
      </c>
      <c r="L57" s="76">
        <v>32.96</v>
      </c>
      <c r="M57" s="76">
        <v>33.369999999999997</v>
      </c>
      <c r="N57" s="76">
        <v>33.799999999999997</v>
      </c>
      <c r="O57" s="76">
        <v>34.24</v>
      </c>
      <c r="P57" s="76">
        <v>34.69</v>
      </c>
      <c r="Q57" s="76">
        <v>35.15</v>
      </c>
      <c r="R57" s="76">
        <v>35.630000000000003</v>
      </c>
      <c r="S57" s="76">
        <v>36.11</v>
      </c>
      <c r="T57" s="76">
        <v>36.619999999999997</v>
      </c>
      <c r="U57" s="76">
        <v>37.130000000000003</v>
      </c>
      <c r="V57" s="76">
        <v>37.659999999999997</v>
      </c>
      <c r="W57" s="76">
        <v>39.71</v>
      </c>
      <c r="X57" s="76">
        <v>40.33</v>
      </c>
      <c r="Y57" s="76">
        <v>40.96</v>
      </c>
      <c r="Z57" s="76">
        <v>41.61</v>
      </c>
      <c r="AA57" s="76">
        <v>42.28</v>
      </c>
      <c r="AB57" s="76">
        <v>42.96</v>
      </c>
      <c r="AC57" s="76">
        <v>43.65</v>
      </c>
      <c r="AD57" s="76">
        <v>44.37</v>
      </c>
      <c r="AE57" s="76">
        <v>45.11</v>
      </c>
      <c r="AF57" s="76">
        <v>45.87</v>
      </c>
      <c r="AG57" s="76">
        <v>46.65</v>
      </c>
      <c r="AH57" s="76">
        <v>47.46</v>
      </c>
      <c r="AI57" s="76">
        <v>48.3</v>
      </c>
      <c r="AJ57" s="76">
        <v>49.17</v>
      </c>
      <c r="AK57" s="76">
        <v>50.09</v>
      </c>
      <c r="AL57" s="76">
        <v>51.04</v>
      </c>
      <c r="AM57" s="76">
        <v>52.03</v>
      </c>
      <c r="AN57" s="76">
        <v>53.05</v>
      </c>
      <c r="AO57" s="76">
        <v>54.1</v>
      </c>
      <c r="AP57" s="76">
        <v>55.18</v>
      </c>
      <c r="AQ57" s="76">
        <v>56.28</v>
      </c>
      <c r="AR57" s="76">
        <v>57.41</v>
      </c>
      <c r="AS57" s="76">
        <v>58.55</v>
      </c>
      <c r="AT57" s="76">
        <v>59.71</v>
      </c>
      <c r="AU57" s="76">
        <v>60.89</v>
      </c>
      <c r="AV57" s="76">
        <v>62.07</v>
      </c>
      <c r="AW57" s="76">
        <v>63.27</v>
      </c>
      <c r="AX57" s="76">
        <v>64.47</v>
      </c>
      <c r="AY57" s="76">
        <v>65.67</v>
      </c>
      <c r="AZ57" s="76">
        <v>66.87</v>
      </c>
      <c r="BA57" s="76">
        <v>68.069999999999993</v>
      </c>
      <c r="BB57" s="76">
        <v>69.27</v>
      </c>
      <c r="BC57" s="76">
        <v>70.459999999999994</v>
      </c>
      <c r="BD57" s="76">
        <v>71.64</v>
      </c>
      <c r="BE57" s="76">
        <v>72.81</v>
      </c>
      <c r="BF57" s="76">
        <v>73.97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31.81</v>
      </c>
      <c r="J58" s="76">
        <v>32.19</v>
      </c>
      <c r="K58" s="76">
        <v>32.58</v>
      </c>
      <c r="L58" s="76">
        <v>32.99</v>
      </c>
      <c r="M58" s="76">
        <v>33.409999999999997</v>
      </c>
      <c r="N58" s="76">
        <v>33.840000000000003</v>
      </c>
      <c r="O58" s="76">
        <v>34.28</v>
      </c>
      <c r="P58" s="76">
        <v>34.729999999999997</v>
      </c>
      <c r="Q58" s="76">
        <v>35.200000000000003</v>
      </c>
      <c r="R58" s="76">
        <v>35.68</v>
      </c>
      <c r="S58" s="76">
        <v>36.17</v>
      </c>
      <c r="T58" s="76">
        <v>36.68</v>
      </c>
      <c r="U58" s="76">
        <v>37.200000000000003</v>
      </c>
      <c r="V58" s="76">
        <v>37.74</v>
      </c>
      <c r="W58" s="76">
        <v>39.799999999999997</v>
      </c>
      <c r="X58" s="76">
        <v>40.43</v>
      </c>
      <c r="Y58" s="76">
        <v>41.07</v>
      </c>
      <c r="Z58" s="76">
        <v>41.73</v>
      </c>
      <c r="AA58" s="76">
        <v>42.41</v>
      </c>
      <c r="AB58" s="76">
        <v>43.1</v>
      </c>
      <c r="AC58" s="76">
        <v>43.81</v>
      </c>
      <c r="AD58" s="76">
        <v>44.54</v>
      </c>
      <c r="AE58" s="76">
        <v>45.3</v>
      </c>
      <c r="AF58" s="76">
        <v>46.07</v>
      </c>
      <c r="AG58" s="76">
        <v>46.88</v>
      </c>
      <c r="AH58" s="76">
        <v>47.7</v>
      </c>
      <c r="AI58" s="76">
        <v>48.56</v>
      </c>
      <c r="AJ58" s="76">
        <v>49.46</v>
      </c>
      <c r="AK58" s="76">
        <v>50.4</v>
      </c>
      <c r="AL58" s="76">
        <v>51.38</v>
      </c>
      <c r="AM58" s="76">
        <v>52.4</v>
      </c>
      <c r="AN58" s="76">
        <v>53.45</v>
      </c>
      <c r="AO58" s="76">
        <v>54.53</v>
      </c>
      <c r="AP58" s="76">
        <v>55.65</v>
      </c>
      <c r="AQ58" s="76">
        <v>56.78</v>
      </c>
      <c r="AR58" s="76">
        <v>57.95</v>
      </c>
      <c r="AS58" s="76">
        <v>59.13</v>
      </c>
      <c r="AT58" s="76">
        <v>60.33</v>
      </c>
      <c r="AU58" s="76">
        <v>61.55</v>
      </c>
      <c r="AV58" s="76">
        <v>62.78</v>
      </c>
      <c r="AW58" s="76">
        <v>64.02</v>
      </c>
      <c r="AX58" s="76">
        <v>65.27</v>
      </c>
      <c r="AY58" s="76">
        <v>66.52</v>
      </c>
      <c r="AZ58" s="76">
        <v>67.78</v>
      </c>
      <c r="BA58" s="76">
        <v>69.03</v>
      </c>
      <c r="BB58" s="76">
        <v>70.28</v>
      </c>
      <c r="BC58" s="76">
        <v>71.52</v>
      </c>
      <c r="BD58" s="76">
        <v>72.760000000000005</v>
      </c>
      <c r="BE58" s="76">
        <v>73.98</v>
      </c>
      <c r="BF58" s="76">
        <v>75.19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32.21</v>
      </c>
      <c r="K59" s="76">
        <v>32.61</v>
      </c>
      <c r="L59" s="76">
        <v>33.020000000000003</v>
      </c>
      <c r="M59" s="76">
        <v>33.44</v>
      </c>
      <c r="N59" s="76">
        <v>33.869999999999997</v>
      </c>
      <c r="O59" s="76">
        <v>34.31</v>
      </c>
      <c r="P59" s="76">
        <v>34.770000000000003</v>
      </c>
      <c r="Q59" s="76">
        <v>35.24</v>
      </c>
      <c r="R59" s="76">
        <v>35.729999999999997</v>
      </c>
      <c r="S59" s="76">
        <v>36.22</v>
      </c>
      <c r="T59" s="76">
        <v>36.74</v>
      </c>
      <c r="U59" s="76">
        <v>37.270000000000003</v>
      </c>
      <c r="V59" s="76">
        <v>37.81</v>
      </c>
      <c r="W59" s="76">
        <v>39.89</v>
      </c>
      <c r="X59" s="76">
        <v>40.520000000000003</v>
      </c>
      <c r="Y59" s="76">
        <v>41.18</v>
      </c>
      <c r="Z59" s="76">
        <v>41.84</v>
      </c>
      <c r="AA59" s="76">
        <v>42.53</v>
      </c>
      <c r="AB59" s="76">
        <v>43.23</v>
      </c>
      <c r="AC59" s="76">
        <v>43.96</v>
      </c>
      <c r="AD59" s="76">
        <v>44.7</v>
      </c>
      <c r="AE59" s="76">
        <v>45.47</v>
      </c>
      <c r="AF59" s="76">
        <v>46.27</v>
      </c>
      <c r="AG59" s="76">
        <v>47.09</v>
      </c>
      <c r="AH59" s="76">
        <v>47.94</v>
      </c>
      <c r="AI59" s="76">
        <v>48.81</v>
      </c>
      <c r="AJ59" s="76">
        <v>49.73</v>
      </c>
      <c r="AK59" s="76">
        <v>50.7</v>
      </c>
      <c r="AL59" s="76">
        <v>51.71</v>
      </c>
      <c r="AM59" s="76">
        <v>52.75</v>
      </c>
      <c r="AN59" s="76">
        <v>53.84</v>
      </c>
      <c r="AO59" s="76">
        <v>54.95</v>
      </c>
      <c r="AP59" s="76">
        <v>56.1</v>
      </c>
      <c r="AQ59" s="76">
        <v>57.28</v>
      </c>
      <c r="AR59" s="76">
        <v>58.48</v>
      </c>
      <c r="AS59" s="76">
        <v>59.71</v>
      </c>
      <c r="AT59" s="76">
        <v>60.95</v>
      </c>
      <c r="AU59" s="76">
        <v>62.22</v>
      </c>
      <c r="AV59" s="76">
        <v>63.5</v>
      </c>
      <c r="AW59" s="76">
        <v>64.78</v>
      </c>
      <c r="AX59" s="76">
        <v>66.08</v>
      </c>
      <c r="AY59" s="76">
        <v>67.39</v>
      </c>
      <c r="AZ59" s="76">
        <v>68.69</v>
      </c>
      <c r="BA59" s="76">
        <v>70</v>
      </c>
      <c r="BB59" s="76">
        <v>71.3</v>
      </c>
      <c r="BC59" s="76">
        <v>72.599999999999994</v>
      </c>
      <c r="BD59" s="76">
        <v>73.89</v>
      </c>
      <c r="BE59" s="76">
        <v>75.180000000000007</v>
      </c>
      <c r="BF59" s="76">
        <v>76.45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32.630000000000003</v>
      </c>
      <c r="L60" s="76">
        <v>33.04</v>
      </c>
      <c r="M60" s="76">
        <v>33.46</v>
      </c>
      <c r="N60" s="76">
        <v>33.9</v>
      </c>
      <c r="O60" s="76">
        <v>34.35</v>
      </c>
      <c r="P60" s="76">
        <v>34.81</v>
      </c>
      <c r="Q60" s="76">
        <v>35.28</v>
      </c>
      <c r="R60" s="76">
        <v>35.770000000000003</v>
      </c>
      <c r="S60" s="76">
        <v>36.270000000000003</v>
      </c>
      <c r="T60" s="76">
        <v>36.79</v>
      </c>
      <c r="U60" s="76">
        <v>37.33</v>
      </c>
      <c r="V60" s="76">
        <v>37.880000000000003</v>
      </c>
      <c r="W60" s="76">
        <v>39.97</v>
      </c>
      <c r="X60" s="76">
        <v>40.61</v>
      </c>
      <c r="Y60" s="76">
        <v>41.27</v>
      </c>
      <c r="Z60" s="76">
        <v>41.95</v>
      </c>
      <c r="AA60" s="76">
        <v>42.65</v>
      </c>
      <c r="AB60" s="76">
        <v>43.36</v>
      </c>
      <c r="AC60" s="76">
        <v>44.1</v>
      </c>
      <c r="AD60" s="76">
        <v>44.86</v>
      </c>
      <c r="AE60" s="76">
        <v>45.64</v>
      </c>
      <c r="AF60" s="76">
        <v>46.45</v>
      </c>
      <c r="AG60" s="76">
        <v>47.29</v>
      </c>
      <c r="AH60" s="76">
        <v>48.16</v>
      </c>
      <c r="AI60" s="76">
        <v>49.06</v>
      </c>
      <c r="AJ60" s="76">
        <v>50</v>
      </c>
      <c r="AK60" s="76">
        <v>50.99</v>
      </c>
      <c r="AL60" s="76">
        <v>52.03</v>
      </c>
      <c r="AM60" s="76">
        <v>53.1</v>
      </c>
      <c r="AN60" s="76">
        <v>54.22</v>
      </c>
      <c r="AO60" s="76">
        <v>55.37</v>
      </c>
      <c r="AP60" s="76">
        <v>56.55</v>
      </c>
      <c r="AQ60" s="76">
        <v>57.77</v>
      </c>
      <c r="AR60" s="76">
        <v>59.01</v>
      </c>
      <c r="AS60" s="76">
        <v>60.28</v>
      </c>
      <c r="AT60" s="76">
        <v>61.57</v>
      </c>
      <c r="AU60" s="76">
        <v>62.88</v>
      </c>
      <c r="AV60" s="76">
        <v>64.209999999999994</v>
      </c>
      <c r="AW60" s="76">
        <v>65.55</v>
      </c>
      <c r="AX60" s="76">
        <v>66.900000000000006</v>
      </c>
      <c r="AY60" s="76">
        <v>68.25</v>
      </c>
      <c r="AZ60" s="76">
        <v>69.62</v>
      </c>
      <c r="BA60" s="76">
        <v>70.98</v>
      </c>
      <c r="BB60" s="76">
        <v>72.34</v>
      </c>
      <c r="BC60" s="76">
        <v>73.7</v>
      </c>
      <c r="BD60" s="76">
        <v>75.05</v>
      </c>
      <c r="BE60" s="76">
        <v>76.39</v>
      </c>
      <c r="BF60" s="76">
        <v>77.72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33.06</v>
      </c>
      <c r="M61" s="76">
        <v>33.49</v>
      </c>
      <c r="N61" s="76">
        <v>33.93</v>
      </c>
      <c r="O61" s="76">
        <v>34.380000000000003</v>
      </c>
      <c r="P61" s="76">
        <v>34.840000000000003</v>
      </c>
      <c r="Q61" s="76">
        <v>35.32</v>
      </c>
      <c r="R61" s="76">
        <v>35.81</v>
      </c>
      <c r="S61" s="76">
        <v>36.32</v>
      </c>
      <c r="T61" s="76">
        <v>36.840000000000003</v>
      </c>
      <c r="U61" s="76">
        <v>37.380000000000003</v>
      </c>
      <c r="V61" s="76">
        <v>37.94</v>
      </c>
      <c r="W61" s="76">
        <v>40.04</v>
      </c>
      <c r="X61" s="76">
        <v>40.69</v>
      </c>
      <c r="Y61" s="76">
        <v>41.36</v>
      </c>
      <c r="Z61" s="76">
        <v>42.05</v>
      </c>
      <c r="AA61" s="76">
        <v>42.76</v>
      </c>
      <c r="AB61" s="76">
        <v>43.48</v>
      </c>
      <c r="AC61" s="76">
        <v>44.23</v>
      </c>
      <c r="AD61" s="76">
        <v>45.01</v>
      </c>
      <c r="AE61" s="76">
        <v>45.81</v>
      </c>
      <c r="AF61" s="76">
        <v>46.63</v>
      </c>
      <c r="AG61" s="76">
        <v>47.49</v>
      </c>
      <c r="AH61" s="76">
        <v>48.37</v>
      </c>
      <c r="AI61" s="76">
        <v>49.29</v>
      </c>
      <c r="AJ61" s="76">
        <v>50.26</v>
      </c>
      <c r="AK61" s="76">
        <v>51.27</v>
      </c>
      <c r="AL61" s="76">
        <v>52.34</v>
      </c>
      <c r="AM61" s="76">
        <v>53.44</v>
      </c>
      <c r="AN61" s="76">
        <v>54.59</v>
      </c>
      <c r="AO61" s="76">
        <v>55.77</v>
      </c>
      <c r="AP61" s="76">
        <v>56.99</v>
      </c>
      <c r="AQ61" s="76">
        <v>58.25</v>
      </c>
      <c r="AR61" s="76">
        <v>59.53</v>
      </c>
      <c r="AS61" s="76">
        <v>60.84</v>
      </c>
      <c r="AT61" s="76">
        <v>62.18</v>
      </c>
      <c r="AU61" s="76">
        <v>63.54</v>
      </c>
      <c r="AV61" s="76">
        <v>64.91</v>
      </c>
      <c r="AW61" s="76">
        <v>66.31</v>
      </c>
      <c r="AX61" s="76">
        <v>67.709999999999994</v>
      </c>
      <c r="AY61" s="76">
        <v>69.12</v>
      </c>
      <c r="AZ61" s="76">
        <v>70.540000000000006</v>
      </c>
      <c r="BA61" s="76">
        <v>71.959999999999994</v>
      </c>
      <c r="BB61" s="76">
        <v>73.39</v>
      </c>
      <c r="BC61" s="76">
        <v>74.81</v>
      </c>
      <c r="BD61" s="76">
        <v>76.22</v>
      </c>
      <c r="BE61" s="76">
        <v>77.63</v>
      </c>
      <c r="BF61" s="76">
        <v>79.02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33.51</v>
      </c>
      <c r="N62" s="76">
        <v>33.950000000000003</v>
      </c>
      <c r="O62" s="76">
        <v>34.409999999999997</v>
      </c>
      <c r="P62" s="76">
        <v>34.869999999999997</v>
      </c>
      <c r="Q62" s="76">
        <v>35.35</v>
      </c>
      <c r="R62" s="76">
        <v>35.85</v>
      </c>
      <c r="S62" s="76">
        <v>36.36</v>
      </c>
      <c r="T62" s="76">
        <v>36.89</v>
      </c>
      <c r="U62" s="76">
        <v>37.44</v>
      </c>
      <c r="V62" s="76">
        <v>38</v>
      </c>
      <c r="W62" s="76">
        <v>40.11</v>
      </c>
      <c r="X62" s="76">
        <v>40.770000000000003</v>
      </c>
      <c r="Y62" s="76">
        <v>41.45</v>
      </c>
      <c r="Z62" s="76">
        <v>42.14</v>
      </c>
      <c r="AA62" s="76">
        <v>42.86</v>
      </c>
      <c r="AB62" s="76">
        <v>43.6</v>
      </c>
      <c r="AC62" s="76">
        <v>44.36</v>
      </c>
      <c r="AD62" s="76">
        <v>45.15</v>
      </c>
      <c r="AE62" s="76">
        <v>45.96</v>
      </c>
      <c r="AF62" s="76">
        <v>46.8</v>
      </c>
      <c r="AG62" s="76">
        <v>47.67</v>
      </c>
      <c r="AH62" s="76">
        <v>48.58</v>
      </c>
      <c r="AI62" s="76">
        <v>49.51</v>
      </c>
      <c r="AJ62" s="76">
        <v>50.5</v>
      </c>
      <c r="AK62" s="76">
        <v>51.54</v>
      </c>
      <c r="AL62" s="76">
        <v>52.63</v>
      </c>
      <c r="AM62" s="76">
        <v>53.77</v>
      </c>
      <c r="AN62" s="76">
        <v>54.95</v>
      </c>
      <c r="AO62" s="76">
        <v>56.17</v>
      </c>
      <c r="AP62" s="76">
        <v>57.42</v>
      </c>
      <c r="AQ62" s="76">
        <v>58.72</v>
      </c>
      <c r="AR62" s="76">
        <v>60.04</v>
      </c>
      <c r="AS62" s="76">
        <v>61.4</v>
      </c>
      <c r="AT62" s="76">
        <v>62.78</v>
      </c>
      <c r="AU62" s="76">
        <v>64.19</v>
      </c>
      <c r="AV62" s="76">
        <v>65.61</v>
      </c>
      <c r="AW62" s="76">
        <v>67.06</v>
      </c>
      <c r="AX62" s="76">
        <v>68.52</v>
      </c>
      <c r="AY62" s="76">
        <v>69.989999999999995</v>
      </c>
      <c r="AZ62" s="76">
        <v>71.47</v>
      </c>
      <c r="BA62" s="76">
        <v>72.95</v>
      </c>
      <c r="BB62" s="76">
        <v>74.44</v>
      </c>
      <c r="BC62" s="76">
        <v>75.92</v>
      </c>
      <c r="BD62" s="76">
        <v>77.400000000000006</v>
      </c>
      <c r="BE62" s="76">
        <v>78.88</v>
      </c>
      <c r="BF62" s="76">
        <v>80.34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33.979999999999997</v>
      </c>
      <c r="O63" s="76">
        <v>34.43</v>
      </c>
      <c r="P63" s="76">
        <v>34.9</v>
      </c>
      <c r="Q63" s="76">
        <v>35.39</v>
      </c>
      <c r="R63" s="76">
        <v>35.89</v>
      </c>
      <c r="S63" s="76">
        <v>36.4</v>
      </c>
      <c r="T63" s="76">
        <v>36.94</v>
      </c>
      <c r="U63" s="76">
        <v>37.49</v>
      </c>
      <c r="V63" s="76">
        <v>38.049999999999997</v>
      </c>
      <c r="W63" s="76">
        <v>40.18</v>
      </c>
      <c r="X63" s="76">
        <v>40.840000000000003</v>
      </c>
      <c r="Y63" s="76">
        <v>41.53</v>
      </c>
      <c r="Z63" s="76">
        <v>42.23</v>
      </c>
      <c r="AA63" s="76">
        <v>42.96</v>
      </c>
      <c r="AB63" s="76">
        <v>43.71</v>
      </c>
      <c r="AC63" s="76">
        <v>44.48</v>
      </c>
      <c r="AD63" s="76">
        <v>45.28</v>
      </c>
      <c r="AE63" s="76">
        <v>46.1</v>
      </c>
      <c r="AF63" s="76">
        <v>46.96</v>
      </c>
      <c r="AG63" s="76">
        <v>47.85</v>
      </c>
      <c r="AH63" s="76">
        <v>48.77</v>
      </c>
      <c r="AI63" s="76">
        <v>49.73</v>
      </c>
      <c r="AJ63" s="76">
        <v>50.74</v>
      </c>
      <c r="AK63" s="76">
        <v>51.8</v>
      </c>
      <c r="AL63" s="76">
        <v>52.92</v>
      </c>
      <c r="AM63" s="76">
        <v>54.08</v>
      </c>
      <c r="AN63" s="76">
        <v>55.29</v>
      </c>
      <c r="AO63" s="76">
        <v>56.55</v>
      </c>
      <c r="AP63" s="76">
        <v>57.84</v>
      </c>
      <c r="AQ63" s="76">
        <v>59.17</v>
      </c>
      <c r="AR63" s="76">
        <v>60.54</v>
      </c>
      <c r="AS63" s="76">
        <v>61.94</v>
      </c>
      <c r="AT63" s="76">
        <v>63.37</v>
      </c>
      <c r="AU63" s="76">
        <v>64.83</v>
      </c>
      <c r="AV63" s="76">
        <v>66.31</v>
      </c>
      <c r="AW63" s="76">
        <v>67.81</v>
      </c>
      <c r="AX63" s="76">
        <v>69.319999999999993</v>
      </c>
      <c r="AY63" s="76">
        <v>70.849999999999994</v>
      </c>
      <c r="AZ63" s="76">
        <v>72.39</v>
      </c>
      <c r="BA63" s="76">
        <v>73.94</v>
      </c>
      <c r="BB63" s="76">
        <v>75.489999999999995</v>
      </c>
      <c r="BC63" s="76">
        <v>77.040000000000006</v>
      </c>
      <c r="BD63" s="76">
        <v>78.59</v>
      </c>
      <c r="BE63" s="76">
        <v>80.13</v>
      </c>
      <c r="BF63" s="76">
        <v>81.67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34.46</v>
      </c>
      <c r="P64" s="76">
        <v>34.93</v>
      </c>
      <c r="Q64" s="76">
        <v>35.42</v>
      </c>
      <c r="R64" s="76">
        <v>35.92</v>
      </c>
      <c r="S64" s="76">
        <v>36.44</v>
      </c>
      <c r="T64" s="76">
        <v>36.979999999999997</v>
      </c>
      <c r="U64" s="76">
        <v>37.53</v>
      </c>
      <c r="V64" s="76">
        <v>38.1</v>
      </c>
      <c r="W64" s="76">
        <v>40.24</v>
      </c>
      <c r="X64" s="76">
        <v>40.909999999999997</v>
      </c>
      <c r="Y64" s="76">
        <v>41.6</v>
      </c>
      <c r="Z64" s="76">
        <v>42.31</v>
      </c>
      <c r="AA64" s="76">
        <v>43.05</v>
      </c>
      <c r="AB64" s="76">
        <v>43.81</v>
      </c>
      <c r="AC64" s="76">
        <v>44.59</v>
      </c>
      <c r="AD64" s="76">
        <v>45.4</v>
      </c>
      <c r="AE64" s="76">
        <v>46.24</v>
      </c>
      <c r="AF64" s="76">
        <v>47.11</v>
      </c>
      <c r="AG64" s="76">
        <v>48.01</v>
      </c>
      <c r="AH64" s="76">
        <v>48.95</v>
      </c>
      <c r="AI64" s="76">
        <v>49.93</v>
      </c>
      <c r="AJ64" s="76">
        <v>50.96</v>
      </c>
      <c r="AK64" s="76">
        <v>52.05</v>
      </c>
      <c r="AL64" s="76">
        <v>53.19</v>
      </c>
      <c r="AM64" s="76">
        <v>54.38</v>
      </c>
      <c r="AN64" s="76">
        <v>55.63</v>
      </c>
      <c r="AO64" s="76">
        <v>56.91</v>
      </c>
      <c r="AP64" s="76">
        <v>58.24</v>
      </c>
      <c r="AQ64" s="76">
        <v>59.61</v>
      </c>
      <c r="AR64" s="76">
        <v>61.02</v>
      </c>
      <c r="AS64" s="76">
        <v>62.47</v>
      </c>
      <c r="AT64" s="76">
        <v>63.95</v>
      </c>
      <c r="AU64" s="76">
        <v>65.45</v>
      </c>
      <c r="AV64" s="76">
        <v>66.989999999999995</v>
      </c>
      <c r="AW64" s="76">
        <v>68.540000000000006</v>
      </c>
      <c r="AX64" s="76">
        <v>70.12</v>
      </c>
      <c r="AY64" s="76">
        <v>71.709999999999994</v>
      </c>
      <c r="AZ64" s="76">
        <v>73.31</v>
      </c>
      <c r="BA64" s="76">
        <v>74.92</v>
      </c>
      <c r="BB64" s="76">
        <v>76.540000000000006</v>
      </c>
      <c r="BC64" s="76">
        <v>78.16</v>
      </c>
      <c r="BD64" s="76">
        <v>79.78</v>
      </c>
      <c r="BE64" s="76">
        <v>81.400000000000006</v>
      </c>
      <c r="BF64" s="76">
        <v>83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34.950000000000003</v>
      </c>
      <c r="Q65" s="76">
        <v>35.450000000000003</v>
      </c>
      <c r="R65" s="76">
        <v>35.950000000000003</v>
      </c>
      <c r="S65" s="76">
        <v>36.479999999999997</v>
      </c>
      <c r="T65" s="76">
        <v>37.020000000000003</v>
      </c>
      <c r="U65" s="76">
        <v>37.58</v>
      </c>
      <c r="V65" s="76">
        <v>38.15</v>
      </c>
      <c r="W65" s="76">
        <v>40.29</v>
      </c>
      <c r="X65" s="76">
        <v>40.97</v>
      </c>
      <c r="Y65" s="76">
        <v>41.67</v>
      </c>
      <c r="Z65" s="76">
        <v>42.39</v>
      </c>
      <c r="AA65" s="76">
        <v>43.13</v>
      </c>
      <c r="AB65" s="76">
        <v>43.9</v>
      </c>
      <c r="AC65" s="76">
        <v>44.69</v>
      </c>
      <c r="AD65" s="76">
        <v>45.52</v>
      </c>
      <c r="AE65" s="76">
        <v>46.37</v>
      </c>
      <c r="AF65" s="76">
        <v>47.25</v>
      </c>
      <c r="AG65" s="76">
        <v>48.17</v>
      </c>
      <c r="AH65" s="76">
        <v>49.13</v>
      </c>
      <c r="AI65" s="76">
        <v>50.12</v>
      </c>
      <c r="AJ65" s="76">
        <v>51.17</v>
      </c>
      <c r="AK65" s="76">
        <v>52.29</v>
      </c>
      <c r="AL65" s="76">
        <v>53.45</v>
      </c>
      <c r="AM65" s="76">
        <v>54.67</v>
      </c>
      <c r="AN65" s="76">
        <v>55.95</v>
      </c>
      <c r="AO65" s="76">
        <v>57.27</v>
      </c>
      <c r="AP65" s="76">
        <v>58.63</v>
      </c>
      <c r="AQ65" s="76">
        <v>60.04</v>
      </c>
      <c r="AR65" s="76">
        <v>61.49</v>
      </c>
      <c r="AS65" s="76">
        <v>62.98</v>
      </c>
      <c r="AT65" s="76">
        <v>64.510000000000005</v>
      </c>
      <c r="AU65" s="76">
        <v>66.069999999999993</v>
      </c>
      <c r="AV65" s="76">
        <v>67.650000000000006</v>
      </c>
      <c r="AW65" s="76">
        <v>69.260000000000005</v>
      </c>
      <c r="AX65" s="76">
        <v>70.900000000000006</v>
      </c>
      <c r="AY65" s="76">
        <v>72.55</v>
      </c>
      <c r="AZ65" s="76">
        <v>74.209999999999994</v>
      </c>
      <c r="BA65" s="76">
        <v>75.89</v>
      </c>
      <c r="BB65" s="76">
        <v>77.58</v>
      </c>
      <c r="BC65" s="76">
        <v>79.27</v>
      </c>
      <c r="BD65" s="76">
        <v>80.97</v>
      </c>
      <c r="BE65" s="76">
        <v>82.66</v>
      </c>
      <c r="BF65" s="76">
        <v>84.34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35.47</v>
      </c>
      <c r="R66" s="76">
        <v>35.979999999999997</v>
      </c>
      <c r="S66" s="76">
        <v>36.51</v>
      </c>
      <c r="T66" s="76">
        <v>37.049999999999997</v>
      </c>
      <c r="U66" s="76">
        <v>37.619999999999997</v>
      </c>
      <c r="V66" s="76">
        <v>38.200000000000003</v>
      </c>
      <c r="W66" s="76">
        <v>40.340000000000003</v>
      </c>
      <c r="X66" s="76">
        <v>41.03</v>
      </c>
      <c r="Y66" s="76">
        <v>41.73</v>
      </c>
      <c r="Z66" s="76">
        <v>42.46</v>
      </c>
      <c r="AA66" s="76">
        <v>43.21</v>
      </c>
      <c r="AB66" s="76">
        <v>43.99</v>
      </c>
      <c r="AC66" s="76">
        <v>44.79</v>
      </c>
      <c r="AD66" s="76">
        <v>45.62</v>
      </c>
      <c r="AE66" s="76">
        <v>46.49</v>
      </c>
      <c r="AF66" s="76">
        <v>47.38</v>
      </c>
      <c r="AG66" s="76">
        <v>48.32</v>
      </c>
      <c r="AH66" s="76">
        <v>49.29</v>
      </c>
      <c r="AI66" s="76">
        <v>50.3</v>
      </c>
      <c r="AJ66" s="76">
        <v>51.38</v>
      </c>
      <c r="AK66" s="76">
        <v>52.51</v>
      </c>
      <c r="AL66" s="76">
        <v>53.7</v>
      </c>
      <c r="AM66" s="76">
        <v>54.95</v>
      </c>
      <c r="AN66" s="76">
        <v>56.25</v>
      </c>
      <c r="AO66" s="76">
        <v>57.6</v>
      </c>
      <c r="AP66" s="76">
        <v>59.01</v>
      </c>
      <c r="AQ66" s="76">
        <v>60.45</v>
      </c>
      <c r="AR66" s="76">
        <v>61.95</v>
      </c>
      <c r="AS66" s="76">
        <v>63.48</v>
      </c>
      <c r="AT66" s="76">
        <v>65.05</v>
      </c>
      <c r="AU66" s="76">
        <v>66.66</v>
      </c>
      <c r="AV66" s="76">
        <v>68.3</v>
      </c>
      <c r="AW66" s="76">
        <v>69.97</v>
      </c>
      <c r="AX66" s="76">
        <v>71.66</v>
      </c>
      <c r="AY66" s="76">
        <v>73.38</v>
      </c>
      <c r="AZ66" s="76">
        <v>75.11</v>
      </c>
      <c r="BA66" s="76">
        <v>76.849999999999994</v>
      </c>
      <c r="BB66" s="76">
        <v>78.61</v>
      </c>
      <c r="BC66" s="76">
        <v>80.38</v>
      </c>
      <c r="BD66" s="76">
        <v>82.14</v>
      </c>
      <c r="BE66" s="76">
        <v>83.91</v>
      </c>
      <c r="BF66" s="76">
        <v>85.68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36.01</v>
      </c>
      <c r="S67" s="76">
        <v>36.54</v>
      </c>
      <c r="T67" s="76">
        <v>37.090000000000003</v>
      </c>
      <c r="U67" s="76">
        <v>37.65</v>
      </c>
      <c r="V67" s="76">
        <v>38.24</v>
      </c>
      <c r="W67" s="76">
        <v>40.39</v>
      </c>
      <c r="X67" s="76">
        <v>41.08</v>
      </c>
      <c r="Y67" s="76">
        <v>41.79</v>
      </c>
      <c r="Z67" s="76">
        <v>42.53</v>
      </c>
      <c r="AA67" s="76">
        <v>43.29</v>
      </c>
      <c r="AB67" s="76">
        <v>44.07</v>
      </c>
      <c r="AC67" s="76">
        <v>44.88</v>
      </c>
      <c r="AD67" s="76">
        <v>45.72</v>
      </c>
      <c r="AE67" s="76">
        <v>46.6</v>
      </c>
      <c r="AF67" s="76">
        <v>47.51</v>
      </c>
      <c r="AG67" s="76">
        <v>48.46</v>
      </c>
      <c r="AH67" s="76">
        <v>49.44</v>
      </c>
      <c r="AI67" s="76">
        <v>50.47</v>
      </c>
      <c r="AJ67" s="76">
        <v>51.56</v>
      </c>
      <c r="AK67" s="76">
        <v>52.72</v>
      </c>
      <c r="AL67" s="76">
        <v>53.94</v>
      </c>
      <c r="AM67" s="76">
        <v>55.21</v>
      </c>
      <c r="AN67" s="76">
        <v>56.54</v>
      </c>
      <c r="AO67" s="76">
        <v>57.93</v>
      </c>
      <c r="AP67" s="76">
        <v>59.36</v>
      </c>
      <c r="AQ67" s="76">
        <v>60.85</v>
      </c>
      <c r="AR67" s="76">
        <v>62.38</v>
      </c>
      <c r="AS67" s="76">
        <v>63.96</v>
      </c>
      <c r="AT67" s="76">
        <v>65.58</v>
      </c>
      <c r="AU67" s="76">
        <v>67.239999999999995</v>
      </c>
      <c r="AV67" s="76">
        <v>68.930000000000007</v>
      </c>
      <c r="AW67" s="76">
        <v>70.66</v>
      </c>
      <c r="AX67" s="76">
        <v>72.41</v>
      </c>
      <c r="AY67" s="76">
        <v>74.19</v>
      </c>
      <c r="AZ67" s="76">
        <v>75.98</v>
      </c>
      <c r="BA67" s="76">
        <v>77.8</v>
      </c>
      <c r="BB67" s="76">
        <v>79.63</v>
      </c>
      <c r="BC67" s="76">
        <v>81.47</v>
      </c>
      <c r="BD67" s="76">
        <v>83.31</v>
      </c>
      <c r="BE67" s="76">
        <v>85.16</v>
      </c>
      <c r="BF67" s="76">
        <v>87.01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36.56</v>
      </c>
      <c r="T68" s="76">
        <v>37.119999999999997</v>
      </c>
      <c r="U68" s="76">
        <v>37.69</v>
      </c>
      <c r="V68" s="76">
        <v>38.270000000000003</v>
      </c>
      <c r="W68" s="76">
        <v>40.43</v>
      </c>
      <c r="X68" s="76">
        <v>41.13</v>
      </c>
      <c r="Y68" s="76">
        <v>41.85</v>
      </c>
      <c r="Z68" s="76">
        <v>42.59</v>
      </c>
      <c r="AA68" s="76">
        <v>43.35</v>
      </c>
      <c r="AB68" s="76">
        <v>44.15</v>
      </c>
      <c r="AC68" s="76">
        <v>44.97</v>
      </c>
      <c r="AD68" s="76">
        <v>45.82</v>
      </c>
      <c r="AE68" s="76">
        <v>46.7</v>
      </c>
      <c r="AF68" s="76">
        <v>47.62</v>
      </c>
      <c r="AG68" s="76">
        <v>48.58</v>
      </c>
      <c r="AH68" s="76">
        <v>49.59</v>
      </c>
      <c r="AI68" s="76">
        <v>50.63</v>
      </c>
      <c r="AJ68" s="76">
        <v>51.74</v>
      </c>
      <c r="AK68" s="76">
        <v>52.92</v>
      </c>
      <c r="AL68" s="76">
        <v>54.16</v>
      </c>
      <c r="AM68" s="76">
        <v>55.46</v>
      </c>
      <c r="AN68" s="76">
        <v>56.82</v>
      </c>
      <c r="AO68" s="76">
        <v>58.23</v>
      </c>
      <c r="AP68" s="76">
        <v>59.71</v>
      </c>
      <c r="AQ68" s="76">
        <v>61.23</v>
      </c>
      <c r="AR68" s="76">
        <v>62.8</v>
      </c>
      <c r="AS68" s="76">
        <v>64.430000000000007</v>
      </c>
      <c r="AT68" s="76">
        <v>66.09</v>
      </c>
      <c r="AU68" s="76">
        <v>67.8</v>
      </c>
      <c r="AV68" s="76">
        <v>69.55</v>
      </c>
      <c r="AW68" s="76">
        <v>71.33</v>
      </c>
      <c r="AX68" s="76">
        <v>73.14</v>
      </c>
      <c r="AY68" s="76">
        <v>74.98</v>
      </c>
      <c r="AZ68" s="76">
        <v>76.84</v>
      </c>
      <c r="BA68" s="76">
        <v>78.73</v>
      </c>
      <c r="BB68" s="76">
        <v>80.63</v>
      </c>
      <c r="BC68" s="76">
        <v>82.54</v>
      </c>
      <c r="BD68" s="76">
        <v>84.47</v>
      </c>
      <c r="BE68" s="76">
        <v>86.4</v>
      </c>
      <c r="BF68" s="76">
        <v>88.33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37.14</v>
      </c>
      <c r="U69" s="76">
        <v>37.72</v>
      </c>
      <c r="V69" s="76">
        <v>38.31</v>
      </c>
      <c r="W69" s="76">
        <v>40.47</v>
      </c>
      <c r="X69" s="76">
        <v>41.17</v>
      </c>
      <c r="Y69" s="76">
        <v>41.9</v>
      </c>
      <c r="Z69" s="76">
        <v>42.65</v>
      </c>
      <c r="AA69" s="76">
        <v>43.42</v>
      </c>
      <c r="AB69" s="76">
        <v>44.22</v>
      </c>
      <c r="AC69" s="76">
        <v>45.04</v>
      </c>
      <c r="AD69" s="76">
        <v>45.9</v>
      </c>
      <c r="AE69" s="76">
        <v>46.8</v>
      </c>
      <c r="AF69" s="76">
        <v>47.73</v>
      </c>
      <c r="AG69" s="76">
        <v>48.7</v>
      </c>
      <c r="AH69" s="76">
        <v>49.72</v>
      </c>
      <c r="AI69" s="76">
        <v>50.78</v>
      </c>
      <c r="AJ69" s="76">
        <v>51.91</v>
      </c>
      <c r="AK69" s="76">
        <v>53.11</v>
      </c>
      <c r="AL69" s="76">
        <v>54.37</v>
      </c>
      <c r="AM69" s="76">
        <v>55.69</v>
      </c>
      <c r="AN69" s="76">
        <v>57.08</v>
      </c>
      <c r="AO69" s="76">
        <v>58.53</v>
      </c>
      <c r="AP69" s="76">
        <v>60.03</v>
      </c>
      <c r="AQ69" s="76">
        <v>61.59</v>
      </c>
      <c r="AR69" s="76">
        <v>63.2</v>
      </c>
      <c r="AS69" s="76">
        <v>64.87</v>
      </c>
      <c r="AT69" s="76">
        <v>66.58</v>
      </c>
      <c r="AU69" s="76">
        <v>68.34</v>
      </c>
      <c r="AV69" s="76">
        <v>70.14</v>
      </c>
      <c r="AW69" s="76">
        <v>71.97</v>
      </c>
      <c r="AX69" s="76">
        <v>73.849999999999994</v>
      </c>
      <c r="AY69" s="76">
        <v>75.75</v>
      </c>
      <c r="AZ69" s="76">
        <v>77.680000000000007</v>
      </c>
      <c r="BA69" s="76">
        <v>79.64</v>
      </c>
      <c r="BB69" s="76">
        <v>81.61</v>
      </c>
      <c r="BC69" s="76">
        <v>83.6</v>
      </c>
      <c r="BD69" s="76">
        <v>85.61</v>
      </c>
      <c r="BE69" s="76">
        <v>87.62</v>
      </c>
      <c r="BF69" s="76">
        <v>89.63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37.74</v>
      </c>
      <c r="V70" s="76">
        <v>38.340000000000003</v>
      </c>
      <c r="W70" s="76">
        <v>40.51</v>
      </c>
      <c r="X70" s="76">
        <v>41.22</v>
      </c>
      <c r="Y70" s="76">
        <v>41.94</v>
      </c>
      <c r="Z70" s="76">
        <v>42.7</v>
      </c>
      <c r="AA70" s="76">
        <v>43.47</v>
      </c>
      <c r="AB70" s="76">
        <v>44.28</v>
      </c>
      <c r="AC70" s="76">
        <v>45.12</v>
      </c>
      <c r="AD70" s="76">
        <v>45.98</v>
      </c>
      <c r="AE70" s="76">
        <v>46.89</v>
      </c>
      <c r="AF70" s="76">
        <v>47.83</v>
      </c>
      <c r="AG70" s="76">
        <v>48.82</v>
      </c>
      <c r="AH70" s="76">
        <v>49.84</v>
      </c>
      <c r="AI70" s="76">
        <v>50.92</v>
      </c>
      <c r="AJ70" s="76">
        <v>52.07</v>
      </c>
      <c r="AK70" s="76">
        <v>53.28</v>
      </c>
      <c r="AL70" s="76">
        <v>54.56</v>
      </c>
      <c r="AM70" s="76">
        <v>55.91</v>
      </c>
      <c r="AN70" s="76">
        <v>57.33</v>
      </c>
      <c r="AO70" s="76">
        <v>58.8</v>
      </c>
      <c r="AP70" s="76">
        <v>60.34</v>
      </c>
      <c r="AQ70" s="76">
        <v>61.94</v>
      </c>
      <c r="AR70" s="76">
        <v>63.59</v>
      </c>
      <c r="AS70" s="76">
        <v>65.290000000000006</v>
      </c>
      <c r="AT70" s="76">
        <v>67.05</v>
      </c>
      <c r="AU70" s="76">
        <v>68.86</v>
      </c>
      <c r="AV70" s="76">
        <v>70.709999999999994</v>
      </c>
      <c r="AW70" s="76">
        <v>72.599999999999994</v>
      </c>
      <c r="AX70" s="76">
        <v>74.53</v>
      </c>
      <c r="AY70" s="76">
        <v>76.5</v>
      </c>
      <c r="AZ70" s="76">
        <v>78.5</v>
      </c>
      <c r="BA70" s="76">
        <v>80.52</v>
      </c>
      <c r="BB70" s="76">
        <v>82.57</v>
      </c>
      <c r="BC70" s="76">
        <v>84.64</v>
      </c>
      <c r="BD70" s="76">
        <v>86.72</v>
      </c>
      <c r="BE70" s="76">
        <v>88.82</v>
      </c>
      <c r="BF70" s="76">
        <v>90.92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38.369999999999997</v>
      </c>
      <c r="W71" s="76">
        <v>40.549999999999997</v>
      </c>
      <c r="X71" s="76">
        <v>41.25</v>
      </c>
      <c r="Y71" s="76">
        <v>41.99</v>
      </c>
      <c r="Z71" s="76">
        <v>42.74</v>
      </c>
      <c r="AA71" s="76">
        <v>43.53</v>
      </c>
      <c r="AB71" s="76">
        <v>44.34</v>
      </c>
      <c r="AC71" s="76">
        <v>45.18</v>
      </c>
      <c r="AD71" s="76">
        <v>46.06</v>
      </c>
      <c r="AE71" s="76">
        <v>46.97</v>
      </c>
      <c r="AF71" s="76">
        <v>47.92</v>
      </c>
      <c r="AG71" s="76">
        <v>48.92</v>
      </c>
      <c r="AH71" s="76">
        <v>49.96</v>
      </c>
      <c r="AI71" s="76">
        <v>51.05</v>
      </c>
      <c r="AJ71" s="76">
        <v>52.21</v>
      </c>
      <c r="AK71" s="76">
        <v>53.44</v>
      </c>
      <c r="AL71" s="76">
        <v>54.75</v>
      </c>
      <c r="AM71" s="76">
        <v>56.12</v>
      </c>
      <c r="AN71" s="76">
        <v>57.56</v>
      </c>
      <c r="AO71" s="76">
        <v>59.06</v>
      </c>
      <c r="AP71" s="76">
        <v>60.63</v>
      </c>
      <c r="AQ71" s="76">
        <v>62.26</v>
      </c>
      <c r="AR71" s="76">
        <v>63.95</v>
      </c>
      <c r="AS71" s="76">
        <v>65.7</v>
      </c>
      <c r="AT71" s="76">
        <v>67.5</v>
      </c>
      <c r="AU71" s="76">
        <v>69.349999999999994</v>
      </c>
      <c r="AV71" s="76">
        <v>71.260000000000005</v>
      </c>
      <c r="AW71" s="76">
        <v>73.209999999999994</v>
      </c>
      <c r="AX71" s="76">
        <v>75.2</v>
      </c>
      <c r="AY71" s="76">
        <v>77.23</v>
      </c>
      <c r="AZ71" s="76">
        <v>79.290000000000006</v>
      </c>
      <c r="BA71" s="76">
        <v>81.38</v>
      </c>
      <c r="BB71" s="76">
        <v>83.51</v>
      </c>
      <c r="BC71" s="76">
        <v>85.65</v>
      </c>
      <c r="BD71" s="76">
        <v>87.82</v>
      </c>
      <c r="BE71" s="76">
        <v>90</v>
      </c>
      <c r="BF71" s="76">
        <v>92.19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40.58</v>
      </c>
      <c r="X72" s="76">
        <v>41.29</v>
      </c>
      <c r="Y72" s="76">
        <v>42.03</v>
      </c>
      <c r="Z72" s="76">
        <v>42.79</v>
      </c>
      <c r="AA72" s="76">
        <v>43.58</v>
      </c>
      <c r="AB72" s="76">
        <v>44.39</v>
      </c>
      <c r="AC72" s="76">
        <v>45.24</v>
      </c>
      <c r="AD72" s="76">
        <v>46.13</v>
      </c>
      <c r="AE72" s="76">
        <v>47.05</v>
      </c>
      <c r="AF72" s="76">
        <v>48.01</v>
      </c>
      <c r="AG72" s="76">
        <v>49.01</v>
      </c>
      <c r="AH72" s="76">
        <v>50.07</v>
      </c>
      <c r="AI72" s="76">
        <v>51.17</v>
      </c>
      <c r="AJ72" s="76">
        <v>52.35</v>
      </c>
      <c r="AK72" s="76">
        <v>53.6</v>
      </c>
      <c r="AL72" s="76">
        <v>54.92</v>
      </c>
      <c r="AM72" s="76">
        <v>56.31</v>
      </c>
      <c r="AN72" s="76">
        <v>57.78</v>
      </c>
      <c r="AO72" s="76">
        <v>59.31</v>
      </c>
      <c r="AP72" s="76">
        <v>60.91</v>
      </c>
      <c r="AQ72" s="76">
        <v>62.57</v>
      </c>
      <c r="AR72" s="76">
        <v>64.3</v>
      </c>
      <c r="AS72" s="76">
        <v>66.08</v>
      </c>
      <c r="AT72" s="76">
        <v>67.930000000000007</v>
      </c>
      <c r="AU72" s="76">
        <v>69.83</v>
      </c>
      <c r="AV72" s="76">
        <v>71.78</v>
      </c>
      <c r="AW72" s="76">
        <v>73.790000000000006</v>
      </c>
      <c r="AX72" s="76">
        <v>75.83</v>
      </c>
      <c r="AY72" s="76">
        <v>77.930000000000007</v>
      </c>
      <c r="AZ72" s="76">
        <v>80.06</v>
      </c>
      <c r="BA72" s="76">
        <v>82.22</v>
      </c>
      <c r="BB72" s="76">
        <v>84.42</v>
      </c>
      <c r="BC72" s="76">
        <v>86.64</v>
      </c>
      <c r="BD72" s="76">
        <v>88.89</v>
      </c>
      <c r="BE72" s="76">
        <v>91.15</v>
      </c>
      <c r="BF72" s="76">
        <v>93.43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41.32</v>
      </c>
      <c r="Y73" s="76">
        <v>42.06</v>
      </c>
      <c r="Z73" s="76">
        <v>42.83</v>
      </c>
      <c r="AA73" s="76">
        <v>43.62</v>
      </c>
      <c r="AB73" s="76">
        <v>44.45</v>
      </c>
      <c r="AC73" s="76">
        <v>45.3</v>
      </c>
      <c r="AD73" s="76">
        <v>46.19</v>
      </c>
      <c r="AE73" s="76">
        <v>47.12</v>
      </c>
      <c r="AF73" s="76">
        <v>48.09</v>
      </c>
      <c r="AG73" s="76">
        <v>49.1</v>
      </c>
      <c r="AH73" s="76">
        <v>50.17</v>
      </c>
      <c r="AI73" s="76">
        <v>51.28</v>
      </c>
      <c r="AJ73" s="76">
        <v>52.47</v>
      </c>
      <c r="AK73" s="76">
        <v>53.74</v>
      </c>
      <c r="AL73" s="76">
        <v>55.08</v>
      </c>
      <c r="AM73" s="76">
        <v>56.49</v>
      </c>
      <c r="AN73" s="76">
        <v>57.98</v>
      </c>
      <c r="AO73" s="76">
        <v>59.54</v>
      </c>
      <c r="AP73" s="76">
        <v>61.17</v>
      </c>
      <c r="AQ73" s="76">
        <v>62.86</v>
      </c>
      <c r="AR73" s="76">
        <v>64.62</v>
      </c>
      <c r="AS73" s="76">
        <v>66.45</v>
      </c>
      <c r="AT73" s="76">
        <v>68.34</v>
      </c>
      <c r="AU73" s="76">
        <v>70.28</v>
      </c>
      <c r="AV73" s="76">
        <v>72.290000000000006</v>
      </c>
      <c r="AW73" s="76">
        <v>74.34</v>
      </c>
      <c r="AX73" s="76">
        <v>76.45</v>
      </c>
      <c r="AY73" s="76">
        <v>78.599999999999994</v>
      </c>
      <c r="AZ73" s="76">
        <v>80.8</v>
      </c>
      <c r="BA73" s="76">
        <v>83.03</v>
      </c>
      <c r="BB73" s="76">
        <v>85.3</v>
      </c>
      <c r="BC73" s="76">
        <v>87.6</v>
      </c>
      <c r="BD73" s="76">
        <v>89.93</v>
      </c>
      <c r="BE73" s="76">
        <v>92.27</v>
      </c>
      <c r="BF73" s="76">
        <v>94.64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42.1</v>
      </c>
      <c r="Z74" s="76">
        <v>42.87</v>
      </c>
      <c r="AA74" s="76">
        <v>43.66</v>
      </c>
      <c r="AB74" s="76">
        <v>44.49</v>
      </c>
      <c r="AC74" s="76">
        <v>45.35</v>
      </c>
      <c r="AD74" s="76">
        <v>46.25</v>
      </c>
      <c r="AE74" s="76">
        <v>47.18</v>
      </c>
      <c r="AF74" s="76">
        <v>48.16</v>
      </c>
      <c r="AG74" s="76">
        <v>49.19</v>
      </c>
      <c r="AH74" s="76">
        <v>50.26</v>
      </c>
      <c r="AI74" s="76">
        <v>51.38</v>
      </c>
      <c r="AJ74" s="76">
        <v>52.59</v>
      </c>
      <c r="AK74" s="76">
        <v>53.87</v>
      </c>
      <c r="AL74" s="76">
        <v>55.23</v>
      </c>
      <c r="AM74" s="76">
        <v>56.66</v>
      </c>
      <c r="AN74" s="76">
        <v>58.17</v>
      </c>
      <c r="AO74" s="76">
        <v>59.76</v>
      </c>
      <c r="AP74" s="76">
        <v>61.41</v>
      </c>
      <c r="AQ74" s="76">
        <v>63.14</v>
      </c>
      <c r="AR74" s="76">
        <v>64.930000000000007</v>
      </c>
      <c r="AS74" s="76">
        <v>66.8</v>
      </c>
      <c r="AT74" s="76">
        <v>68.72</v>
      </c>
      <c r="AU74" s="76">
        <v>70.72</v>
      </c>
      <c r="AV74" s="76">
        <v>72.77</v>
      </c>
      <c r="AW74" s="76">
        <v>74.87</v>
      </c>
      <c r="AX74" s="76">
        <v>77.040000000000006</v>
      </c>
      <c r="AY74" s="76">
        <v>79.25</v>
      </c>
      <c r="AZ74" s="76">
        <v>81.510000000000005</v>
      </c>
      <c r="BA74" s="76">
        <v>83.81</v>
      </c>
      <c r="BB74" s="76">
        <v>86.15</v>
      </c>
      <c r="BC74" s="76">
        <v>88.53</v>
      </c>
      <c r="BD74" s="76">
        <v>90.94</v>
      </c>
      <c r="BE74" s="76">
        <v>93.37</v>
      </c>
      <c r="BF74" s="76">
        <v>95.83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42.9</v>
      </c>
      <c r="AA75" s="76">
        <v>43.7</v>
      </c>
      <c r="AB75" s="76">
        <v>44.53</v>
      </c>
      <c r="AC75" s="76">
        <v>45.4</v>
      </c>
      <c r="AD75" s="76">
        <v>46.3</v>
      </c>
      <c r="AE75" s="76">
        <v>47.24</v>
      </c>
      <c r="AF75" s="76">
        <v>48.23</v>
      </c>
      <c r="AG75" s="76">
        <v>49.26</v>
      </c>
      <c r="AH75" s="76">
        <v>50.34</v>
      </c>
      <c r="AI75" s="76">
        <v>51.48</v>
      </c>
      <c r="AJ75" s="76">
        <v>52.7</v>
      </c>
      <c r="AK75" s="76">
        <v>53.99</v>
      </c>
      <c r="AL75" s="76">
        <v>55.37</v>
      </c>
      <c r="AM75" s="76">
        <v>56.82</v>
      </c>
      <c r="AN75" s="76">
        <v>58.35</v>
      </c>
      <c r="AO75" s="76">
        <v>59.96</v>
      </c>
      <c r="AP75" s="76">
        <v>61.64</v>
      </c>
      <c r="AQ75" s="76">
        <v>63.4</v>
      </c>
      <c r="AR75" s="76">
        <v>65.23</v>
      </c>
      <c r="AS75" s="76">
        <v>67.12</v>
      </c>
      <c r="AT75" s="76">
        <v>69.09</v>
      </c>
      <c r="AU75" s="76">
        <v>71.12</v>
      </c>
      <c r="AV75" s="76">
        <v>73.22</v>
      </c>
      <c r="AW75" s="76">
        <v>75.38</v>
      </c>
      <c r="AX75" s="76">
        <v>77.599999999999994</v>
      </c>
      <c r="AY75" s="76">
        <v>79.87</v>
      </c>
      <c r="AZ75" s="76">
        <v>82.19</v>
      </c>
      <c r="BA75" s="76">
        <v>84.56</v>
      </c>
      <c r="BB75" s="76">
        <v>86.97</v>
      </c>
      <c r="BC75" s="76">
        <v>89.43</v>
      </c>
      <c r="BD75" s="76">
        <v>91.91</v>
      </c>
      <c r="BE75" s="76">
        <v>94.43</v>
      </c>
      <c r="BF75" s="76">
        <v>96.98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43.74</v>
      </c>
      <c r="AB76" s="76">
        <v>44.57</v>
      </c>
      <c r="AC76" s="76">
        <v>45.44</v>
      </c>
      <c r="AD76" s="76">
        <v>46.35</v>
      </c>
      <c r="AE76" s="76">
        <v>47.3</v>
      </c>
      <c r="AF76" s="76">
        <v>48.29</v>
      </c>
      <c r="AG76" s="76">
        <v>49.33</v>
      </c>
      <c r="AH76" s="76">
        <v>50.42</v>
      </c>
      <c r="AI76" s="76">
        <v>51.57</v>
      </c>
      <c r="AJ76" s="76">
        <v>52.8</v>
      </c>
      <c r="AK76" s="76">
        <v>54.11</v>
      </c>
      <c r="AL76" s="76">
        <v>55.5</v>
      </c>
      <c r="AM76" s="76">
        <v>56.97</v>
      </c>
      <c r="AN76" s="76">
        <v>58.52</v>
      </c>
      <c r="AO76" s="76">
        <v>60.15</v>
      </c>
      <c r="AP76" s="76">
        <v>61.86</v>
      </c>
      <c r="AQ76" s="76">
        <v>63.64</v>
      </c>
      <c r="AR76" s="76">
        <v>65.5</v>
      </c>
      <c r="AS76" s="76">
        <v>67.430000000000007</v>
      </c>
      <c r="AT76" s="76">
        <v>69.44</v>
      </c>
      <c r="AU76" s="76">
        <v>71.510000000000005</v>
      </c>
      <c r="AV76" s="76">
        <v>73.66</v>
      </c>
      <c r="AW76" s="76">
        <v>75.86</v>
      </c>
      <c r="AX76" s="76">
        <v>78.13</v>
      </c>
      <c r="AY76" s="76">
        <v>80.459999999999994</v>
      </c>
      <c r="AZ76" s="76">
        <v>82.84</v>
      </c>
      <c r="BA76" s="76">
        <v>85.28</v>
      </c>
      <c r="BB76" s="76">
        <v>87.76</v>
      </c>
      <c r="BC76" s="76">
        <v>90.29</v>
      </c>
      <c r="BD76" s="76">
        <v>92.86</v>
      </c>
      <c r="BE76" s="76">
        <v>95.46</v>
      </c>
      <c r="BF76" s="76">
        <v>98.1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44.61</v>
      </c>
      <c r="AC77" s="76">
        <v>45.48</v>
      </c>
      <c r="AD77" s="76">
        <v>46.4</v>
      </c>
      <c r="AE77" s="76">
        <v>47.35</v>
      </c>
      <c r="AF77" s="76">
        <v>48.35</v>
      </c>
      <c r="AG77" s="76">
        <v>49.39</v>
      </c>
      <c r="AH77" s="76">
        <v>50.49</v>
      </c>
      <c r="AI77" s="76">
        <v>51.65</v>
      </c>
      <c r="AJ77" s="76">
        <v>52.89</v>
      </c>
      <c r="AK77" s="76">
        <v>54.21</v>
      </c>
      <c r="AL77" s="76">
        <v>55.62</v>
      </c>
      <c r="AM77" s="76">
        <v>57.1</v>
      </c>
      <c r="AN77" s="76">
        <v>58.67</v>
      </c>
      <c r="AO77" s="76">
        <v>60.33</v>
      </c>
      <c r="AP77" s="76">
        <v>62.06</v>
      </c>
      <c r="AQ77" s="76">
        <v>63.87</v>
      </c>
      <c r="AR77" s="76">
        <v>65.760000000000005</v>
      </c>
      <c r="AS77" s="76">
        <v>67.72</v>
      </c>
      <c r="AT77" s="76">
        <v>69.760000000000005</v>
      </c>
      <c r="AU77" s="76">
        <v>71.88</v>
      </c>
      <c r="AV77" s="76">
        <v>74.069999999999993</v>
      </c>
      <c r="AW77" s="76">
        <v>76.319999999999993</v>
      </c>
      <c r="AX77" s="76">
        <v>78.64</v>
      </c>
      <c r="AY77" s="76">
        <v>81.03</v>
      </c>
      <c r="AZ77" s="76">
        <v>83.47</v>
      </c>
      <c r="BA77" s="76">
        <v>85.97</v>
      </c>
      <c r="BB77" s="76">
        <v>88.52</v>
      </c>
      <c r="BC77" s="76">
        <v>91.13</v>
      </c>
      <c r="BD77" s="76">
        <v>93.77</v>
      </c>
      <c r="BE77" s="76">
        <v>96.46</v>
      </c>
      <c r="BF77" s="76">
        <v>99.18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F13" sqref="F13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59</v>
      </c>
      <c r="D6" s="100"/>
      <c r="E6" s="100"/>
      <c r="F6" s="100"/>
      <c r="G6" s="100"/>
      <c r="H6" s="100"/>
      <c r="I6" s="54"/>
      <c r="J6" s="99" t="str">
        <f>+C6</f>
        <v>Life and Last Survivor - 100% Income_Simple Increasing annuity @5%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Income_Simple Increasing annuity @5%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Income_Simple Increasing annuity @5%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Income_Simple Increasing annuity @5%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Income_Simple Increasing annuity @5%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28" t="s">
        <v>2</v>
      </c>
      <c r="C9" s="57">
        <v>30</v>
      </c>
      <c r="D9" s="57">
        <v>31</v>
      </c>
      <c r="E9" s="57">
        <v>32</v>
      </c>
      <c r="F9" s="57">
        <v>33</v>
      </c>
      <c r="G9" s="57">
        <v>34</v>
      </c>
      <c r="H9" s="57">
        <v>35</v>
      </c>
      <c r="I9" s="57">
        <v>36</v>
      </c>
      <c r="J9" s="57">
        <v>37</v>
      </c>
      <c r="K9" s="57">
        <v>38</v>
      </c>
      <c r="L9" s="57">
        <v>39</v>
      </c>
      <c r="M9" s="57">
        <v>40</v>
      </c>
      <c r="N9" s="58">
        <v>41</v>
      </c>
      <c r="O9" s="58">
        <v>42</v>
      </c>
      <c r="P9" s="58">
        <v>43</v>
      </c>
      <c r="Q9" s="58">
        <v>44</v>
      </c>
      <c r="R9" s="58">
        <v>45</v>
      </c>
      <c r="S9" s="58">
        <v>46</v>
      </c>
      <c r="T9" s="58">
        <v>47</v>
      </c>
      <c r="U9" s="58">
        <v>48</v>
      </c>
      <c r="V9" s="58">
        <v>49</v>
      </c>
      <c r="W9" s="59">
        <v>50</v>
      </c>
      <c r="X9" s="60">
        <v>51</v>
      </c>
      <c r="Y9" s="58">
        <v>52</v>
      </c>
      <c r="Z9" s="58">
        <v>53</v>
      </c>
      <c r="AA9" s="58">
        <v>54</v>
      </c>
      <c r="AB9" s="58">
        <v>55</v>
      </c>
      <c r="AC9" s="58">
        <v>56</v>
      </c>
      <c r="AD9" s="58">
        <v>57</v>
      </c>
      <c r="AE9" s="58">
        <v>58</v>
      </c>
      <c r="AF9" s="58">
        <v>59</v>
      </c>
      <c r="AG9" s="58">
        <v>60</v>
      </c>
      <c r="AH9" s="58">
        <v>61</v>
      </c>
      <c r="AI9" s="58">
        <v>62</v>
      </c>
      <c r="AJ9" s="58">
        <v>63</v>
      </c>
      <c r="AK9" s="58">
        <v>64</v>
      </c>
      <c r="AL9" s="58">
        <v>65</v>
      </c>
      <c r="AM9" s="58">
        <v>66</v>
      </c>
      <c r="AN9" s="58">
        <v>67</v>
      </c>
      <c r="AO9" s="58">
        <v>68</v>
      </c>
      <c r="AP9" s="58">
        <v>69</v>
      </c>
      <c r="AQ9" s="58">
        <v>70</v>
      </c>
      <c r="AR9" s="58">
        <v>71</v>
      </c>
      <c r="AS9" s="58">
        <v>72</v>
      </c>
      <c r="AT9" s="58">
        <v>73</v>
      </c>
      <c r="AU9" s="58">
        <v>74</v>
      </c>
      <c r="AV9" s="58">
        <v>75</v>
      </c>
      <c r="AW9" s="58">
        <v>76</v>
      </c>
      <c r="AX9" s="58">
        <v>77</v>
      </c>
      <c r="AY9" s="58">
        <v>78</v>
      </c>
      <c r="AZ9" s="58">
        <v>79</v>
      </c>
      <c r="BA9" s="58">
        <v>80</v>
      </c>
      <c r="BB9" s="58">
        <v>81</v>
      </c>
      <c r="BC9" s="58">
        <v>82</v>
      </c>
      <c r="BD9" s="58">
        <v>83</v>
      </c>
      <c r="BE9" s="58">
        <v>84</v>
      </c>
      <c r="BF9" s="58">
        <v>85</v>
      </c>
      <c r="BG9"/>
    </row>
    <row r="10" spans="1:148" ht="16.5" customHeight="1">
      <c r="A10"/>
      <c r="B10" s="61">
        <v>18</v>
      </c>
      <c r="C10" s="76">
        <v>25.63</v>
      </c>
      <c r="D10" s="76">
        <v>25.69</v>
      </c>
      <c r="E10" s="76">
        <v>25.75</v>
      </c>
      <c r="F10" s="76">
        <v>25.81</v>
      </c>
      <c r="G10" s="76">
        <v>25.87</v>
      </c>
      <c r="H10" s="76">
        <v>25.92</v>
      </c>
      <c r="I10" s="76">
        <v>25.97</v>
      </c>
      <c r="J10" s="76">
        <v>26.01</v>
      </c>
      <c r="K10" s="76">
        <v>26.06</v>
      </c>
      <c r="L10" s="76">
        <v>26.1</v>
      </c>
      <c r="M10" s="76">
        <v>26.14</v>
      </c>
      <c r="N10" s="76">
        <v>26.17</v>
      </c>
      <c r="O10" s="76">
        <v>26.17</v>
      </c>
      <c r="P10" s="76">
        <v>26.24</v>
      </c>
      <c r="Q10" s="76">
        <v>26.24</v>
      </c>
      <c r="R10" s="76">
        <v>26.29</v>
      </c>
      <c r="S10" s="76">
        <v>26.29</v>
      </c>
      <c r="T10" s="76">
        <v>26.34</v>
      </c>
      <c r="U10" s="76">
        <v>26.34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25.77</v>
      </c>
      <c r="D11" s="76">
        <v>25.83</v>
      </c>
      <c r="E11" s="76">
        <v>25.9</v>
      </c>
      <c r="F11" s="76">
        <v>25.96</v>
      </c>
      <c r="G11" s="76">
        <v>26.02</v>
      </c>
      <c r="H11" s="76">
        <v>26.07</v>
      </c>
      <c r="I11" s="76">
        <v>26.13</v>
      </c>
      <c r="J11" s="76">
        <v>26.18</v>
      </c>
      <c r="K11" s="76">
        <v>26.23</v>
      </c>
      <c r="L11" s="76">
        <v>26.27</v>
      </c>
      <c r="M11" s="76">
        <v>26.31</v>
      </c>
      <c r="N11" s="76">
        <v>26.35</v>
      </c>
      <c r="O11" s="76">
        <v>26.39</v>
      </c>
      <c r="P11" s="76">
        <v>26.39</v>
      </c>
      <c r="Q11" s="76">
        <v>26.46</v>
      </c>
      <c r="R11" s="76">
        <v>26.46</v>
      </c>
      <c r="S11" s="76">
        <v>26.52</v>
      </c>
      <c r="T11" s="76">
        <v>26.52</v>
      </c>
      <c r="U11" s="76">
        <v>26.57</v>
      </c>
      <c r="V11" s="76">
        <v>26.57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25.9</v>
      </c>
      <c r="D12" s="76">
        <v>25.97</v>
      </c>
      <c r="E12" s="76">
        <v>26.04</v>
      </c>
      <c r="F12" s="76">
        <v>26.11</v>
      </c>
      <c r="G12" s="76">
        <v>26.17</v>
      </c>
      <c r="H12" s="76">
        <v>26.23</v>
      </c>
      <c r="I12" s="76">
        <v>26.29</v>
      </c>
      <c r="J12" s="76">
        <v>26.34</v>
      </c>
      <c r="K12" s="76">
        <v>26.4</v>
      </c>
      <c r="L12" s="76">
        <v>26.45</v>
      </c>
      <c r="M12" s="76">
        <v>26.49</v>
      </c>
      <c r="N12" s="76">
        <v>26.53</v>
      </c>
      <c r="O12" s="76">
        <v>26.58</v>
      </c>
      <c r="P12" s="76">
        <v>26.61</v>
      </c>
      <c r="Q12" s="76">
        <v>26.65</v>
      </c>
      <c r="R12" s="76">
        <v>26.65</v>
      </c>
      <c r="S12" s="76">
        <v>26.72</v>
      </c>
      <c r="T12" s="76">
        <v>26.72</v>
      </c>
      <c r="U12" s="76">
        <v>26.77</v>
      </c>
      <c r="V12" s="76">
        <v>26.77</v>
      </c>
      <c r="W12" s="76">
        <v>27.24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26.03</v>
      </c>
      <c r="D13" s="76">
        <v>26.11</v>
      </c>
      <c r="E13" s="76">
        <v>26.19</v>
      </c>
      <c r="F13" s="76">
        <v>26.26</v>
      </c>
      <c r="G13" s="76">
        <v>26.33</v>
      </c>
      <c r="H13" s="76">
        <v>26.39</v>
      </c>
      <c r="I13" s="76">
        <v>26.45</v>
      </c>
      <c r="J13" s="76">
        <v>26.51</v>
      </c>
      <c r="K13" s="76">
        <v>26.57</v>
      </c>
      <c r="L13" s="76">
        <v>26.62</v>
      </c>
      <c r="M13" s="76">
        <v>26.67</v>
      </c>
      <c r="N13" s="76">
        <v>26.72</v>
      </c>
      <c r="O13" s="76">
        <v>26.76</v>
      </c>
      <c r="P13" s="76">
        <v>26.81</v>
      </c>
      <c r="Q13" s="76">
        <v>26.85</v>
      </c>
      <c r="R13" s="76">
        <v>26.88</v>
      </c>
      <c r="S13" s="76">
        <v>26.88</v>
      </c>
      <c r="T13" s="76">
        <v>26.95</v>
      </c>
      <c r="U13" s="76">
        <v>26.95</v>
      </c>
      <c r="V13" s="76">
        <v>27.01</v>
      </c>
      <c r="W13" s="76">
        <v>27.48</v>
      </c>
      <c r="X13" s="76">
        <v>27.48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26.17</v>
      </c>
      <c r="D14" s="76">
        <v>26.25</v>
      </c>
      <c r="E14" s="76">
        <v>26.33</v>
      </c>
      <c r="F14" s="76">
        <v>26.41</v>
      </c>
      <c r="G14" s="76">
        <v>26.48</v>
      </c>
      <c r="H14" s="76">
        <v>26.55</v>
      </c>
      <c r="I14" s="76">
        <v>26.62</v>
      </c>
      <c r="J14" s="76">
        <v>26.68</v>
      </c>
      <c r="K14" s="76">
        <v>26.74</v>
      </c>
      <c r="L14" s="76">
        <v>26.8</v>
      </c>
      <c r="M14" s="76">
        <v>26.85</v>
      </c>
      <c r="N14" s="76">
        <v>26.91</v>
      </c>
      <c r="O14" s="76">
        <v>26.95</v>
      </c>
      <c r="P14" s="76">
        <v>27</v>
      </c>
      <c r="Q14" s="76">
        <v>27.04</v>
      </c>
      <c r="R14" s="76">
        <v>27.09</v>
      </c>
      <c r="S14" s="76">
        <v>27.12</v>
      </c>
      <c r="T14" s="76">
        <v>27.12</v>
      </c>
      <c r="U14" s="76">
        <v>27.19</v>
      </c>
      <c r="V14" s="76">
        <v>27.19</v>
      </c>
      <c r="W14" s="76">
        <v>27.72</v>
      </c>
      <c r="X14" s="76">
        <v>27.72</v>
      </c>
      <c r="Y14" s="76">
        <v>27.77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26.3</v>
      </c>
      <c r="D15" s="76">
        <v>26.39</v>
      </c>
      <c r="E15" s="76">
        <v>26.47</v>
      </c>
      <c r="F15" s="76">
        <v>26.55</v>
      </c>
      <c r="G15" s="76">
        <v>26.63</v>
      </c>
      <c r="H15" s="76">
        <v>26.71</v>
      </c>
      <c r="I15" s="76">
        <v>26.78</v>
      </c>
      <c r="J15" s="76">
        <v>26.85</v>
      </c>
      <c r="K15" s="76">
        <v>26.92</v>
      </c>
      <c r="L15" s="76">
        <v>26.98</v>
      </c>
      <c r="M15" s="76">
        <v>27.04</v>
      </c>
      <c r="N15" s="76">
        <v>27.09</v>
      </c>
      <c r="O15" s="76">
        <v>27.15</v>
      </c>
      <c r="P15" s="76">
        <v>27.2</v>
      </c>
      <c r="Q15" s="76">
        <v>27.24</v>
      </c>
      <c r="R15" s="76">
        <v>27.29</v>
      </c>
      <c r="S15" s="76">
        <v>27.33</v>
      </c>
      <c r="T15" s="76">
        <v>27.37</v>
      </c>
      <c r="U15" s="76">
        <v>27.41</v>
      </c>
      <c r="V15" s="76">
        <v>27.41</v>
      </c>
      <c r="W15" s="76">
        <v>27.96</v>
      </c>
      <c r="X15" s="76">
        <v>27.96</v>
      </c>
      <c r="Y15" s="76">
        <v>28.02</v>
      </c>
      <c r="Z15" s="76">
        <v>28.02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26.43</v>
      </c>
      <c r="D16" s="76">
        <v>26.53</v>
      </c>
      <c r="E16" s="76">
        <v>26.62</v>
      </c>
      <c r="F16" s="76">
        <v>26.7</v>
      </c>
      <c r="G16" s="76">
        <v>26.79</v>
      </c>
      <c r="H16" s="76">
        <v>26.87</v>
      </c>
      <c r="I16" s="76">
        <v>26.95</v>
      </c>
      <c r="J16" s="76">
        <v>27.02</v>
      </c>
      <c r="K16" s="76">
        <v>27.09</v>
      </c>
      <c r="L16" s="76">
        <v>27.16</v>
      </c>
      <c r="M16" s="76">
        <v>27.22</v>
      </c>
      <c r="N16" s="76">
        <v>27.28</v>
      </c>
      <c r="O16" s="76">
        <v>27.34</v>
      </c>
      <c r="P16" s="76">
        <v>27.4</v>
      </c>
      <c r="Q16" s="76">
        <v>27.45</v>
      </c>
      <c r="R16" s="76">
        <v>27.5</v>
      </c>
      <c r="S16" s="76">
        <v>27.54</v>
      </c>
      <c r="T16" s="76">
        <v>27.59</v>
      </c>
      <c r="U16" s="76">
        <v>27.63</v>
      </c>
      <c r="V16" s="76">
        <v>27.66</v>
      </c>
      <c r="W16" s="76">
        <v>28.21</v>
      </c>
      <c r="X16" s="76">
        <v>28.21</v>
      </c>
      <c r="Y16" s="76">
        <v>28.28</v>
      </c>
      <c r="Z16" s="76">
        <v>28.28</v>
      </c>
      <c r="AA16" s="76">
        <v>28.33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26.56</v>
      </c>
      <c r="D17" s="76">
        <v>26.66</v>
      </c>
      <c r="E17" s="76">
        <v>26.76</v>
      </c>
      <c r="F17" s="76">
        <v>26.85</v>
      </c>
      <c r="G17" s="76">
        <v>26.94</v>
      </c>
      <c r="H17" s="76">
        <v>27.03</v>
      </c>
      <c r="I17" s="76">
        <v>27.11</v>
      </c>
      <c r="J17" s="76">
        <v>27.19</v>
      </c>
      <c r="K17" s="76">
        <v>27.27</v>
      </c>
      <c r="L17" s="76">
        <v>27.34</v>
      </c>
      <c r="M17" s="76">
        <v>27.41</v>
      </c>
      <c r="N17" s="76">
        <v>27.47</v>
      </c>
      <c r="O17" s="76">
        <v>27.54</v>
      </c>
      <c r="P17" s="76">
        <v>27.6</v>
      </c>
      <c r="Q17" s="76">
        <v>27.65</v>
      </c>
      <c r="R17" s="76">
        <v>27.71</v>
      </c>
      <c r="S17" s="76">
        <v>27.76</v>
      </c>
      <c r="T17" s="76">
        <v>27.8</v>
      </c>
      <c r="U17" s="76">
        <v>27.85</v>
      </c>
      <c r="V17" s="76">
        <v>27.89</v>
      </c>
      <c r="W17" s="76">
        <v>28.46</v>
      </c>
      <c r="X17" s="76">
        <v>28.5</v>
      </c>
      <c r="Y17" s="76">
        <v>28.5</v>
      </c>
      <c r="Z17" s="76">
        <v>28.57</v>
      </c>
      <c r="AA17" s="76">
        <v>28.57</v>
      </c>
      <c r="AB17" s="76">
        <v>28.63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26.69</v>
      </c>
      <c r="D18" s="76">
        <v>26.8</v>
      </c>
      <c r="E18" s="76">
        <v>26.9</v>
      </c>
      <c r="F18" s="76">
        <v>27</v>
      </c>
      <c r="G18" s="76">
        <v>27.09</v>
      </c>
      <c r="H18" s="76">
        <v>27.19</v>
      </c>
      <c r="I18" s="76">
        <v>27.27</v>
      </c>
      <c r="J18" s="76">
        <v>27.36</v>
      </c>
      <c r="K18" s="76">
        <v>27.44</v>
      </c>
      <c r="L18" s="76">
        <v>27.52</v>
      </c>
      <c r="M18" s="76">
        <v>27.59</v>
      </c>
      <c r="N18" s="76">
        <v>27.67</v>
      </c>
      <c r="O18" s="76">
        <v>27.73</v>
      </c>
      <c r="P18" s="76">
        <v>27.8</v>
      </c>
      <c r="Q18" s="76">
        <v>27.86</v>
      </c>
      <c r="R18" s="76">
        <v>27.92</v>
      </c>
      <c r="S18" s="76">
        <v>27.97</v>
      </c>
      <c r="T18" s="76">
        <v>28.02</v>
      </c>
      <c r="U18" s="76">
        <v>28.07</v>
      </c>
      <c r="V18" s="76">
        <v>28.12</v>
      </c>
      <c r="W18" s="76">
        <v>28.72</v>
      </c>
      <c r="X18" s="76">
        <v>28.76</v>
      </c>
      <c r="Y18" s="76">
        <v>28.8</v>
      </c>
      <c r="Z18" s="76">
        <v>28.8</v>
      </c>
      <c r="AA18" s="76">
        <v>28.87</v>
      </c>
      <c r="AB18" s="76">
        <v>28.87</v>
      </c>
      <c r="AC18" s="76">
        <v>28.93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26.82</v>
      </c>
      <c r="D19" s="76">
        <v>26.93</v>
      </c>
      <c r="E19" s="76">
        <v>27.04</v>
      </c>
      <c r="F19" s="76">
        <v>27.15</v>
      </c>
      <c r="G19" s="76">
        <v>27.25</v>
      </c>
      <c r="H19" s="76">
        <v>27.34</v>
      </c>
      <c r="I19" s="76">
        <v>27.44</v>
      </c>
      <c r="J19" s="76">
        <v>27.53</v>
      </c>
      <c r="K19" s="76">
        <v>27.62</v>
      </c>
      <c r="L19" s="76">
        <v>27.7</v>
      </c>
      <c r="M19" s="76">
        <v>27.78</v>
      </c>
      <c r="N19" s="76">
        <v>27.86</v>
      </c>
      <c r="O19" s="76">
        <v>27.93</v>
      </c>
      <c r="P19" s="76">
        <v>28</v>
      </c>
      <c r="Q19" s="76">
        <v>28.07</v>
      </c>
      <c r="R19" s="76">
        <v>28.13</v>
      </c>
      <c r="S19" s="76">
        <v>28.19</v>
      </c>
      <c r="T19" s="76">
        <v>28.25</v>
      </c>
      <c r="U19" s="76">
        <v>28.3</v>
      </c>
      <c r="V19" s="76">
        <v>28.35</v>
      </c>
      <c r="W19" s="76">
        <v>28.98</v>
      </c>
      <c r="X19" s="76">
        <v>29.02</v>
      </c>
      <c r="Y19" s="76">
        <v>29.07</v>
      </c>
      <c r="Z19" s="76">
        <v>29.11</v>
      </c>
      <c r="AA19" s="76">
        <v>29.11</v>
      </c>
      <c r="AB19" s="76">
        <v>29.18</v>
      </c>
      <c r="AC19" s="76">
        <v>29.18</v>
      </c>
      <c r="AD19" s="76">
        <v>29.24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26.95</v>
      </c>
      <c r="D20" s="76">
        <v>27.07</v>
      </c>
      <c r="E20" s="76">
        <v>27.18</v>
      </c>
      <c r="F20" s="76">
        <v>27.29</v>
      </c>
      <c r="G20" s="76">
        <v>27.4</v>
      </c>
      <c r="H20" s="76">
        <v>27.5</v>
      </c>
      <c r="I20" s="76">
        <v>27.6</v>
      </c>
      <c r="J20" s="76">
        <v>27.7</v>
      </c>
      <c r="K20" s="76">
        <v>27.79</v>
      </c>
      <c r="L20" s="76">
        <v>27.88</v>
      </c>
      <c r="M20" s="76">
        <v>27.97</v>
      </c>
      <c r="N20" s="76">
        <v>28.05</v>
      </c>
      <c r="O20" s="76">
        <v>28.13</v>
      </c>
      <c r="P20" s="76">
        <v>28.21</v>
      </c>
      <c r="Q20" s="76">
        <v>28.28</v>
      </c>
      <c r="R20" s="76">
        <v>28.35</v>
      </c>
      <c r="S20" s="76">
        <v>28.41</v>
      </c>
      <c r="T20" s="76">
        <v>28.47</v>
      </c>
      <c r="U20" s="76">
        <v>28.53</v>
      </c>
      <c r="V20" s="76">
        <v>28.58</v>
      </c>
      <c r="W20" s="76">
        <v>29.24</v>
      </c>
      <c r="X20" s="76">
        <v>29.29</v>
      </c>
      <c r="Y20" s="76">
        <v>29.34</v>
      </c>
      <c r="Z20" s="76">
        <v>29.38</v>
      </c>
      <c r="AA20" s="76">
        <v>29.42</v>
      </c>
      <c r="AB20" s="76">
        <v>29.42</v>
      </c>
      <c r="AC20" s="76">
        <v>29.5</v>
      </c>
      <c r="AD20" s="76">
        <v>29.5</v>
      </c>
      <c r="AE20" s="76">
        <v>29.56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27.08</v>
      </c>
      <c r="D21" s="76">
        <v>27.2</v>
      </c>
      <c r="E21" s="76">
        <v>27.32</v>
      </c>
      <c r="F21" s="76">
        <v>27.44</v>
      </c>
      <c r="G21" s="76">
        <v>27.55</v>
      </c>
      <c r="H21" s="76">
        <v>27.66</v>
      </c>
      <c r="I21" s="76">
        <v>27.77</v>
      </c>
      <c r="J21" s="76">
        <v>27.87</v>
      </c>
      <c r="K21" s="76">
        <v>27.97</v>
      </c>
      <c r="L21" s="76">
        <v>28.06</v>
      </c>
      <c r="M21" s="76">
        <v>28.16</v>
      </c>
      <c r="N21" s="76">
        <v>28.25</v>
      </c>
      <c r="O21" s="76">
        <v>28.33</v>
      </c>
      <c r="P21" s="76">
        <v>28.41</v>
      </c>
      <c r="Q21" s="76">
        <v>28.49</v>
      </c>
      <c r="R21" s="76">
        <v>28.56</v>
      </c>
      <c r="S21" s="76">
        <v>28.63</v>
      </c>
      <c r="T21" s="76">
        <v>28.7</v>
      </c>
      <c r="U21" s="76">
        <v>28.76</v>
      </c>
      <c r="V21" s="76">
        <v>28.82</v>
      </c>
      <c r="W21" s="76">
        <v>29.51</v>
      </c>
      <c r="X21" s="76">
        <v>29.56</v>
      </c>
      <c r="Y21" s="76">
        <v>29.61</v>
      </c>
      <c r="Z21" s="76">
        <v>29.66</v>
      </c>
      <c r="AA21" s="76">
        <v>29.71</v>
      </c>
      <c r="AB21" s="76">
        <v>29.75</v>
      </c>
      <c r="AC21" s="76">
        <v>29.75</v>
      </c>
      <c r="AD21" s="76">
        <v>29.82</v>
      </c>
      <c r="AE21" s="76">
        <v>29.82</v>
      </c>
      <c r="AF21" s="76">
        <v>29.89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27.2</v>
      </c>
      <c r="D22" s="76">
        <v>27.33</v>
      </c>
      <c r="E22" s="76">
        <v>27.46</v>
      </c>
      <c r="F22" s="76">
        <v>27.58</v>
      </c>
      <c r="G22" s="76">
        <v>27.7</v>
      </c>
      <c r="H22" s="76">
        <v>27.81</v>
      </c>
      <c r="I22" s="76">
        <v>27.93</v>
      </c>
      <c r="J22" s="76">
        <v>28.04</v>
      </c>
      <c r="K22" s="76">
        <v>28.14</v>
      </c>
      <c r="L22" s="76">
        <v>28.25</v>
      </c>
      <c r="M22" s="76">
        <v>28.34</v>
      </c>
      <c r="N22" s="76">
        <v>28.44</v>
      </c>
      <c r="O22" s="76">
        <v>28.53</v>
      </c>
      <c r="P22" s="76">
        <v>28.62</v>
      </c>
      <c r="Q22" s="76">
        <v>28.7</v>
      </c>
      <c r="R22" s="76">
        <v>28.78</v>
      </c>
      <c r="S22" s="76">
        <v>28.86</v>
      </c>
      <c r="T22" s="76">
        <v>28.93</v>
      </c>
      <c r="U22" s="76">
        <v>29</v>
      </c>
      <c r="V22" s="76">
        <v>29.06</v>
      </c>
      <c r="W22" s="76">
        <v>29.78</v>
      </c>
      <c r="X22" s="76">
        <v>29.84</v>
      </c>
      <c r="Y22" s="76">
        <v>29.89</v>
      </c>
      <c r="Z22" s="76">
        <v>29.95</v>
      </c>
      <c r="AA22" s="76">
        <v>30</v>
      </c>
      <c r="AB22" s="76">
        <v>30.04</v>
      </c>
      <c r="AC22" s="76">
        <v>30.09</v>
      </c>
      <c r="AD22" s="76">
        <v>30.13</v>
      </c>
      <c r="AE22" s="76">
        <v>30.13</v>
      </c>
      <c r="AF22" s="76">
        <v>30.2</v>
      </c>
      <c r="AG22" s="76">
        <v>30.2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27.32</v>
      </c>
      <c r="D23" s="76">
        <v>27.46</v>
      </c>
      <c r="E23" s="76">
        <v>27.59</v>
      </c>
      <c r="F23" s="76">
        <v>27.72</v>
      </c>
      <c r="G23" s="76">
        <v>27.85</v>
      </c>
      <c r="H23" s="76">
        <v>27.97</v>
      </c>
      <c r="I23" s="76">
        <v>28.09</v>
      </c>
      <c r="J23" s="76">
        <v>28.21</v>
      </c>
      <c r="K23" s="76">
        <v>28.32</v>
      </c>
      <c r="L23" s="76">
        <v>28.43</v>
      </c>
      <c r="M23" s="76">
        <v>28.53</v>
      </c>
      <c r="N23" s="76">
        <v>28.63</v>
      </c>
      <c r="O23" s="76">
        <v>28.73</v>
      </c>
      <c r="P23" s="76">
        <v>28.83</v>
      </c>
      <c r="Q23" s="76">
        <v>28.92</v>
      </c>
      <c r="R23" s="76">
        <v>29</v>
      </c>
      <c r="S23" s="76">
        <v>29.08</v>
      </c>
      <c r="T23" s="76">
        <v>29.16</v>
      </c>
      <c r="U23" s="76">
        <v>29.24</v>
      </c>
      <c r="V23" s="76">
        <v>29.31</v>
      </c>
      <c r="W23" s="76">
        <v>30.05</v>
      </c>
      <c r="X23" s="76">
        <v>30.12</v>
      </c>
      <c r="Y23" s="76">
        <v>30.18</v>
      </c>
      <c r="Z23" s="76">
        <v>30.24</v>
      </c>
      <c r="AA23" s="76">
        <v>30.29</v>
      </c>
      <c r="AB23" s="76">
        <v>30.34</v>
      </c>
      <c r="AC23" s="76">
        <v>30.39</v>
      </c>
      <c r="AD23" s="76">
        <v>30.43</v>
      </c>
      <c r="AE23" s="76">
        <v>30.47</v>
      </c>
      <c r="AF23" s="76">
        <v>30.47</v>
      </c>
      <c r="AG23" s="76">
        <v>30.55</v>
      </c>
      <c r="AH23" s="76">
        <v>30.55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27.44</v>
      </c>
      <c r="D24" s="76">
        <v>27.58</v>
      </c>
      <c r="E24" s="76">
        <v>27.72</v>
      </c>
      <c r="F24" s="76">
        <v>27.86</v>
      </c>
      <c r="G24" s="76">
        <v>27.99</v>
      </c>
      <c r="H24" s="76">
        <v>28.12</v>
      </c>
      <c r="I24" s="76">
        <v>28.25</v>
      </c>
      <c r="J24" s="76">
        <v>28.37</v>
      </c>
      <c r="K24" s="76">
        <v>28.49</v>
      </c>
      <c r="L24" s="76">
        <v>28.61</v>
      </c>
      <c r="M24" s="76">
        <v>28.72</v>
      </c>
      <c r="N24" s="76">
        <v>28.83</v>
      </c>
      <c r="O24" s="76">
        <v>28.93</v>
      </c>
      <c r="P24" s="76">
        <v>29.03</v>
      </c>
      <c r="Q24" s="76">
        <v>29.13</v>
      </c>
      <c r="R24" s="76">
        <v>29.22</v>
      </c>
      <c r="S24" s="76">
        <v>29.31</v>
      </c>
      <c r="T24" s="76">
        <v>29.39</v>
      </c>
      <c r="U24" s="76">
        <v>29.48</v>
      </c>
      <c r="V24" s="76">
        <v>29.55</v>
      </c>
      <c r="W24" s="76">
        <v>30.33</v>
      </c>
      <c r="X24" s="76">
        <v>30.4</v>
      </c>
      <c r="Y24" s="76">
        <v>30.47</v>
      </c>
      <c r="Z24" s="76">
        <v>30.53</v>
      </c>
      <c r="AA24" s="76">
        <v>30.59</v>
      </c>
      <c r="AB24" s="76">
        <v>30.65</v>
      </c>
      <c r="AC24" s="76">
        <v>30.7</v>
      </c>
      <c r="AD24" s="76">
        <v>30.75</v>
      </c>
      <c r="AE24" s="76">
        <v>30.79</v>
      </c>
      <c r="AF24" s="76">
        <v>30.83</v>
      </c>
      <c r="AG24" s="76">
        <v>30.83</v>
      </c>
      <c r="AH24" s="76">
        <v>30.91</v>
      </c>
      <c r="AI24" s="76">
        <v>30.91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27.56</v>
      </c>
      <c r="D25" s="76">
        <v>27.71</v>
      </c>
      <c r="E25" s="76">
        <v>27.85</v>
      </c>
      <c r="F25" s="76">
        <v>28</v>
      </c>
      <c r="G25" s="76">
        <v>28.14</v>
      </c>
      <c r="H25" s="76">
        <v>28.27</v>
      </c>
      <c r="I25" s="76">
        <v>28.41</v>
      </c>
      <c r="J25" s="76">
        <v>28.54</v>
      </c>
      <c r="K25" s="76">
        <v>28.66</v>
      </c>
      <c r="L25" s="76">
        <v>28.79</v>
      </c>
      <c r="M25" s="76">
        <v>28.91</v>
      </c>
      <c r="N25" s="76">
        <v>29.02</v>
      </c>
      <c r="O25" s="76">
        <v>29.13</v>
      </c>
      <c r="P25" s="76">
        <v>29.24</v>
      </c>
      <c r="Q25" s="76">
        <v>29.34</v>
      </c>
      <c r="R25" s="76">
        <v>29.44</v>
      </c>
      <c r="S25" s="76">
        <v>29.54</v>
      </c>
      <c r="T25" s="76">
        <v>29.63</v>
      </c>
      <c r="U25" s="76">
        <v>29.72</v>
      </c>
      <c r="V25" s="76">
        <v>29.8</v>
      </c>
      <c r="W25" s="76">
        <v>30.61</v>
      </c>
      <c r="X25" s="76">
        <v>30.69</v>
      </c>
      <c r="Y25" s="76">
        <v>30.76</v>
      </c>
      <c r="Z25" s="76">
        <v>30.83</v>
      </c>
      <c r="AA25" s="76">
        <v>30.9</v>
      </c>
      <c r="AB25" s="76">
        <v>30.96</v>
      </c>
      <c r="AC25" s="76">
        <v>31.01</v>
      </c>
      <c r="AD25" s="76">
        <v>31.07</v>
      </c>
      <c r="AE25" s="76">
        <v>31.12</v>
      </c>
      <c r="AF25" s="76">
        <v>31.16</v>
      </c>
      <c r="AG25" s="76">
        <v>31.21</v>
      </c>
      <c r="AH25" s="76">
        <v>31.21</v>
      </c>
      <c r="AI25" s="76">
        <v>31.28</v>
      </c>
      <c r="AJ25" s="76">
        <v>31.28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27.67</v>
      </c>
      <c r="D26" s="76">
        <v>27.83</v>
      </c>
      <c r="E26" s="76">
        <v>27.98</v>
      </c>
      <c r="F26" s="76">
        <v>28.13</v>
      </c>
      <c r="G26" s="76">
        <v>28.28</v>
      </c>
      <c r="H26" s="76">
        <v>28.42</v>
      </c>
      <c r="I26" s="76">
        <v>28.56</v>
      </c>
      <c r="J26" s="76">
        <v>28.7</v>
      </c>
      <c r="K26" s="76">
        <v>28.84</v>
      </c>
      <c r="L26" s="76">
        <v>28.97</v>
      </c>
      <c r="M26" s="76">
        <v>29.09</v>
      </c>
      <c r="N26" s="76">
        <v>29.22</v>
      </c>
      <c r="O26" s="76">
        <v>29.33</v>
      </c>
      <c r="P26" s="76">
        <v>29.45</v>
      </c>
      <c r="Q26" s="76">
        <v>29.56</v>
      </c>
      <c r="R26" s="76">
        <v>29.67</v>
      </c>
      <c r="S26" s="76">
        <v>29.77</v>
      </c>
      <c r="T26" s="76">
        <v>29.87</v>
      </c>
      <c r="U26" s="76">
        <v>29.96</v>
      </c>
      <c r="V26" s="76">
        <v>30.05</v>
      </c>
      <c r="W26" s="76">
        <v>30.89</v>
      </c>
      <c r="X26" s="76">
        <v>30.98</v>
      </c>
      <c r="Y26" s="76">
        <v>31.06</v>
      </c>
      <c r="Z26" s="76">
        <v>31.13</v>
      </c>
      <c r="AA26" s="76">
        <v>31.21</v>
      </c>
      <c r="AB26" s="76">
        <v>31.27</v>
      </c>
      <c r="AC26" s="76">
        <v>31.33</v>
      </c>
      <c r="AD26" s="76">
        <v>31.39</v>
      </c>
      <c r="AE26" s="76">
        <v>31.45</v>
      </c>
      <c r="AF26" s="76">
        <v>31.5</v>
      </c>
      <c r="AG26" s="76">
        <v>31.55</v>
      </c>
      <c r="AH26" s="76">
        <v>31.59</v>
      </c>
      <c r="AI26" s="76">
        <v>31.63</v>
      </c>
      <c r="AJ26" s="76">
        <v>31.63</v>
      </c>
      <c r="AK26" s="76">
        <v>31.71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27.78</v>
      </c>
      <c r="D27" s="76">
        <v>27.94</v>
      </c>
      <c r="E27" s="76">
        <v>28.1</v>
      </c>
      <c r="F27" s="76">
        <v>28.26</v>
      </c>
      <c r="G27" s="76">
        <v>28.42</v>
      </c>
      <c r="H27" s="76">
        <v>28.57</v>
      </c>
      <c r="I27" s="76">
        <v>28.72</v>
      </c>
      <c r="J27" s="76">
        <v>28.86</v>
      </c>
      <c r="K27" s="76">
        <v>29</v>
      </c>
      <c r="L27" s="76">
        <v>29.14</v>
      </c>
      <c r="M27" s="76">
        <v>29.28</v>
      </c>
      <c r="N27" s="76">
        <v>29.41</v>
      </c>
      <c r="O27" s="76">
        <v>29.53</v>
      </c>
      <c r="P27" s="76">
        <v>29.66</v>
      </c>
      <c r="Q27" s="76">
        <v>29.78</v>
      </c>
      <c r="R27" s="76">
        <v>29.89</v>
      </c>
      <c r="S27" s="76">
        <v>30</v>
      </c>
      <c r="T27" s="76">
        <v>30.1</v>
      </c>
      <c r="U27" s="76">
        <v>30.21</v>
      </c>
      <c r="V27" s="76">
        <v>30.3</v>
      </c>
      <c r="W27" s="76">
        <v>31.18</v>
      </c>
      <c r="X27" s="76">
        <v>31.27</v>
      </c>
      <c r="Y27" s="76">
        <v>31.36</v>
      </c>
      <c r="Z27" s="76">
        <v>31.44</v>
      </c>
      <c r="AA27" s="76">
        <v>31.52</v>
      </c>
      <c r="AB27" s="76">
        <v>31.59</v>
      </c>
      <c r="AC27" s="76">
        <v>31.66</v>
      </c>
      <c r="AD27" s="76">
        <v>31.72</v>
      </c>
      <c r="AE27" s="76">
        <v>31.79</v>
      </c>
      <c r="AF27" s="76">
        <v>31.84</v>
      </c>
      <c r="AG27" s="76">
        <v>31.89</v>
      </c>
      <c r="AH27" s="76">
        <v>31.94</v>
      </c>
      <c r="AI27" s="76">
        <v>31.99</v>
      </c>
      <c r="AJ27" s="76">
        <v>32.03</v>
      </c>
      <c r="AK27" s="76">
        <v>32.03</v>
      </c>
      <c r="AL27" s="76">
        <v>32.11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27.89</v>
      </c>
      <c r="D28" s="76">
        <v>28.06</v>
      </c>
      <c r="E28" s="76">
        <v>28.23</v>
      </c>
      <c r="F28" s="76">
        <v>28.39</v>
      </c>
      <c r="G28" s="76">
        <v>28.55</v>
      </c>
      <c r="H28" s="76">
        <v>28.71</v>
      </c>
      <c r="I28" s="76">
        <v>28.87</v>
      </c>
      <c r="J28" s="76">
        <v>29.02</v>
      </c>
      <c r="K28" s="76">
        <v>29.17</v>
      </c>
      <c r="L28" s="76">
        <v>29.32</v>
      </c>
      <c r="M28" s="76">
        <v>29.46</v>
      </c>
      <c r="N28" s="76">
        <v>29.6</v>
      </c>
      <c r="O28" s="76">
        <v>29.73</v>
      </c>
      <c r="P28" s="76">
        <v>29.86</v>
      </c>
      <c r="Q28" s="76">
        <v>29.99</v>
      </c>
      <c r="R28" s="76">
        <v>30.11</v>
      </c>
      <c r="S28" s="76">
        <v>30.23</v>
      </c>
      <c r="T28" s="76">
        <v>30.34</v>
      </c>
      <c r="U28" s="76">
        <v>30.45</v>
      </c>
      <c r="V28" s="76">
        <v>30.56</v>
      </c>
      <c r="W28" s="76">
        <v>31.47</v>
      </c>
      <c r="X28" s="76">
        <v>31.57</v>
      </c>
      <c r="Y28" s="76">
        <v>31.66</v>
      </c>
      <c r="Z28" s="76">
        <v>31.75</v>
      </c>
      <c r="AA28" s="76">
        <v>31.84</v>
      </c>
      <c r="AB28" s="76">
        <v>31.92</v>
      </c>
      <c r="AC28" s="76">
        <v>31.99</v>
      </c>
      <c r="AD28" s="76">
        <v>32.06</v>
      </c>
      <c r="AE28" s="76">
        <v>32.130000000000003</v>
      </c>
      <c r="AF28" s="76">
        <v>32.19</v>
      </c>
      <c r="AG28" s="76">
        <v>32.25</v>
      </c>
      <c r="AH28" s="76">
        <v>32.299999999999997</v>
      </c>
      <c r="AI28" s="76">
        <v>32.35</v>
      </c>
      <c r="AJ28" s="76">
        <v>32.4</v>
      </c>
      <c r="AK28" s="76">
        <v>32.450000000000003</v>
      </c>
      <c r="AL28" s="76">
        <v>32.450000000000003</v>
      </c>
      <c r="AM28" s="76">
        <v>32.53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27.99</v>
      </c>
      <c r="D29" s="76">
        <v>28.17</v>
      </c>
      <c r="E29" s="76">
        <v>28.34</v>
      </c>
      <c r="F29" s="76">
        <v>28.52</v>
      </c>
      <c r="G29" s="76">
        <v>28.69</v>
      </c>
      <c r="H29" s="76">
        <v>28.85</v>
      </c>
      <c r="I29" s="76">
        <v>29.02</v>
      </c>
      <c r="J29" s="76">
        <v>29.18</v>
      </c>
      <c r="K29" s="76">
        <v>29.34</v>
      </c>
      <c r="L29" s="76">
        <v>29.49</v>
      </c>
      <c r="M29" s="76">
        <v>29.64</v>
      </c>
      <c r="N29" s="76">
        <v>29.79</v>
      </c>
      <c r="O29" s="76">
        <v>29.93</v>
      </c>
      <c r="P29" s="76">
        <v>30.07</v>
      </c>
      <c r="Q29" s="76">
        <v>30.2</v>
      </c>
      <c r="R29" s="76">
        <v>30.33</v>
      </c>
      <c r="S29" s="76">
        <v>30.46</v>
      </c>
      <c r="T29" s="76">
        <v>30.58</v>
      </c>
      <c r="U29" s="76">
        <v>30.7</v>
      </c>
      <c r="V29" s="76">
        <v>30.81</v>
      </c>
      <c r="W29" s="76">
        <v>31.76</v>
      </c>
      <c r="X29" s="76">
        <v>31.87</v>
      </c>
      <c r="Y29" s="76">
        <v>31.97</v>
      </c>
      <c r="Z29" s="76">
        <v>32.07</v>
      </c>
      <c r="AA29" s="76">
        <v>32.159999999999997</v>
      </c>
      <c r="AB29" s="76">
        <v>32.25</v>
      </c>
      <c r="AC29" s="76">
        <v>32.33</v>
      </c>
      <c r="AD29" s="76">
        <v>32.409999999999997</v>
      </c>
      <c r="AE29" s="76">
        <v>32.479999999999997</v>
      </c>
      <c r="AF29" s="76">
        <v>32.549999999999997</v>
      </c>
      <c r="AG29" s="76">
        <v>32.61</v>
      </c>
      <c r="AH29" s="76">
        <v>32.67</v>
      </c>
      <c r="AI29" s="76">
        <v>32.729999999999997</v>
      </c>
      <c r="AJ29" s="76">
        <v>32.78</v>
      </c>
      <c r="AK29" s="76">
        <v>32.83</v>
      </c>
      <c r="AL29" s="76">
        <v>32.880000000000003</v>
      </c>
      <c r="AM29" s="76">
        <v>32.92</v>
      </c>
      <c r="AN29" s="76">
        <v>32.92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28.1</v>
      </c>
      <c r="D30" s="76">
        <v>28.28</v>
      </c>
      <c r="E30" s="76">
        <v>28.46</v>
      </c>
      <c r="F30" s="76">
        <v>28.64</v>
      </c>
      <c r="G30" s="76">
        <v>28.82</v>
      </c>
      <c r="H30" s="76">
        <v>28.99</v>
      </c>
      <c r="I30" s="76">
        <v>29.16</v>
      </c>
      <c r="J30" s="76">
        <v>29.33</v>
      </c>
      <c r="K30" s="76">
        <v>29.5</v>
      </c>
      <c r="L30" s="76">
        <v>29.66</v>
      </c>
      <c r="M30" s="76">
        <v>29.82</v>
      </c>
      <c r="N30" s="76">
        <v>29.98</v>
      </c>
      <c r="O30" s="76">
        <v>30.13</v>
      </c>
      <c r="P30" s="76">
        <v>30.27</v>
      </c>
      <c r="Q30" s="76">
        <v>30.42</v>
      </c>
      <c r="R30" s="76">
        <v>30.56</v>
      </c>
      <c r="S30" s="76">
        <v>30.69</v>
      </c>
      <c r="T30" s="76">
        <v>30.82</v>
      </c>
      <c r="U30" s="76">
        <v>30.95</v>
      </c>
      <c r="V30" s="76">
        <v>31.07</v>
      </c>
      <c r="W30" s="76">
        <v>32.049999999999997</v>
      </c>
      <c r="X30" s="76">
        <v>32.17</v>
      </c>
      <c r="Y30" s="76">
        <v>32.28</v>
      </c>
      <c r="Z30" s="76">
        <v>32.380000000000003</v>
      </c>
      <c r="AA30" s="76">
        <v>32.479999999999997</v>
      </c>
      <c r="AB30" s="76">
        <v>32.58</v>
      </c>
      <c r="AC30" s="76">
        <v>32.67</v>
      </c>
      <c r="AD30" s="76">
        <v>32.75</v>
      </c>
      <c r="AE30" s="76">
        <v>32.83</v>
      </c>
      <c r="AF30" s="76">
        <v>32.909999999999997</v>
      </c>
      <c r="AG30" s="76">
        <v>32.979999999999997</v>
      </c>
      <c r="AH30" s="76">
        <v>33.049999999999997</v>
      </c>
      <c r="AI30" s="76">
        <v>33.11</v>
      </c>
      <c r="AJ30" s="76">
        <v>33.17</v>
      </c>
      <c r="AK30" s="76">
        <v>33.22</v>
      </c>
      <c r="AL30" s="76">
        <v>33.270000000000003</v>
      </c>
      <c r="AM30" s="76">
        <v>33.32</v>
      </c>
      <c r="AN30" s="76">
        <v>33.369999999999997</v>
      </c>
      <c r="AO30" s="76">
        <v>33.369999999999997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28.19</v>
      </c>
      <c r="D31" s="76">
        <v>28.38</v>
      </c>
      <c r="E31" s="76">
        <v>28.57</v>
      </c>
      <c r="F31" s="76">
        <v>28.76</v>
      </c>
      <c r="G31" s="76">
        <v>28.94</v>
      </c>
      <c r="H31" s="76">
        <v>29.13</v>
      </c>
      <c r="I31" s="76">
        <v>29.31</v>
      </c>
      <c r="J31" s="76">
        <v>29.48</v>
      </c>
      <c r="K31" s="76">
        <v>29.66</v>
      </c>
      <c r="L31" s="76">
        <v>29.83</v>
      </c>
      <c r="M31" s="76">
        <v>30</v>
      </c>
      <c r="N31" s="76">
        <v>30.16</v>
      </c>
      <c r="O31" s="76">
        <v>30.32</v>
      </c>
      <c r="P31" s="76">
        <v>30.48</v>
      </c>
      <c r="Q31" s="76">
        <v>30.63</v>
      </c>
      <c r="R31" s="76">
        <v>30.78</v>
      </c>
      <c r="S31" s="76">
        <v>30.92</v>
      </c>
      <c r="T31" s="76">
        <v>31.06</v>
      </c>
      <c r="U31" s="76">
        <v>31.19</v>
      </c>
      <c r="V31" s="76">
        <v>31.32</v>
      </c>
      <c r="W31" s="76">
        <v>32.340000000000003</v>
      </c>
      <c r="X31" s="76">
        <v>32.47</v>
      </c>
      <c r="Y31" s="76">
        <v>32.590000000000003</v>
      </c>
      <c r="Z31" s="76">
        <v>32.700000000000003</v>
      </c>
      <c r="AA31" s="76">
        <v>32.81</v>
      </c>
      <c r="AB31" s="76">
        <v>32.92</v>
      </c>
      <c r="AC31" s="76">
        <v>33.01</v>
      </c>
      <c r="AD31" s="76">
        <v>33.11</v>
      </c>
      <c r="AE31" s="76">
        <v>33.19</v>
      </c>
      <c r="AF31" s="76">
        <v>33.28</v>
      </c>
      <c r="AG31" s="76">
        <v>33.35</v>
      </c>
      <c r="AH31" s="76">
        <v>33.43</v>
      </c>
      <c r="AI31" s="76">
        <v>33.5</v>
      </c>
      <c r="AJ31" s="76">
        <v>33.56</v>
      </c>
      <c r="AK31" s="76">
        <v>33.619999999999997</v>
      </c>
      <c r="AL31" s="76">
        <v>33.68</v>
      </c>
      <c r="AM31" s="76">
        <v>33.729999999999997</v>
      </c>
      <c r="AN31" s="76">
        <v>33.78</v>
      </c>
      <c r="AO31" s="76">
        <v>33.83</v>
      </c>
      <c r="AP31" s="76">
        <v>33.83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28.29</v>
      </c>
      <c r="D32" s="76">
        <v>28.48</v>
      </c>
      <c r="E32" s="76">
        <v>28.68</v>
      </c>
      <c r="F32" s="76">
        <v>28.87</v>
      </c>
      <c r="G32" s="76">
        <v>29.07</v>
      </c>
      <c r="H32" s="76">
        <v>29.26</v>
      </c>
      <c r="I32" s="76">
        <v>29.44</v>
      </c>
      <c r="J32" s="76">
        <v>29.63</v>
      </c>
      <c r="K32" s="76">
        <v>29.81</v>
      </c>
      <c r="L32" s="76">
        <v>29.99</v>
      </c>
      <c r="M32" s="76">
        <v>30.17</v>
      </c>
      <c r="N32" s="76">
        <v>30.34</v>
      </c>
      <c r="O32" s="76">
        <v>30.51</v>
      </c>
      <c r="P32" s="76">
        <v>30.68</v>
      </c>
      <c r="Q32" s="76">
        <v>30.84</v>
      </c>
      <c r="R32" s="76">
        <v>31</v>
      </c>
      <c r="S32" s="76">
        <v>31.15</v>
      </c>
      <c r="T32" s="76">
        <v>31.3</v>
      </c>
      <c r="U32" s="76">
        <v>31.44</v>
      </c>
      <c r="V32" s="76">
        <v>31.58</v>
      </c>
      <c r="W32" s="76">
        <v>32.630000000000003</v>
      </c>
      <c r="X32" s="76">
        <v>32.770000000000003</v>
      </c>
      <c r="Y32" s="76">
        <v>32.9</v>
      </c>
      <c r="Z32" s="76">
        <v>33.03</v>
      </c>
      <c r="AA32" s="76">
        <v>33.14</v>
      </c>
      <c r="AB32" s="76">
        <v>33.26</v>
      </c>
      <c r="AC32" s="76">
        <v>33.36</v>
      </c>
      <c r="AD32" s="76">
        <v>33.46</v>
      </c>
      <c r="AE32" s="76">
        <v>33.56</v>
      </c>
      <c r="AF32" s="76">
        <v>33.65</v>
      </c>
      <c r="AG32" s="76">
        <v>33.74</v>
      </c>
      <c r="AH32" s="76">
        <v>33.82</v>
      </c>
      <c r="AI32" s="76">
        <v>33.89</v>
      </c>
      <c r="AJ32" s="76">
        <v>33.96</v>
      </c>
      <c r="AK32" s="76">
        <v>34.03</v>
      </c>
      <c r="AL32" s="76">
        <v>34.090000000000003</v>
      </c>
      <c r="AM32" s="76">
        <v>34.15</v>
      </c>
      <c r="AN32" s="76">
        <v>34.21</v>
      </c>
      <c r="AO32" s="76">
        <v>34.26</v>
      </c>
      <c r="AP32" s="76">
        <v>34.31</v>
      </c>
      <c r="AQ32" s="76">
        <v>34.31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28.38</v>
      </c>
      <c r="D33" s="76">
        <v>28.58</v>
      </c>
      <c r="E33" s="76">
        <v>28.78</v>
      </c>
      <c r="F33" s="76">
        <v>28.99</v>
      </c>
      <c r="G33" s="76">
        <v>29.18</v>
      </c>
      <c r="H33" s="76">
        <v>29.38</v>
      </c>
      <c r="I33" s="76">
        <v>29.58</v>
      </c>
      <c r="J33" s="76">
        <v>29.77</v>
      </c>
      <c r="K33" s="76">
        <v>29.97</v>
      </c>
      <c r="L33" s="76">
        <v>30.15</v>
      </c>
      <c r="M33" s="76">
        <v>30.34</v>
      </c>
      <c r="N33" s="76">
        <v>30.52</v>
      </c>
      <c r="O33" s="76">
        <v>30.7</v>
      </c>
      <c r="P33" s="76">
        <v>30.88</v>
      </c>
      <c r="Q33" s="76">
        <v>31.05</v>
      </c>
      <c r="R33" s="76">
        <v>31.21</v>
      </c>
      <c r="S33" s="76">
        <v>31.37</v>
      </c>
      <c r="T33" s="76">
        <v>31.53</v>
      </c>
      <c r="U33" s="76">
        <v>31.68</v>
      </c>
      <c r="V33" s="76">
        <v>31.83</v>
      </c>
      <c r="W33" s="76">
        <v>32.93</v>
      </c>
      <c r="X33" s="76">
        <v>33.07</v>
      </c>
      <c r="Y33" s="76">
        <v>33.21</v>
      </c>
      <c r="Z33" s="76">
        <v>33.35</v>
      </c>
      <c r="AA33" s="76">
        <v>33.479999999999997</v>
      </c>
      <c r="AB33" s="76">
        <v>33.6</v>
      </c>
      <c r="AC33" s="76">
        <v>33.72</v>
      </c>
      <c r="AD33" s="76">
        <v>33.83</v>
      </c>
      <c r="AE33" s="76">
        <v>33.93</v>
      </c>
      <c r="AF33" s="76">
        <v>34.03</v>
      </c>
      <c r="AG33" s="76">
        <v>34.119999999999997</v>
      </c>
      <c r="AH33" s="76">
        <v>34.21</v>
      </c>
      <c r="AI33" s="76">
        <v>34.29</v>
      </c>
      <c r="AJ33" s="76">
        <v>34.369999999999997</v>
      </c>
      <c r="AK33" s="76">
        <v>34.450000000000003</v>
      </c>
      <c r="AL33" s="76">
        <v>34.520000000000003</v>
      </c>
      <c r="AM33" s="76">
        <v>34.58</v>
      </c>
      <c r="AN33" s="76">
        <v>34.64</v>
      </c>
      <c r="AO33" s="76">
        <v>34.700000000000003</v>
      </c>
      <c r="AP33" s="76">
        <v>34.75</v>
      </c>
      <c r="AQ33" s="76">
        <v>34.799999999999997</v>
      </c>
      <c r="AR33" s="76">
        <v>34.85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28.47</v>
      </c>
      <c r="D34" s="76">
        <v>28.68</v>
      </c>
      <c r="E34" s="76">
        <v>28.89</v>
      </c>
      <c r="F34" s="76">
        <v>29.09</v>
      </c>
      <c r="G34" s="76">
        <v>29.3</v>
      </c>
      <c r="H34" s="76">
        <v>29.51</v>
      </c>
      <c r="I34" s="76">
        <v>29.71</v>
      </c>
      <c r="J34" s="76">
        <v>29.91</v>
      </c>
      <c r="K34" s="76">
        <v>30.11</v>
      </c>
      <c r="L34" s="76">
        <v>30.31</v>
      </c>
      <c r="M34" s="76">
        <v>30.51</v>
      </c>
      <c r="N34" s="76">
        <v>30.7</v>
      </c>
      <c r="O34" s="76">
        <v>30.89</v>
      </c>
      <c r="P34" s="76">
        <v>31.07</v>
      </c>
      <c r="Q34" s="76">
        <v>31.25</v>
      </c>
      <c r="R34" s="76">
        <v>31.43</v>
      </c>
      <c r="S34" s="76">
        <v>31.6</v>
      </c>
      <c r="T34" s="76">
        <v>31.77</v>
      </c>
      <c r="U34" s="76">
        <v>31.93</v>
      </c>
      <c r="V34" s="76">
        <v>32.090000000000003</v>
      </c>
      <c r="W34" s="76">
        <v>33.22</v>
      </c>
      <c r="X34" s="76">
        <v>33.380000000000003</v>
      </c>
      <c r="Y34" s="76">
        <v>33.53</v>
      </c>
      <c r="Z34" s="76">
        <v>33.67</v>
      </c>
      <c r="AA34" s="76">
        <v>33.81</v>
      </c>
      <c r="AB34" s="76">
        <v>33.94</v>
      </c>
      <c r="AC34" s="76">
        <v>34.07</v>
      </c>
      <c r="AD34" s="76">
        <v>34.19</v>
      </c>
      <c r="AE34" s="76">
        <v>34.299999999999997</v>
      </c>
      <c r="AF34" s="76">
        <v>34.409999999999997</v>
      </c>
      <c r="AG34" s="76">
        <v>34.520000000000003</v>
      </c>
      <c r="AH34" s="76">
        <v>34.61</v>
      </c>
      <c r="AI34" s="76">
        <v>34.700000000000003</v>
      </c>
      <c r="AJ34" s="76">
        <v>34.79</v>
      </c>
      <c r="AK34" s="76">
        <v>34.869999999999997</v>
      </c>
      <c r="AL34" s="76">
        <v>34.950000000000003</v>
      </c>
      <c r="AM34" s="76">
        <v>35.020000000000003</v>
      </c>
      <c r="AN34" s="76">
        <v>35.090000000000003</v>
      </c>
      <c r="AO34" s="76">
        <v>35.15</v>
      </c>
      <c r="AP34" s="76">
        <v>35.21</v>
      </c>
      <c r="AQ34" s="76">
        <v>35.270000000000003</v>
      </c>
      <c r="AR34" s="76">
        <v>35.32</v>
      </c>
      <c r="AS34" s="76">
        <v>35.36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28.55</v>
      </c>
      <c r="D35" s="76">
        <v>28.77</v>
      </c>
      <c r="E35" s="76">
        <v>28.98</v>
      </c>
      <c r="F35" s="76">
        <v>29.2</v>
      </c>
      <c r="G35" s="76">
        <v>29.41</v>
      </c>
      <c r="H35" s="76">
        <v>29.63</v>
      </c>
      <c r="I35" s="76">
        <v>29.84</v>
      </c>
      <c r="J35" s="76">
        <v>30.05</v>
      </c>
      <c r="K35" s="76">
        <v>30.26</v>
      </c>
      <c r="L35" s="76">
        <v>30.46</v>
      </c>
      <c r="M35" s="76">
        <v>30.67</v>
      </c>
      <c r="N35" s="76">
        <v>30.87</v>
      </c>
      <c r="O35" s="76">
        <v>31.07</v>
      </c>
      <c r="P35" s="76">
        <v>31.26</v>
      </c>
      <c r="Q35" s="76">
        <v>31.45</v>
      </c>
      <c r="R35" s="76">
        <v>31.64</v>
      </c>
      <c r="S35" s="76">
        <v>31.82</v>
      </c>
      <c r="T35" s="76">
        <v>32</v>
      </c>
      <c r="U35" s="76">
        <v>32.17</v>
      </c>
      <c r="V35" s="76">
        <v>32.340000000000003</v>
      </c>
      <c r="W35" s="76">
        <v>33.51</v>
      </c>
      <c r="X35" s="76">
        <v>33.68</v>
      </c>
      <c r="Y35" s="76">
        <v>33.840000000000003</v>
      </c>
      <c r="Z35" s="76">
        <v>34</v>
      </c>
      <c r="AA35" s="76">
        <v>34.15</v>
      </c>
      <c r="AB35" s="76">
        <v>34.29</v>
      </c>
      <c r="AC35" s="76">
        <v>34.43</v>
      </c>
      <c r="AD35" s="76">
        <v>34.56</v>
      </c>
      <c r="AE35" s="76">
        <v>34.68</v>
      </c>
      <c r="AF35" s="76">
        <v>34.799999999999997</v>
      </c>
      <c r="AG35" s="76">
        <v>34.909999999999997</v>
      </c>
      <c r="AH35" s="76">
        <v>35.020000000000003</v>
      </c>
      <c r="AI35" s="76">
        <v>35.119999999999997</v>
      </c>
      <c r="AJ35" s="76">
        <v>35.22</v>
      </c>
      <c r="AK35" s="76">
        <v>35.31</v>
      </c>
      <c r="AL35" s="76">
        <v>35.39</v>
      </c>
      <c r="AM35" s="76">
        <v>35.47</v>
      </c>
      <c r="AN35" s="76">
        <v>35.549999999999997</v>
      </c>
      <c r="AO35" s="76">
        <v>35.619999999999997</v>
      </c>
      <c r="AP35" s="76">
        <v>35.68</v>
      </c>
      <c r="AQ35" s="76">
        <v>35.74</v>
      </c>
      <c r="AR35" s="76">
        <v>35.799999999999997</v>
      </c>
      <c r="AS35" s="76">
        <v>35.85</v>
      </c>
      <c r="AT35" s="76">
        <v>35.9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28.63</v>
      </c>
      <c r="D36" s="76">
        <v>28.85</v>
      </c>
      <c r="E36" s="76">
        <v>29.08</v>
      </c>
      <c r="F36" s="76">
        <v>29.3</v>
      </c>
      <c r="G36" s="76">
        <v>29.52</v>
      </c>
      <c r="H36" s="76">
        <v>29.74</v>
      </c>
      <c r="I36" s="76">
        <v>29.96</v>
      </c>
      <c r="J36" s="76">
        <v>30.18</v>
      </c>
      <c r="K36" s="76">
        <v>30.4</v>
      </c>
      <c r="L36" s="76">
        <v>30.61</v>
      </c>
      <c r="M36" s="76">
        <v>30.83</v>
      </c>
      <c r="N36" s="76">
        <v>31.04</v>
      </c>
      <c r="O36" s="76">
        <v>31.25</v>
      </c>
      <c r="P36" s="76">
        <v>31.45</v>
      </c>
      <c r="Q36" s="76">
        <v>31.65</v>
      </c>
      <c r="R36" s="76">
        <v>31.85</v>
      </c>
      <c r="S36" s="76">
        <v>32.04</v>
      </c>
      <c r="T36" s="76">
        <v>32.229999999999997</v>
      </c>
      <c r="U36" s="76">
        <v>32.409999999999997</v>
      </c>
      <c r="V36" s="76">
        <v>32.590000000000003</v>
      </c>
      <c r="W36" s="76">
        <v>33.799999999999997</v>
      </c>
      <c r="X36" s="76">
        <v>33.979999999999997</v>
      </c>
      <c r="Y36" s="76">
        <v>34.159999999999997</v>
      </c>
      <c r="Z36" s="76">
        <v>34.32</v>
      </c>
      <c r="AA36" s="76">
        <v>34.49</v>
      </c>
      <c r="AB36" s="76">
        <v>34.64</v>
      </c>
      <c r="AC36" s="76">
        <v>34.79</v>
      </c>
      <c r="AD36" s="76">
        <v>34.93</v>
      </c>
      <c r="AE36" s="76">
        <v>35.07</v>
      </c>
      <c r="AF36" s="76">
        <v>35.19</v>
      </c>
      <c r="AG36" s="76">
        <v>35.32</v>
      </c>
      <c r="AH36" s="76">
        <v>35.43</v>
      </c>
      <c r="AI36" s="76">
        <v>35.54</v>
      </c>
      <c r="AJ36" s="76">
        <v>35.65</v>
      </c>
      <c r="AK36" s="76">
        <v>35.75</v>
      </c>
      <c r="AL36" s="76">
        <v>35.840000000000003</v>
      </c>
      <c r="AM36" s="76">
        <v>35.93</v>
      </c>
      <c r="AN36" s="76">
        <v>36.01</v>
      </c>
      <c r="AO36" s="76">
        <v>36.090000000000003</v>
      </c>
      <c r="AP36" s="76">
        <v>36.159999999999997</v>
      </c>
      <c r="AQ36" s="76">
        <v>36.229999999999997</v>
      </c>
      <c r="AR36" s="76">
        <v>36.29</v>
      </c>
      <c r="AS36" s="76">
        <v>36.35</v>
      </c>
      <c r="AT36" s="76">
        <v>36.4</v>
      </c>
      <c r="AU36" s="76">
        <v>36.450000000000003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28.71</v>
      </c>
      <c r="D37" s="76">
        <v>28.94</v>
      </c>
      <c r="E37" s="76">
        <v>29.17</v>
      </c>
      <c r="F37" s="76">
        <v>29.39</v>
      </c>
      <c r="G37" s="76">
        <v>29.62</v>
      </c>
      <c r="H37" s="76">
        <v>29.85</v>
      </c>
      <c r="I37" s="76">
        <v>30.08</v>
      </c>
      <c r="J37" s="76">
        <v>30.31</v>
      </c>
      <c r="K37" s="76">
        <v>30.53</v>
      </c>
      <c r="L37" s="76">
        <v>30.76</v>
      </c>
      <c r="M37" s="76">
        <v>30.98</v>
      </c>
      <c r="N37" s="76">
        <v>31.2</v>
      </c>
      <c r="O37" s="76">
        <v>31.42</v>
      </c>
      <c r="P37" s="76">
        <v>31.63</v>
      </c>
      <c r="Q37" s="76">
        <v>31.85</v>
      </c>
      <c r="R37" s="76">
        <v>32.049999999999997</v>
      </c>
      <c r="S37" s="76">
        <v>32.26</v>
      </c>
      <c r="T37" s="76">
        <v>32.46</v>
      </c>
      <c r="U37" s="76">
        <v>32.65</v>
      </c>
      <c r="V37" s="76">
        <v>32.840000000000003</v>
      </c>
      <c r="W37" s="76">
        <v>34.090000000000003</v>
      </c>
      <c r="X37" s="76">
        <v>34.28</v>
      </c>
      <c r="Y37" s="76">
        <v>34.47</v>
      </c>
      <c r="Z37" s="76">
        <v>34.65</v>
      </c>
      <c r="AA37" s="76">
        <v>34.82</v>
      </c>
      <c r="AB37" s="76">
        <v>34.99</v>
      </c>
      <c r="AC37" s="76">
        <v>35.15</v>
      </c>
      <c r="AD37" s="76">
        <v>35.299999999999997</v>
      </c>
      <c r="AE37" s="76">
        <v>35.450000000000003</v>
      </c>
      <c r="AF37" s="76">
        <v>35.590000000000003</v>
      </c>
      <c r="AG37" s="76">
        <v>35.729999999999997</v>
      </c>
      <c r="AH37" s="76">
        <v>35.85</v>
      </c>
      <c r="AI37" s="76">
        <v>35.97</v>
      </c>
      <c r="AJ37" s="76">
        <v>36.090000000000003</v>
      </c>
      <c r="AK37" s="76">
        <v>36.200000000000003</v>
      </c>
      <c r="AL37" s="76">
        <v>36.299999999999997</v>
      </c>
      <c r="AM37" s="76">
        <v>36.4</v>
      </c>
      <c r="AN37" s="76">
        <v>36.49</v>
      </c>
      <c r="AO37" s="76">
        <v>36.58</v>
      </c>
      <c r="AP37" s="76">
        <v>36.659999999999997</v>
      </c>
      <c r="AQ37" s="76">
        <v>36.729999999999997</v>
      </c>
      <c r="AR37" s="76">
        <v>36.799999999999997</v>
      </c>
      <c r="AS37" s="76">
        <v>36.86</v>
      </c>
      <c r="AT37" s="76">
        <v>36.92</v>
      </c>
      <c r="AU37" s="76">
        <v>36.979999999999997</v>
      </c>
      <c r="AV37" s="76">
        <v>37.03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28.78</v>
      </c>
      <c r="D38" s="76">
        <v>29.02</v>
      </c>
      <c r="E38" s="76">
        <v>29.25</v>
      </c>
      <c r="F38" s="76">
        <v>29.49</v>
      </c>
      <c r="G38" s="76">
        <v>29.72</v>
      </c>
      <c r="H38" s="76">
        <v>29.96</v>
      </c>
      <c r="I38" s="76">
        <v>30.19</v>
      </c>
      <c r="J38" s="76">
        <v>30.43</v>
      </c>
      <c r="K38" s="76">
        <v>30.67</v>
      </c>
      <c r="L38" s="76">
        <v>30.9</v>
      </c>
      <c r="M38" s="76">
        <v>31.13</v>
      </c>
      <c r="N38" s="76">
        <v>31.36</v>
      </c>
      <c r="O38" s="76">
        <v>31.59</v>
      </c>
      <c r="P38" s="76">
        <v>31.81</v>
      </c>
      <c r="Q38" s="76">
        <v>32.04</v>
      </c>
      <c r="R38" s="76">
        <v>32.26</v>
      </c>
      <c r="S38" s="76">
        <v>32.47</v>
      </c>
      <c r="T38" s="76">
        <v>32.68</v>
      </c>
      <c r="U38" s="76">
        <v>32.89</v>
      </c>
      <c r="V38" s="76">
        <v>33.090000000000003</v>
      </c>
      <c r="W38" s="76">
        <v>34.369999999999997</v>
      </c>
      <c r="X38" s="76">
        <v>34.58</v>
      </c>
      <c r="Y38" s="76">
        <v>34.78</v>
      </c>
      <c r="Z38" s="76">
        <v>34.97</v>
      </c>
      <c r="AA38" s="76">
        <v>35.159999999999997</v>
      </c>
      <c r="AB38" s="76">
        <v>35.340000000000003</v>
      </c>
      <c r="AC38" s="76">
        <v>35.51</v>
      </c>
      <c r="AD38" s="76">
        <v>35.68</v>
      </c>
      <c r="AE38" s="76">
        <v>35.840000000000003</v>
      </c>
      <c r="AF38" s="76">
        <v>35.99</v>
      </c>
      <c r="AG38" s="76">
        <v>36.14</v>
      </c>
      <c r="AH38" s="76">
        <v>36.28</v>
      </c>
      <c r="AI38" s="76">
        <v>36.409999999999997</v>
      </c>
      <c r="AJ38" s="76">
        <v>36.54</v>
      </c>
      <c r="AK38" s="76">
        <v>36.659999999999997</v>
      </c>
      <c r="AL38" s="76">
        <v>36.770000000000003</v>
      </c>
      <c r="AM38" s="76">
        <v>36.880000000000003</v>
      </c>
      <c r="AN38" s="76">
        <v>36.979999999999997</v>
      </c>
      <c r="AO38" s="76">
        <v>37.07</v>
      </c>
      <c r="AP38" s="76">
        <v>37.159999999999997</v>
      </c>
      <c r="AQ38" s="76">
        <v>37.24</v>
      </c>
      <c r="AR38" s="76">
        <v>37.32</v>
      </c>
      <c r="AS38" s="76">
        <v>37.39</v>
      </c>
      <c r="AT38" s="76">
        <v>37.46</v>
      </c>
      <c r="AU38" s="76">
        <v>37.520000000000003</v>
      </c>
      <c r="AV38" s="76">
        <v>37.58</v>
      </c>
      <c r="AW38" s="76">
        <v>37.630000000000003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28.85</v>
      </c>
      <c r="D39" s="76">
        <v>29.09</v>
      </c>
      <c r="E39" s="76">
        <v>29.33</v>
      </c>
      <c r="F39" s="76">
        <v>29.57</v>
      </c>
      <c r="G39" s="76">
        <v>29.82</v>
      </c>
      <c r="H39" s="76">
        <v>30.06</v>
      </c>
      <c r="I39" s="76">
        <v>30.31</v>
      </c>
      <c r="J39" s="76">
        <v>30.55</v>
      </c>
      <c r="K39" s="76">
        <v>30.79</v>
      </c>
      <c r="L39" s="76">
        <v>31.04</v>
      </c>
      <c r="M39" s="76">
        <v>31.28</v>
      </c>
      <c r="N39" s="76">
        <v>31.52</v>
      </c>
      <c r="O39" s="76">
        <v>31.75</v>
      </c>
      <c r="P39" s="76">
        <v>31.99</v>
      </c>
      <c r="Q39" s="76">
        <v>32.22</v>
      </c>
      <c r="R39" s="76">
        <v>32.450000000000003</v>
      </c>
      <c r="S39" s="76">
        <v>32.68</v>
      </c>
      <c r="T39" s="76">
        <v>32.9</v>
      </c>
      <c r="U39" s="76">
        <v>33.119999999999997</v>
      </c>
      <c r="V39" s="76">
        <v>33.33</v>
      </c>
      <c r="W39" s="76">
        <v>34.65</v>
      </c>
      <c r="X39" s="76">
        <v>34.869999999999997</v>
      </c>
      <c r="Y39" s="76">
        <v>35.090000000000003</v>
      </c>
      <c r="Z39" s="76">
        <v>35.299999999999997</v>
      </c>
      <c r="AA39" s="76">
        <v>35.5</v>
      </c>
      <c r="AB39" s="76">
        <v>35.69</v>
      </c>
      <c r="AC39" s="76">
        <v>35.880000000000003</v>
      </c>
      <c r="AD39" s="76">
        <v>36.06</v>
      </c>
      <c r="AE39" s="76">
        <v>36.229999999999997</v>
      </c>
      <c r="AF39" s="76">
        <v>36.4</v>
      </c>
      <c r="AG39" s="76">
        <v>36.56</v>
      </c>
      <c r="AH39" s="76">
        <v>36.71</v>
      </c>
      <c r="AI39" s="76">
        <v>36.85</v>
      </c>
      <c r="AJ39" s="76">
        <v>36.99</v>
      </c>
      <c r="AK39" s="76">
        <v>37.119999999999997</v>
      </c>
      <c r="AL39" s="76">
        <v>37.25</v>
      </c>
      <c r="AM39" s="76">
        <v>37.36</v>
      </c>
      <c r="AN39" s="76">
        <v>37.479999999999997</v>
      </c>
      <c r="AO39" s="76">
        <v>37.58</v>
      </c>
      <c r="AP39" s="76">
        <v>37.68</v>
      </c>
      <c r="AQ39" s="76">
        <v>37.770000000000003</v>
      </c>
      <c r="AR39" s="76">
        <v>37.86</v>
      </c>
      <c r="AS39" s="76">
        <v>37.94</v>
      </c>
      <c r="AT39" s="76">
        <v>38.01</v>
      </c>
      <c r="AU39" s="76">
        <v>38.08</v>
      </c>
      <c r="AV39" s="76">
        <v>38.14</v>
      </c>
      <c r="AW39" s="76">
        <v>38.200000000000003</v>
      </c>
      <c r="AX39" s="76">
        <v>38.25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28.92</v>
      </c>
      <c r="D40" s="76">
        <v>29.16</v>
      </c>
      <c r="E40" s="76">
        <v>29.41</v>
      </c>
      <c r="F40" s="76">
        <v>29.66</v>
      </c>
      <c r="G40" s="76">
        <v>29.91</v>
      </c>
      <c r="H40" s="76">
        <v>30.16</v>
      </c>
      <c r="I40" s="76">
        <v>30.41</v>
      </c>
      <c r="J40" s="76">
        <v>30.66</v>
      </c>
      <c r="K40" s="76">
        <v>30.92</v>
      </c>
      <c r="L40" s="76">
        <v>31.17</v>
      </c>
      <c r="M40" s="76">
        <v>31.42</v>
      </c>
      <c r="N40" s="76">
        <v>31.67</v>
      </c>
      <c r="O40" s="76">
        <v>31.92</v>
      </c>
      <c r="P40" s="76">
        <v>32.159999999999997</v>
      </c>
      <c r="Q40" s="76">
        <v>32.4</v>
      </c>
      <c r="R40" s="76">
        <v>32.65</v>
      </c>
      <c r="S40" s="76">
        <v>32.880000000000003</v>
      </c>
      <c r="T40" s="76">
        <v>33.119999999999997</v>
      </c>
      <c r="U40" s="76">
        <v>33.35</v>
      </c>
      <c r="V40" s="76">
        <v>33.57</v>
      </c>
      <c r="W40" s="76">
        <v>34.93</v>
      </c>
      <c r="X40" s="76">
        <v>35.17</v>
      </c>
      <c r="Y40" s="76">
        <v>35.4</v>
      </c>
      <c r="Z40" s="76">
        <v>35.619999999999997</v>
      </c>
      <c r="AA40" s="76">
        <v>35.83</v>
      </c>
      <c r="AB40" s="76">
        <v>36.04</v>
      </c>
      <c r="AC40" s="76">
        <v>36.24</v>
      </c>
      <c r="AD40" s="76">
        <v>36.44</v>
      </c>
      <c r="AE40" s="76">
        <v>36.619999999999997</v>
      </c>
      <c r="AF40" s="76">
        <v>36.799999999999997</v>
      </c>
      <c r="AG40" s="76">
        <v>36.97</v>
      </c>
      <c r="AH40" s="76">
        <v>37.14</v>
      </c>
      <c r="AI40" s="76">
        <v>37.299999999999997</v>
      </c>
      <c r="AJ40" s="76">
        <v>37.450000000000003</v>
      </c>
      <c r="AK40" s="76">
        <v>37.590000000000003</v>
      </c>
      <c r="AL40" s="76">
        <v>37.729999999999997</v>
      </c>
      <c r="AM40" s="76">
        <v>37.86</v>
      </c>
      <c r="AN40" s="76">
        <v>37.979999999999997</v>
      </c>
      <c r="AO40" s="76">
        <v>38.1</v>
      </c>
      <c r="AP40" s="76">
        <v>38.21</v>
      </c>
      <c r="AQ40" s="76">
        <v>38.31</v>
      </c>
      <c r="AR40" s="76">
        <v>38.409999999999997</v>
      </c>
      <c r="AS40" s="76">
        <v>38.49</v>
      </c>
      <c r="AT40" s="76">
        <v>38.58</v>
      </c>
      <c r="AU40" s="76">
        <v>38.65</v>
      </c>
      <c r="AV40" s="76">
        <v>38.72</v>
      </c>
      <c r="AW40" s="76">
        <v>38.79</v>
      </c>
      <c r="AX40" s="76">
        <v>38.85</v>
      </c>
      <c r="AY40" s="76">
        <v>38.9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28.98</v>
      </c>
      <c r="D41" s="76">
        <v>29.23</v>
      </c>
      <c r="E41" s="76">
        <v>29.49</v>
      </c>
      <c r="F41" s="76">
        <v>29.74</v>
      </c>
      <c r="G41" s="76">
        <v>30</v>
      </c>
      <c r="H41" s="76">
        <v>30.25</v>
      </c>
      <c r="I41" s="76">
        <v>30.51</v>
      </c>
      <c r="J41" s="76">
        <v>30.77</v>
      </c>
      <c r="K41" s="76">
        <v>31.03</v>
      </c>
      <c r="L41" s="76">
        <v>31.29</v>
      </c>
      <c r="M41" s="76">
        <v>31.55</v>
      </c>
      <c r="N41" s="76">
        <v>31.81</v>
      </c>
      <c r="O41" s="76">
        <v>32.07</v>
      </c>
      <c r="P41" s="76">
        <v>32.33</v>
      </c>
      <c r="Q41" s="76">
        <v>32.58</v>
      </c>
      <c r="R41" s="76">
        <v>32.83</v>
      </c>
      <c r="S41" s="76">
        <v>33.08</v>
      </c>
      <c r="T41" s="76">
        <v>33.33</v>
      </c>
      <c r="U41" s="76">
        <v>33.57</v>
      </c>
      <c r="V41" s="76">
        <v>33.81</v>
      </c>
      <c r="W41" s="76">
        <v>35.21</v>
      </c>
      <c r="X41" s="76">
        <v>35.46</v>
      </c>
      <c r="Y41" s="76">
        <v>35.700000000000003</v>
      </c>
      <c r="Z41" s="76">
        <v>35.94</v>
      </c>
      <c r="AA41" s="76">
        <v>36.17</v>
      </c>
      <c r="AB41" s="76">
        <v>36.39</v>
      </c>
      <c r="AC41" s="76">
        <v>36.61</v>
      </c>
      <c r="AD41" s="76">
        <v>36.81</v>
      </c>
      <c r="AE41" s="76">
        <v>37.020000000000003</v>
      </c>
      <c r="AF41" s="76">
        <v>37.21</v>
      </c>
      <c r="AG41" s="76">
        <v>37.4</v>
      </c>
      <c r="AH41" s="76">
        <v>37.58</v>
      </c>
      <c r="AI41" s="76">
        <v>37.75</v>
      </c>
      <c r="AJ41" s="76">
        <v>37.909999999999997</v>
      </c>
      <c r="AK41" s="76">
        <v>38.07</v>
      </c>
      <c r="AL41" s="76">
        <v>38.22</v>
      </c>
      <c r="AM41" s="76">
        <v>38.369999999999997</v>
      </c>
      <c r="AN41" s="76">
        <v>38.5</v>
      </c>
      <c r="AO41" s="76">
        <v>38.630000000000003</v>
      </c>
      <c r="AP41" s="76">
        <v>38.75</v>
      </c>
      <c r="AQ41" s="76">
        <v>38.86</v>
      </c>
      <c r="AR41" s="76">
        <v>38.97</v>
      </c>
      <c r="AS41" s="76">
        <v>39.07</v>
      </c>
      <c r="AT41" s="76">
        <v>39.159999999999997</v>
      </c>
      <c r="AU41" s="76">
        <v>39.24</v>
      </c>
      <c r="AV41" s="76">
        <v>39.32</v>
      </c>
      <c r="AW41" s="76">
        <v>39.39</v>
      </c>
      <c r="AX41" s="76">
        <v>39.46</v>
      </c>
      <c r="AY41" s="76">
        <v>39.520000000000003</v>
      </c>
      <c r="AZ41" s="76">
        <v>39.58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29.08</v>
      </c>
      <c r="D42" s="76">
        <v>29.3</v>
      </c>
      <c r="E42" s="76">
        <v>29.59</v>
      </c>
      <c r="F42" s="76">
        <v>29.82</v>
      </c>
      <c r="G42" s="76">
        <v>30.11</v>
      </c>
      <c r="H42" s="76">
        <v>30.34</v>
      </c>
      <c r="I42" s="76">
        <v>30.65</v>
      </c>
      <c r="J42" s="76">
        <v>30.88</v>
      </c>
      <c r="K42" s="76">
        <v>31.19</v>
      </c>
      <c r="L42" s="76">
        <v>31.42</v>
      </c>
      <c r="M42" s="76">
        <v>31.68</v>
      </c>
      <c r="N42" s="76">
        <v>31.95</v>
      </c>
      <c r="O42" s="76">
        <v>32.22</v>
      </c>
      <c r="P42" s="76">
        <v>32.49</v>
      </c>
      <c r="Q42" s="76">
        <v>32.75</v>
      </c>
      <c r="R42" s="76">
        <v>33.020000000000003</v>
      </c>
      <c r="S42" s="76">
        <v>33.28</v>
      </c>
      <c r="T42" s="76">
        <v>33.54</v>
      </c>
      <c r="U42" s="76">
        <v>33.79</v>
      </c>
      <c r="V42" s="76">
        <v>34.04</v>
      </c>
      <c r="W42" s="76">
        <v>35.479999999999997</v>
      </c>
      <c r="X42" s="76">
        <v>35.74</v>
      </c>
      <c r="Y42" s="76">
        <v>36</v>
      </c>
      <c r="Z42" s="76">
        <v>36.25</v>
      </c>
      <c r="AA42" s="76">
        <v>36.5</v>
      </c>
      <c r="AB42" s="76">
        <v>36.74</v>
      </c>
      <c r="AC42" s="76">
        <v>36.97</v>
      </c>
      <c r="AD42" s="76">
        <v>37.19</v>
      </c>
      <c r="AE42" s="76">
        <v>37.409999999999997</v>
      </c>
      <c r="AF42" s="76">
        <v>37.619999999999997</v>
      </c>
      <c r="AG42" s="76">
        <v>37.82</v>
      </c>
      <c r="AH42" s="76">
        <v>38.020000000000003</v>
      </c>
      <c r="AI42" s="76">
        <v>38.200000000000003</v>
      </c>
      <c r="AJ42" s="76">
        <v>38.380000000000003</v>
      </c>
      <c r="AK42" s="76">
        <v>38.56</v>
      </c>
      <c r="AL42" s="76">
        <v>38.72</v>
      </c>
      <c r="AM42" s="76">
        <v>38.880000000000003</v>
      </c>
      <c r="AN42" s="76">
        <v>39.03</v>
      </c>
      <c r="AO42" s="76">
        <v>39.17</v>
      </c>
      <c r="AP42" s="76">
        <v>39.299999999999997</v>
      </c>
      <c r="AQ42" s="76">
        <v>39.43</v>
      </c>
      <c r="AR42" s="76">
        <v>39.54</v>
      </c>
      <c r="AS42" s="76">
        <v>39.65</v>
      </c>
      <c r="AT42" s="76">
        <v>39.75</v>
      </c>
      <c r="AU42" s="76">
        <v>39.85</v>
      </c>
      <c r="AV42" s="76">
        <v>39.93</v>
      </c>
      <c r="AW42" s="76">
        <v>40.01</v>
      </c>
      <c r="AX42" s="76">
        <v>40.090000000000003</v>
      </c>
      <c r="AY42" s="76">
        <v>40.159999999999997</v>
      </c>
      <c r="AZ42" s="76">
        <v>40.22</v>
      </c>
      <c r="BA42" s="76">
        <v>40.28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29.1</v>
      </c>
      <c r="D43" s="76">
        <v>29.39</v>
      </c>
      <c r="E43" s="76">
        <v>29.62</v>
      </c>
      <c r="F43" s="76">
        <v>29.92</v>
      </c>
      <c r="G43" s="76">
        <v>30.16</v>
      </c>
      <c r="H43" s="76">
        <v>30.46</v>
      </c>
      <c r="I43" s="76">
        <v>30.7</v>
      </c>
      <c r="J43" s="76">
        <v>31.01</v>
      </c>
      <c r="K43" s="76">
        <v>31.25</v>
      </c>
      <c r="L43" s="76">
        <v>31.57</v>
      </c>
      <c r="M43" s="76">
        <v>31.81</v>
      </c>
      <c r="N43" s="76">
        <v>32.130000000000003</v>
      </c>
      <c r="O43" s="76">
        <v>32.369999999999997</v>
      </c>
      <c r="P43" s="76">
        <v>32.64</v>
      </c>
      <c r="Q43" s="76">
        <v>32.92</v>
      </c>
      <c r="R43" s="76">
        <v>33.19</v>
      </c>
      <c r="S43" s="76">
        <v>33.47</v>
      </c>
      <c r="T43" s="76">
        <v>33.74</v>
      </c>
      <c r="U43" s="76">
        <v>34</v>
      </c>
      <c r="V43" s="76">
        <v>34.270000000000003</v>
      </c>
      <c r="W43" s="76">
        <v>35.74</v>
      </c>
      <c r="X43" s="76">
        <v>36.020000000000003</v>
      </c>
      <c r="Y43" s="76">
        <v>36.29</v>
      </c>
      <c r="Z43" s="76">
        <v>36.56</v>
      </c>
      <c r="AA43" s="76">
        <v>36.82</v>
      </c>
      <c r="AB43" s="76">
        <v>37.08</v>
      </c>
      <c r="AC43" s="76">
        <v>37.33</v>
      </c>
      <c r="AD43" s="76">
        <v>37.57</v>
      </c>
      <c r="AE43" s="76">
        <v>37.799999999999997</v>
      </c>
      <c r="AF43" s="76">
        <v>38.03</v>
      </c>
      <c r="AG43" s="76">
        <v>38.25</v>
      </c>
      <c r="AH43" s="76">
        <v>38.46</v>
      </c>
      <c r="AI43" s="76">
        <v>38.659999999999997</v>
      </c>
      <c r="AJ43" s="76">
        <v>38.86</v>
      </c>
      <c r="AK43" s="76">
        <v>39.049999999999997</v>
      </c>
      <c r="AL43" s="76">
        <v>39.229999999999997</v>
      </c>
      <c r="AM43" s="76">
        <v>39.4</v>
      </c>
      <c r="AN43" s="76">
        <v>39.56</v>
      </c>
      <c r="AO43" s="76">
        <v>39.72</v>
      </c>
      <c r="AP43" s="76">
        <v>39.86</v>
      </c>
      <c r="AQ43" s="76">
        <v>40</v>
      </c>
      <c r="AR43" s="76">
        <v>40.130000000000003</v>
      </c>
      <c r="AS43" s="76">
        <v>40.25</v>
      </c>
      <c r="AT43" s="76">
        <v>40.36</v>
      </c>
      <c r="AU43" s="76">
        <v>40.47</v>
      </c>
      <c r="AV43" s="76">
        <v>40.57</v>
      </c>
      <c r="AW43" s="76">
        <v>40.659999999999997</v>
      </c>
      <c r="AX43" s="76">
        <v>40.74</v>
      </c>
      <c r="AY43" s="76">
        <v>40.82</v>
      </c>
      <c r="AZ43" s="76">
        <v>40.89</v>
      </c>
      <c r="BA43" s="76">
        <v>40.950000000000003</v>
      </c>
      <c r="BB43" s="76">
        <v>41.01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29.18</v>
      </c>
      <c r="D44" s="76">
        <v>29.42</v>
      </c>
      <c r="E44" s="76">
        <v>29.71</v>
      </c>
      <c r="F44" s="76">
        <v>29.96</v>
      </c>
      <c r="G44" s="76">
        <v>30.26</v>
      </c>
      <c r="H44" s="76">
        <v>30.51</v>
      </c>
      <c r="I44" s="76">
        <v>30.82</v>
      </c>
      <c r="J44" s="76">
        <v>31.07</v>
      </c>
      <c r="K44" s="76">
        <v>31.38</v>
      </c>
      <c r="L44" s="76">
        <v>31.64</v>
      </c>
      <c r="M44" s="76">
        <v>31.96</v>
      </c>
      <c r="N44" s="76">
        <v>32.22</v>
      </c>
      <c r="O44" s="76">
        <v>32.54</v>
      </c>
      <c r="P44" s="76">
        <v>32.79</v>
      </c>
      <c r="Q44" s="76">
        <v>33.119999999999997</v>
      </c>
      <c r="R44" s="76">
        <v>33.369999999999997</v>
      </c>
      <c r="S44" s="76">
        <v>33.65</v>
      </c>
      <c r="T44" s="76">
        <v>33.93</v>
      </c>
      <c r="U44" s="76">
        <v>34.21</v>
      </c>
      <c r="V44" s="76">
        <v>34.49</v>
      </c>
      <c r="W44" s="76">
        <v>36</v>
      </c>
      <c r="X44" s="76">
        <v>36.29</v>
      </c>
      <c r="Y44" s="76">
        <v>36.58</v>
      </c>
      <c r="Z44" s="76">
        <v>36.869999999999997</v>
      </c>
      <c r="AA44" s="76">
        <v>37.15</v>
      </c>
      <c r="AB44" s="76">
        <v>37.42</v>
      </c>
      <c r="AC44" s="76">
        <v>37.68</v>
      </c>
      <c r="AD44" s="76">
        <v>37.94</v>
      </c>
      <c r="AE44" s="76">
        <v>38.19</v>
      </c>
      <c r="AF44" s="76">
        <v>38.44</v>
      </c>
      <c r="AG44" s="76">
        <v>38.67</v>
      </c>
      <c r="AH44" s="76">
        <v>38.9</v>
      </c>
      <c r="AI44" s="76">
        <v>39.119999999999997</v>
      </c>
      <c r="AJ44" s="76">
        <v>39.33</v>
      </c>
      <c r="AK44" s="76">
        <v>39.54</v>
      </c>
      <c r="AL44" s="76">
        <v>39.74</v>
      </c>
      <c r="AM44" s="76">
        <v>39.93</v>
      </c>
      <c r="AN44" s="76">
        <v>40.11</v>
      </c>
      <c r="AO44" s="76">
        <v>40.28</v>
      </c>
      <c r="AP44" s="76">
        <v>40.44</v>
      </c>
      <c r="AQ44" s="76">
        <v>40.590000000000003</v>
      </c>
      <c r="AR44" s="76">
        <v>40.729999999999997</v>
      </c>
      <c r="AS44" s="76">
        <v>40.869999999999997</v>
      </c>
      <c r="AT44" s="76">
        <v>40.99</v>
      </c>
      <c r="AU44" s="76">
        <v>41.11</v>
      </c>
      <c r="AV44" s="76">
        <v>41.21</v>
      </c>
      <c r="AW44" s="76">
        <v>41.32</v>
      </c>
      <c r="AX44" s="76">
        <v>41.41</v>
      </c>
      <c r="AY44" s="76">
        <v>41.49</v>
      </c>
      <c r="AZ44" s="76">
        <v>41.57</v>
      </c>
      <c r="BA44" s="76">
        <v>41.65</v>
      </c>
      <c r="BB44" s="76">
        <v>41.72</v>
      </c>
      <c r="BC44" s="76">
        <v>41.78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29.22</v>
      </c>
      <c r="D45" s="76">
        <v>29.47</v>
      </c>
      <c r="E45" s="76">
        <v>29.77</v>
      </c>
      <c r="F45" s="76">
        <v>30.02</v>
      </c>
      <c r="G45" s="76">
        <v>30.32</v>
      </c>
      <c r="H45" s="76">
        <v>30.63</v>
      </c>
      <c r="I45" s="76">
        <v>30.87</v>
      </c>
      <c r="J45" s="76">
        <v>31.18</v>
      </c>
      <c r="K45" s="76">
        <v>31.49</v>
      </c>
      <c r="L45" s="76">
        <v>31.75</v>
      </c>
      <c r="M45" s="76">
        <v>32.07</v>
      </c>
      <c r="N45" s="76">
        <v>32.340000000000003</v>
      </c>
      <c r="O45" s="76">
        <v>32.67</v>
      </c>
      <c r="P45" s="76">
        <v>32.94</v>
      </c>
      <c r="Q45" s="76">
        <v>33.270000000000003</v>
      </c>
      <c r="R45" s="76">
        <v>33.53</v>
      </c>
      <c r="S45" s="76">
        <v>33.869999999999997</v>
      </c>
      <c r="T45" s="76">
        <v>34.119999999999997</v>
      </c>
      <c r="U45" s="76">
        <v>34.42</v>
      </c>
      <c r="V45" s="76">
        <v>34.71</v>
      </c>
      <c r="W45" s="76">
        <v>36.25</v>
      </c>
      <c r="X45" s="76">
        <v>36.56</v>
      </c>
      <c r="Y45" s="76">
        <v>36.869999999999997</v>
      </c>
      <c r="Z45" s="76">
        <v>37.17</v>
      </c>
      <c r="AA45" s="76">
        <v>37.47</v>
      </c>
      <c r="AB45" s="76">
        <v>37.75</v>
      </c>
      <c r="AC45" s="76">
        <v>38.04</v>
      </c>
      <c r="AD45" s="76">
        <v>38.31</v>
      </c>
      <c r="AE45" s="76">
        <v>38.58</v>
      </c>
      <c r="AF45" s="76">
        <v>38.840000000000003</v>
      </c>
      <c r="AG45" s="76">
        <v>39.1</v>
      </c>
      <c r="AH45" s="76">
        <v>39.340000000000003</v>
      </c>
      <c r="AI45" s="76">
        <v>39.58</v>
      </c>
      <c r="AJ45" s="76">
        <v>39.81</v>
      </c>
      <c r="AK45" s="76">
        <v>40.04</v>
      </c>
      <c r="AL45" s="76">
        <v>40.25</v>
      </c>
      <c r="AM45" s="76">
        <v>40.46</v>
      </c>
      <c r="AN45" s="76">
        <v>40.659999999999997</v>
      </c>
      <c r="AO45" s="76">
        <v>40.840000000000003</v>
      </c>
      <c r="AP45" s="76">
        <v>41.02</v>
      </c>
      <c r="AQ45" s="76">
        <v>41.19</v>
      </c>
      <c r="AR45" s="76">
        <v>41.34</v>
      </c>
      <c r="AS45" s="76">
        <v>41.49</v>
      </c>
      <c r="AT45" s="76">
        <v>41.63</v>
      </c>
      <c r="AU45" s="76">
        <v>41.76</v>
      </c>
      <c r="AV45" s="76">
        <v>41.88</v>
      </c>
      <c r="AW45" s="76">
        <v>41.99</v>
      </c>
      <c r="AX45" s="76">
        <v>42.09</v>
      </c>
      <c r="AY45" s="76">
        <v>42.19</v>
      </c>
      <c r="AZ45" s="76">
        <v>42.28</v>
      </c>
      <c r="BA45" s="76">
        <v>42.36</v>
      </c>
      <c r="BB45" s="76">
        <v>42.44</v>
      </c>
      <c r="BC45" s="76">
        <v>42.51</v>
      </c>
      <c r="BD45" s="76">
        <v>42.57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29.25</v>
      </c>
      <c r="D46" s="76">
        <v>29.54</v>
      </c>
      <c r="E46" s="76">
        <v>29.84</v>
      </c>
      <c r="F46" s="76">
        <v>30.08</v>
      </c>
      <c r="G46" s="76">
        <v>30.38</v>
      </c>
      <c r="H46" s="76">
        <v>30.69</v>
      </c>
      <c r="I46" s="76">
        <v>30.95</v>
      </c>
      <c r="J46" s="76">
        <v>31.26</v>
      </c>
      <c r="K46" s="76">
        <v>31.58</v>
      </c>
      <c r="L46" s="76">
        <v>31.89</v>
      </c>
      <c r="M46" s="76">
        <v>32.159999999999997</v>
      </c>
      <c r="N46" s="76">
        <v>32.479999999999997</v>
      </c>
      <c r="O46" s="76">
        <v>32.799999999999997</v>
      </c>
      <c r="P46" s="76">
        <v>33.08</v>
      </c>
      <c r="Q46" s="76">
        <v>33.409999999999997</v>
      </c>
      <c r="R46" s="76">
        <v>33.69</v>
      </c>
      <c r="S46" s="76">
        <v>34.03</v>
      </c>
      <c r="T46" s="76">
        <v>34.31</v>
      </c>
      <c r="U46" s="76">
        <v>34.65</v>
      </c>
      <c r="V46" s="76">
        <v>34.92</v>
      </c>
      <c r="W46" s="76">
        <v>36.5</v>
      </c>
      <c r="X46" s="76">
        <v>36.86</v>
      </c>
      <c r="Y46" s="76">
        <v>37.15</v>
      </c>
      <c r="Z46" s="76">
        <v>37.47</v>
      </c>
      <c r="AA46" s="76">
        <v>37.78</v>
      </c>
      <c r="AB46" s="76">
        <v>38.090000000000003</v>
      </c>
      <c r="AC46" s="76">
        <v>38.39</v>
      </c>
      <c r="AD46" s="76">
        <v>38.68</v>
      </c>
      <c r="AE46" s="76">
        <v>38.97</v>
      </c>
      <c r="AF46" s="76">
        <v>39.25</v>
      </c>
      <c r="AG46" s="76">
        <v>39.520000000000003</v>
      </c>
      <c r="AH46" s="76">
        <v>39.79</v>
      </c>
      <c r="AI46" s="76">
        <v>40.04</v>
      </c>
      <c r="AJ46" s="76">
        <v>40.29</v>
      </c>
      <c r="AK46" s="76">
        <v>40.54</v>
      </c>
      <c r="AL46" s="76">
        <v>40.770000000000003</v>
      </c>
      <c r="AM46" s="76">
        <v>41</v>
      </c>
      <c r="AN46" s="76">
        <v>41.21</v>
      </c>
      <c r="AO46" s="76">
        <v>41.42</v>
      </c>
      <c r="AP46" s="76">
        <v>41.61</v>
      </c>
      <c r="AQ46" s="76">
        <v>41.8</v>
      </c>
      <c r="AR46" s="76">
        <v>41.97</v>
      </c>
      <c r="AS46" s="76">
        <v>42.13</v>
      </c>
      <c r="AT46" s="76">
        <v>42.29</v>
      </c>
      <c r="AU46" s="76">
        <v>42.43</v>
      </c>
      <c r="AV46" s="76">
        <v>42.56</v>
      </c>
      <c r="AW46" s="76">
        <v>42.69</v>
      </c>
      <c r="AX46" s="76">
        <v>42.8</v>
      </c>
      <c r="AY46" s="76">
        <v>42.91</v>
      </c>
      <c r="AZ46" s="76">
        <v>43.01</v>
      </c>
      <c r="BA46" s="76">
        <v>43.1</v>
      </c>
      <c r="BB46" s="76">
        <v>43.18</v>
      </c>
      <c r="BC46" s="76">
        <v>43.26</v>
      </c>
      <c r="BD46" s="76">
        <v>43.33</v>
      </c>
      <c r="BE46" s="76">
        <v>43.4</v>
      </c>
      <c r="BF46" s="76" t="s">
        <v>73</v>
      </c>
    </row>
    <row r="47" spans="1:148" ht="14.25">
      <c r="A47"/>
      <c r="B47" s="62">
        <v>55</v>
      </c>
      <c r="C47" s="76">
        <v>29.31</v>
      </c>
      <c r="D47" s="76">
        <v>29.6</v>
      </c>
      <c r="E47" s="76">
        <v>29.85</v>
      </c>
      <c r="F47" s="76">
        <v>30.15</v>
      </c>
      <c r="G47" s="76">
        <v>30.45</v>
      </c>
      <c r="H47" s="76">
        <v>30.76</v>
      </c>
      <c r="I47" s="76">
        <v>31.07</v>
      </c>
      <c r="J47" s="76">
        <v>31.33</v>
      </c>
      <c r="K47" s="76">
        <v>31.64</v>
      </c>
      <c r="L47" s="76">
        <v>31.96</v>
      </c>
      <c r="M47" s="76">
        <v>32.28</v>
      </c>
      <c r="N47" s="76">
        <v>32.6</v>
      </c>
      <c r="O47" s="76">
        <v>32.93</v>
      </c>
      <c r="P47" s="76">
        <v>33.21</v>
      </c>
      <c r="Q47" s="76">
        <v>33.54</v>
      </c>
      <c r="R47" s="76">
        <v>33.880000000000003</v>
      </c>
      <c r="S47" s="76">
        <v>34.17</v>
      </c>
      <c r="T47" s="76">
        <v>34.51</v>
      </c>
      <c r="U47" s="76">
        <v>34.799999999999997</v>
      </c>
      <c r="V47" s="76">
        <v>35.15</v>
      </c>
      <c r="W47" s="76">
        <v>36.729999999999997</v>
      </c>
      <c r="X47" s="76">
        <v>37.1</v>
      </c>
      <c r="Y47" s="76">
        <v>37.42</v>
      </c>
      <c r="Z47" s="76">
        <v>37.79</v>
      </c>
      <c r="AA47" s="76">
        <v>38.08</v>
      </c>
      <c r="AB47" s="76">
        <v>38.409999999999997</v>
      </c>
      <c r="AC47" s="76">
        <v>38.729999999999997</v>
      </c>
      <c r="AD47" s="76">
        <v>39.04</v>
      </c>
      <c r="AE47" s="76">
        <v>39.35</v>
      </c>
      <c r="AF47" s="76">
        <v>39.65</v>
      </c>
      <c r="AG47" s="76">
        <v>39.94</v>
      </c>
      <c r="AH47" s="76">
        <v>40.229999999999997</v>
      </c>
      <c r="AI47" s="76">
        <v>40.51</v>
      </c>
      <c r="AJ47" s="76">
        <v>40.78</v>
      </c>
      <c r="AK47" s="76">
        <v>41.04</v>
      </c>
      <c r="AL47" s="76">
        <v>41.29</v>
      </c>
      <c r="AM47" s="76">
        <v>41.54</v>
      </c>
      <c r="AN47" s="76">
        <v>41.78</v>
      </c>
      <c r="AO47" s="76">
        <v>42</v>
      </c>
      <c r="AP47" s="76">
        <v>42.21</v>
      </c>
      <c r="AQ47" s="76">
        <v>42.42</v>
      </c>
      <c r="AR47" s="76">
        <v>42.61</v>
      </c>
      <c r="AS47" s="76">
        <v>42.79</v>
      </c>
      <c r="AT47" s="76">
        <v>42.95</v>
      </c>
      <c r="AU47" s="76">
        <v>43.11</v>
      </c>
      <c r="AV47" s="76">
        <v>43.26</v>
      </c>
      <c r="AW47" s="76">
        <v>43.4</v>
      </c>
      <c r="AX47" s="76">
        <v>43.53</v>
      </c>
      <c r="AY47" s="76">
        <v>43.64</v>
      </c>
      <c r="AZ47" s="76">
        <v>43.75</v>
      </c>
      <c r="BA47" s="76">
        <v>43.86</v>
      </c>
      <c r="BB47" s="76">
        <v>43.95</v>
      </c>
      <c r="BC47" s="76">
        <v>44.04</v>
      </c>
      <c r="BD47" s="76">
        <v>44.12</v>
      </c>
      <c r="BE47" s="76">
        <v>44.19</v>
      </c>
      <c r="BF47" s="76">
        <v>44.26</v>
      </c>
    </row>
    <row r="48" spans="1:148" s="5" customFormat="1" ht="14.25">
      <c r="A48"/>
      <c r="B48" s="62">
        <v>56</v>
      </c>
      <c r="C48" s="76">
        <v>29.36</v>
      </c>
      <c r="D48" s="76">
        <v>29.61</v>
      </c>
      <c r="E48" s="76">
        <v>29.91</v>
      </c>
      <c r="F48" s="76">
        <v>30.21</v>
      </c>
      <c r="G48" s="76">
        <v>30.51</v>
      </c>
      <c r="H48" s="76">
        <v>30.82</v>
      </c>
      <c r="I48" s="76">
        <v>31.13</v>
      </c>
      <c r="J48" s="76">
        <v>31.44</v>
      </c>
      <c r="K48" s="76">
        <v>31.75</v>
      </c>
      <c r="L48" s="76">
        <v>32.07</v>
      </c>
      <c r="M48" s="76">
        <v>32.39</v>
      </c>
      <c r="N48" s="76">
        <v>32.71</v>
      </c>
      <c r="O48" s="76">
        <v>33.04</v>
      </c>
      <c r="P48" s="76">
        <v>33.369999999999997</v>
      </c>
      <c r="Q48" s="76">
        <v>33.700000000000003</v>
      </c>
      <c r="R48" s="76">
        <v>34</v>
      </c>
      <c r="S48" s="76">
        <v>34.340000000000003</v>
      </c>
      <c r="T48" s="76">
        <v>34.68</v>
      </c>
      <c r="U48" s="76">
        <v>35.03</v>
      </c>
      <c r="V48" s="76">
        <v>35.32</v>
      </c>
      <c r="W48" s="76">
        <v>36.96</v>
      </c>
      <c r="X48" s="76">
        <v>37.33</v>
      </c>
      <c r="Y48" s="76">
        <v>37.71</v>
      </c>
      <c r="Z48" s="76">
        <v>38.04</v>
      </c>
      <c r="AA48" s="76">
        <v>38.42</v>
      </c>
      <c r="AB48" s="76">
        <v>38.729999999999997</v>
      </c>
      <c r="AC48" s="76">
        <v>39.119999999999997</v>
      </c>
      <c r="AD48" s="76">
        <v>39.4</v>
      </c>
      <c r="AE48" s="76">
        <v>39.729999999999997</v>
      </c>
      <c r="AF48" s="76">
        <v>40.049999999999997</v>
      </c>
      <c r="AG48" s="76">
        <v>40.36</v>
      </c>
      <c r="AH48" s="76">
        <v>40.67</v>
      </c>
      <c r="AI48" s="76">
        <v>40.97</v>
      </c>
      <c r="AJ48" s="76">
        <v>41.26</v>
      </c>
      <c r="AK48" s="76">
        <v>41.54</v>
      </c>
      <c r="AL48" s="76">
        <v>41.82</v>
      </c>
      <c r="AM48" s="76">
        <v>42.09</v>
      </c>
      <c r="AN48" s="76">
        <v>42.34</v>
      </c>
      <c r="AO48" s="76">
        <v>42.59</v>
      </c>
      <c r="AP48" s="76">
        <v>42.82</v>
      </c>
      <c r="AQ48" s="76">
        <v>43.04</v>
      </c>
      <c r="AR48" s="76">
        <v>43.26</v>
      </c>
      <c r="AS48" s="76">
        <v>43.45</v>
      </c>
      <c r="AT48" s="76">
        <v>43.64</v>
      </c>
      <c r="AU48" s="76">
        <v>43.81</v>
      </c>
      <c r="AV48" s="76">
        <v>43.98</v>
      </c>
      <c r="AW48" s="76">
        <v>44.13</v>
      </c>
      <c r="AX48" s="76">
        <v>44.27</v>
      </c>
      <c r="AY48" s="76">
        <v>44.4</v>
      </c>
      <c r="AZ48" s="76">
        <v>44.53</v>
      </c>
      <c r="BA48" s="76">
        <v>44.64</v>
      </c>
      <c r="BB48" s="76">
        <v>44.75</v>
      </c>
      <c r="BC48" s="76">
        <v>44.84</v>
      </c>
      <c r="BD48" s="76">
        <v>44.93</v>
      </c>
      <c r="BE48" s="76">
        <v>45.01</v>
      </c>
      <c r="BF48" s="76">
        <v>45.09</v>
      </c>
    </row>
    <row r="49" spans="1:58" s="5" customFormat="1" ht="14.25">
      <c r="A49" s="1"/>
      <c r="B49" s="62">
        <v>57</v>
      </c>
      <c r="C49" s="76">
        <v>29.37</v>
      </c>
      <c r="D49" s="76">
        <v>29.66</v>
      </c>
      <c r="E49" s="76">
        <v>29.96</v>
      </c>
      <c r="F49" s="76">
        <v>30.26</v>
      </c>
      <c r="G49" s="76">
        <v>30.56</v>
      </c>
      <c r="H49" s="76">
        <v>30.87</v>
      </c>
      <c r="I49" s="76">
        <v>31.18</v>
      </c>
      <c r="J49" s="76">
        <v>31.49</v>
      </c>
      <c r="K49" s="76">
        <v>31.8</v>
      </c>
      <c r="L49" s="76">
        <v>32.119999999999997</v>
      </c>
      <c r="M49" s="76">
        <v>32.44</v>
      </c>
      <c r="N49" s="76">
        <v>32.770000000000003</v>
      </c>
      <c r="O49" s="76">
        <v>33.1</v>
      </c>
      <c r="P49" s="76">
        <v>33.43</v>
      </c>
      <c r="Q49" s="76">
        <v>33.76</v>
      </c>
      <c r="R49" s="76">
        <v>34.1</v>
      </c>
      <c r="S49" s="76">
        <v>34.44</v>
      </c>
      <c r="T49" s="76">
        <v>34.78</v>
      </c>
      <c r="U49" s="76">
        <v>35.130000000000003</v>
      </c>
      <c r="V49" s="76">
        <v>35.479999999999997</v>
      </c>
      <c r="W49" s="76">
        <v>37.19</v>
      </c>
      <c r="X49" s="76">
        <v>37.56</v>
      </c>
      <c r="Y49" s="76">
        <v>37.94</v>
      </c>
      <c r="Z49" s="76">
        <v>38.32</v>
      </c>
      <c r="AA49" s="76">
        <v>38.700000000000003</v>
      </c>
      <c r="AB49" s="76">
        <v>39.090000000000003</v>
      </c>
      <c r="AC49" s="76">
        <v>39.4</v>
      </c>
      <c r="AD49" s="76">
        <v>39.799999999999997</v>
      </c>
      <c r="AE49" s="76">
        <v>40.1</v>
      </c>
      <c r="AF49" s="76">
        <v>40.44</v>
      </c>
      <c r="AG49" s="76">
        <v>40.78</v>
      </c>
      <c r="AH49" s="76">
        <v>41.11</v>
      </c>
      <c r="AI49" s="76">
        <v>41.43</v>
      </c>
      <c r="AJ49" s="76">
        <v>41.74</v>
      </c>
      <c r="AK49" s="76">
        <v>42.05</v>
      </c>
      <c r="AL49" s="76">
        <v>42.35</v>
      </c>
      <c r="AM49" s="76">
        <v>42.64</v>
      </c>
      <c r="AN49" s="76">
        <v>42.92</v>
      </c>
      <c r="AO49" s="76">
        <v>43.19</v>
      </c>
      <c r="AP49" s="76">
        <v>43.44</v>
      </c>
      <c r="AQ49" s="76">
        <v>43.69</v>
      </c>
      <c r="AR49" s="76">
        <v>43.92</v>
      </c>
      <c r="AS49" s="76">
        <v>44.14</v>
      </c>
      <c r="AT49" s="76">
        <v>44.34</v>
      </c>
      <c r="AU49" s="76">
        <v>44.53</v>
      </c>
      <c r="AV49" s="76">
        <v>44.71</v>
      </c>
      <c r="AW49" s="76">
        <v>44.88</v>
      </c>
      <c r="AX49" s="76">
        <v>45.04</v>
      </c>
      <c r="AY49" s="76">
        <v>45.19</v>
      </c>
      <c r="AZ49" s="76">
        <v>45.33</v>
      </c>
      <c r="BA49" s="76">
        <v>45.45</v>
      </c>
      <c r="BB49" s="76">
        <v>45.57</v>
      </c>
      <c r="BC49" s="76">
        <v>45.68</v>
      </c>
      <c r="BD49" s="76">
        <v>45.78</v>
      </c>
      <c r="BE49" s="76">
        <v>45.87</v>
      </c>
      <c r="BF49" s="76">
        <v>45.95</v>
      </c>
    </row>
    <row r="50" spans="1:58" s="5" customFormat="1" ht="14.25">
      <c r="A50" s="1"/>
      <c r="B50" s="62">
        <v>58</v>
      </c>
      <c r="C50" s="76">
        <v>29.42</v>
      </c>
      <c r="D50" s="76">
        <v>29.72</v>
      </c>
      <c r="E50" s="76">
        <v>30.02</v>
      </c>
      <c r="F50" s="76">
        <v>30.32</v>
      </c>
      <c r="G50" s="76">
        <v>30.62</v>
      </c>
      <c r="H50" s="76">
        <v>30.93</v>
      </c>
      <c r="I50" s="76">
        <v>31.23</v>
      </c>
      <c r="J50" s="76">
        <v>31.55</v>
      </c>
      <c r="K50" s="76">
        <v>31.86</v>
      </c>
      <c r="L50" s="76">
        <v>32.18</v>
      </c>
      <c r="M50" s="76">
        <v>32.5</v>
      </c>
      <c r="N50" s="76">
        <v>32.880000000000003</v>
      </c>
      <c r="O50" s="76">
        <v>33.21</v>
      </c>
      <c r="P50" s="76">
        <v>33.54</v>
      </c>
      <c r="Q50" s="76">
        <v>33.880000000000003</v>
      </c>
      <c r="R50" s="76">
        <v>34.270000000000003</v>
      </c>
      <c r="S50" s="76">
        <v>34.619999999999997</v>
      </c>
      <c r="T50" s="76">
        <v>34.96</v>
      </c>
      <c r="U50" s="76">
        <v>35.31</v>
      </c>
      <c r="V50" s="76">
        <v>35.67</v>
      </c>
      <c r="W50" s="76">
        <v>37.409999999999997</v>
      </c>
      <c r="X50" s="76">
        <v>37.78</v>
      </c>
      <c r="Y50" s="76">
        <v>38.159999999999997</v>
      </c>
      <c r="Z50" s="76">
        <v>38.54</v>
      </c>
      <c r="AA50" s="76">
        <v>38.92</v>
      </c>
      <c r="AB50" s="76">
        <v>39.31</v>
      </c>
      <c r="AC50" s="76">
        <v>39.71</v>
      </c>
      <c r="AD50" s="76">
        <v>40.1</v>
      </c>
      <c r="AE50" s="76">
        <v>40.51</v>
      </c>
      <c r="AF50" s="76">
        <v>40.840000000000003</v>
      </c>
      <c r="AG50" s="76">
        <v>41.24</v>
      </c>
      <c r="AH50" s="76">
        <v>41.54</v>
      </c>
      <c r="AI50" s="76">
        <v>41.89</v>
      </c>
      <c r="AJ50" s="76">
        <v>42.23</v>
      </c>
      <c r="AK50" s="76">
        <v>42.56</v>
      </c>
      <c r="AL50" s="76">
        <v>42.88</v>
      </c>
      <c r="AM50" s="76">
        <v>43.2</v>
      </c>
      <c r="AN50" s="76">
        <v>43.5</v>
      </c>
      <c r="AO50" s="76">
        <v>43.79</v>
      </c>
      <c r="AP50" s="76">
        <v>44.07</v>
      </c>
      <c r="AQ50" s="76">
        <v>44.34</v>
      </c>
      <c r="AR50" s="76">
        <v>44.59</v>
      </c>
      <c r="AS50" s="76">
        <v>44.83</v>
      </c>
      <c r="AT50" s="76">
        <v>45.06</v>
      </c>
      <c r="AU50" s="76">
        <v>45.27</v>
      </c>
      <c r="AV50" s="76">
        <v>45.47</v>
      </c>
      <c r="AW50" s="76">
        <v>45.66</v>
      </c>
      <c r="AX50" s="76">
        <v>45.84</v>
      </c>
      <c r="AY50" s="76">
        <v>46</v>
      </c>
      <c r="AZ50" s="76">
        <v>46.15</v>
      </c>
      <c r="BA50" s="76">
        <v>46.29</v>
      </c>
      <c r="BB50" s="76">
        <v>46.42</v>
      </c>
      <c r="BC50" s="76">
        <v>46.54</v>
      </c>
      <c r="BD50" s="76">
        <v>46.65</v>
      </c>
      <c r="BE50" s="76">
        <v>46.76</v>
      </c>
      <c r="BF50" s="76">
        <v>46.85</v>
      </c>
    </row>
    <row r="51" spans="1:58" s="5" customFormat="1" ht="14.25">
      <c r="A51" s="1"/>
      <c r="B51" s="62">
        <v>59</v>
      </c>
      <c r="C51" s="76">
        <v>29.44</v>
      </c>
      <c r="D51" s="76">
        <v>29.74</v>
      </c>
      <c r="E51" s="76">
        <v>30.04</v>
      </c>
      <c r="F51" s="76">
        <v>30.34</v>
      </c>
      <c r="G51" s="76">
        <v>30.64</v>
      </c>
      <c r="H51" s="76">
        <v>30.95</v>
      </c>
      <c r="I51" s="76">
        <v>31.26</v>
      </c>
      <c r="J51" s="76">
        <v>31.62</v>
      </c>
      <c r="K51" s="76">
        <v>31.93</v>
      </c>
      <c r="L51" s="76">
        <v>32.25</v>
      </c>
      <c r="M51" s="76">
        <v>32.630000000000003</v>
      </c>
      <c r="N51" s="76">
        <v>32.96</v>
      </c>
      <c r="O51" s="76">
        <v>33.33</v>
      </c>
      <c r="P51" s="76">
        <v>33.659999999999997</v>
      </c>
      <c r="Q51" s="76">
        <v>34.04</v>
      </c>
      <c r="R51" s="76">
        <v>34.380000000000003</v>
      </c>
      <c r="S51" s="76">
        <v>34.729999999999997</v>
      </c>
      <c r="T51" s="76">
        <v>35.14</v>
      </c>
      <c r="U51" s="76">
        <v>35.49</v>
      </c>
      <c r="V51" s="76">
        <v>35.840000000000003</v>
      </c>
      <c r="W51" s="76">
        <v>37.619999999999997</v>
      </c>
      <c r="X51" s="76">
        <v>37.99</v>
      </c>
      <c r="Y51" s="76">
        <v>38.43</v>
      </c>
      <c r="Z51" s="76">
        <v>38.82</v>
      </c>
      <c r="AA51" s="76">
        <v>39.21</v>
      </c>
      <c r="AB51" s="76">
        <v>39.6</v>
      </c>
      <c r="AC51" s="76">
        <v>40.049999999999997</v>
      </c>
      <c r="AD51" s="76">
        <v>40.450000000000003</v>
      </c>
      <c r="AE51" s="76">
        <v>40.85</v>
      </c>
      <c r="AF51" s="76">
        <v>41.26</v>
      </c>
      <c r="AG51" s="76">
        <v>41.6</v>
      </c>
      <c r="AH51" s="76">
        <v>42.02</v>
      </c>
      <c r="AI51" s="76">
        <v>42.35</v>
      </c>
      <c r="AJ51" s="76">
        <v>42.71</v>
      </c>
      <c r="AK51" s="76">
        <v>43.07</v>
      </c>
      <c r="AL51" s="76">
        <v>43.42</v>
      </c>
      <c r="AM51" s="76">
        <v>43.76</v>
      </c>
      <c r="AN51" s="76">
        <v>44.09</v>
      </c>
      <c r="AO51" s="76">
        <v>44.41</v>
      </c>
      <c r="AP51" s="76">
        <v>44.71</v>
      </c>
      <c r="AQ51" s="76">
        <v>45</v>
      </c>
      <c r="AR51" s="76">
        <v>45.28</v>
      </c>
      <c r="AS51" s="76">
        <v>45.54</v>
      </c>
      <c r="AT51" s="76">
        <v>45.79</v>
      </c>
      <c r="AU51" s="76">
        <v>46.03</v>
      </c>
      <c r="AV51" s="76">
        <v>46.25</v>
      </c>
      <c r="AW51" s="76">
        <v>46.46</v>
      </c>
      <c r="AX51" s="76">
        <v>46.65</v>
      </c>
      <c r="AY51" s="76">
        <v>46.84</v>
      </c>
      <c r="AZ51" s="76">
        <v>47</v>
      </c>
      <c r="BA51" s="76">
        <v>47.16</v>
      </c>
      <c r="BB51" s="76">
        <v>47.31</v>
      </c>
      <c r="BC51" s="76">
        <v>47.44</v>
      </c>
      <c r="BD51" s="76">
        <v>47.57</v>
      </c>
      <c r="BE51" s="76">
        <v>47.68</v>
      </c>
      <c r="BF51" s="76">
        <v>47.79</v>
      </c>
    </row>
    <row r="52" spans="1:58" s="5" customFormat="1" ht="14.25">
      <c r="A52" s="1"/>
      <c r="B52" s="62">
        <v>60</v>
      </c>
      <c r="C52" s="76">
        <v>29.47</v>
      </c>
      <c r="D52" s="76">
        <v>29.77</v>
      </c>
      <c r="E52" s="76">
        <v>30.06</v>
      </c>
      <c r="F52" s="76">
        <v>30.36</v>
      </c>
      <c r="G52" s="76">
        <v>30.67</v>
      </c>
      <c r="H52" s="76">
        <v>30.97</v>
      </c>
      <c r="I52" s="76">
        <v>31.34</v>
      </c>
      <c r="J52" s="76">
        <v>31.66</v>
      </c>
      <c r="K52" s="76">
        <v>32.020000000000003</v>
      </c>
      <c r="L52" s="76">
        <v>32.340000000000003</v>
      </c>
      <c r="M52" s="76">
        <v>32.71</v>
      </c>
      <c r="N52" s="76">
        <v>33.04</v>
      </c>
      <c r="O52" s="76">
        <v>33.42</v>
      </c>
      <c r="P52" s="76">
        <v>33.76</v>
      </c>
      <c r="Q52" s="76">
        <v>34.159999999999997</v>
      </c>
      <c r="R52" s="76">
        <v>34.5</v>
      </c>
      <c r="S52" s="76">
        <v>34.9</v>
      </c>
      <c r="T52" s="76">
        <v>35.25</v>
      </c>
      <c r="U52" s="76">
        <v>35.659999999999997</v>
      </c>
      <c r="V52" s="76">
        <v>36.020000000000003</v>
      </c>
      <c r="W52" s="76">
        <v>37.82</v>
      </c>
      <c r="X52" s="76">
        <v>38.200000000000003</v>
      </c>
      <c r="Y52" s="76">
        <v>38.67</v>
      </c>
      <c r="Z52" s="76">
        <v>39.06</v>
      </c>
      <c r="AA52" s="76">
        <v>39.520000000000003</v>
      </c>
      <c r="AB52" s="76">
        <v>39.92</v>
      </c>
      <c r="AC52" s="76">
        <v>40.31</v>
      </c>
      <c r="AD52" s="76">
        <v>40.78</v>
      </c>
      <c r="AE52" s="76">
        <v>41.19</v>
      </c>
      <c r="AF52" s="76">
        <v>41.6</v>
      </c>
      <c r="AG52" s="76">
        <v>42.01</v>
      </c>
      <c r="AH52" s="76">
        <v>42.43</v>
      </c>
      <c r="AI52" s="76">
        <v>42.8</v>
      </c>
      <c r="AJ52" s="76">
        <v>43.23</v>
      </c>
      <c r="AK52" s="76">
        <v>43.58</v>
      </c>
      <c r="AL52" s="76">
        <v>43.95</v>
      </c>
      <c r="AM52" s="76">
        <v>44.32</v>
      </c>
      <c r="AN52" s="76">
        <v>44.68</v>
      </c>
      <c r="AO52" s="76">
        <v>45.02</v>
      </c>
      <c r="AP52" s="76">
        <v>45.36</v>
      </c>
      <c r="AQ52" s="76">
        <v>45.68</v>
      </c>
      <c r="AR52" s="76">
        <v>45.98</v>
      </c>
      <c r="AS52" s="76">
        <v>46.27</v>
      </c>
      <c r="AT52" s="76">
        <v>46.55</v>
      </c>
      <c r="AU52" s="76">
        <v>46.81</v>
      </c>
      <c r="AV52" s="76">
        <v>47.05</v>
      </c>
      <c r="AW52" s="76">
        <v>47.28</v>
      </c>
      <c r="AX52" s="76">
        <v>47.5</v>
      </c>
      <c r="AY52" s="76">
        <v>47.7</v>
      </c>
      <c r="AZ52" s="76">
        <v>47.89</v>
      </c>
      <c r="BA52" s="76">
        <v>48.06</v>
      </c>
      <c r="BB52" s="76">
        <v>48.23</v>
      </c>
      <c r="BC52" s="76">
        <v>48.38</v>
      </c>
      <c r="BD52" s="76">
        <v>48.52</v>
      </c>
      <c r="BE52" s="76">
        <v>48.65</v>
      </c>
      <c r="BF52" s="76">
        <v>48.77</v>
      </c>
    </row>
    <row r="53" spans="1:58" s="5" customFormat="1" ht="14.25">
      <c r="A53" s="1"/>
      <c r="B53" s="62">
        <v>61</v>
      </c>
      <c r="C53" s="76" t="s">
        <v>73</v>
      </c>
      <c r="D53" s="76">
        <v>29.8</v>
      </c>
      <c r="E53" s="76">
        <v>30.1</v>
      </c>
      <c r="F53" s="76">
        <v>30.4</v>
      </c>
      <c r="G53" s="76">
        <v>30.7</v>
      </c>
      <c r="H53" s="76">
        <v>31.06</v>
      </c>
      <c r="I53" s="76">
        <v>31.37</v>
      </c>
      <c r="J53" s="76">
        <v>31.73</v>
      </c>
      <c r="K53" s="76">
        <v>32.049999999999997</v>
      </c>
      <c r="L53" s="76">
        <v>32.43</v>
      </c>
      <c r="M53" s="76">
        <v>32.75</v>
      </c>
      <c r="N53" s="76">
        <v>33.15</v>
      </c>
      <c r="O53" s="76">
        <v>33.479999999999997</v>
      </c>
      <c r="P53" s="76">
        <v>33.89</v>
      </c>
      <c r="Q53" s="76">
        <v>34.229999999999997</v>
      </c>
      <c r="R53" s="76">
        <v>34.65</v>
      </c>
      <c r="S53" s="76">
        <v>34.99</v>
      </c>
      <c r="T53" s="76">
        <v>35.42</v>
      </c>
      <c r="U53" s="76">
        <v>35.78</v>
      </c>
      <c r="V53" s="76">
        <v>36.21</v>
      </c>
      <c r="W53" s="76">
        <v>38.01</v>
      </c>
      <c r="X53" s="76">
        <v>38.450000000000003</v>
      </c>
      <c r="Y53" s="76">
        <v>38.9</v>
      </c>
      <c r="Z53" s="76">
        <v>39.340000000000003</v>
      </c>
      <c r="AA53" s="76">
        <v>39.729999999999997</v>
      </c>
      <c r="AB53" s="76">
        <v>40.229999999999997</v>
      </c>
      <c r="AC53" s="76">
        <v>40.630000000000003</v>
      </c>
      <c r="AD53" s="76">
        <v>41.11</v>
      </c>
      <c r="AE53" s="76">
        <v>41.52</v>
      </c>
      <c r="AF53" s="76">
        <v>41.93</v>
      </c>
      <c r="AG53" s="76">
        <v>42.41</v>
      </c>
      <c r="AH53" s="76">
        <v>42.83</v>
      </c>
      <c r="AI53" s="76">
        <v>43.26</v>
      </c>
      <c r="AJ53" s="76">
        <v>43.69</v>
      </c>
      <c r="AK53" s="76">
        <v>44.13</v>
      </c>
      <c r="AL53" s="76">
        <v>44.49</v>
      </c>
      <c r="AM53" s="76">
        <v>44.94</v>
      </c>
      <c r="AN53" s="76">
        <v>45.27</v>
      </c>
      <c r="AO53" s="76">
        <v>45.65</v>
      </c>
      <c r="AP53" s="76">
        <v>46.01</v>
      </c>
      <c r="AQ53" s="76">
        <v>46.36</v>
      </c>
      <c r="AR53" s="76">
        <v>46.69</v>
      </c>
      <c r="AS53" s="76">
        <v>47.01</v>
      </c>
      <c r="AT53" s="76">
        <v>47.31</v>
      </c>
      <c r="AU53" s="76">
        <v>47.6</v>
      </c>
      <c r="AV53" s="76">
        <v>47.87</v>
      </c>
      <c r="AW53" s="76">
        <v>48.13</v>
      </c>
      <c r="AX53" s="76">
        <v>48.37</v>
      </c>
      <c r="AY53" s="76">
        <v>48.59</v>
      </c>
      <c r="AZ53" s="76">
        <v>48.8</v>
      </c>
      <c r="BA53" s="76">
        <v>49</v>
      </c>
      <c r="BB53" s="76">
        <v>49.18</v>
      </c>
      <c r="BC53" s="76">
        <v>49.35</v>
      </c>
      <c r="BD53" s="76">
        <v>49.51</v>
      </c>
      <c r="BE53" s="76">
        <v>49.65</v>
      </c>
      <c r="BF53" s="76">
        <v>49.79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30.14</v>
      </c>
      <c r="F54" s="76">
        <v>30.44</v>
      </c>
      <c r="G54" s="76">
        <v>30.74</v>
      </c>
      <c r="H54" s="76">
        <v>31.11</v>
      </c>
      <c r="I54" s="76">
        <v>31.42</v>
      </c>
      <c r="J54" s="76">
        <v>31.79</v>
      </c>
      <c r="K54" s="76">
        <v>32.1</v>
      </c>
      <c r="L54" s="76">
        <v>32.49</v>
      </c>
      <c r="M54" s="76">
        <v>32.82</v>
      </c>
      <c r="N54" s="76">
        <v>33.229999999999997</v>
      </c>
      <c r="O54" s="76">
        <v>33.56</v>
      </c>
      <c r="P54" s="76">
        <v>33.979999999999997</v>
      </c>
      <c r="Q54" s="76">
        <v>34.369999999999997</v>
      </c>
      <c r="R54" s="76">
        <v>34.76</v>
      </c>
      <c r="S54" s="76">
        <v>35.159999999999997</v>
      </c>
      <c r="T54" s="76">
        <v>35.56</v>
      </c>
      <c r="U54" s="76">
        <v>35.96</v>
      </c>
      <c r="V54" s="76">
        <v>36.369999999999997</v>
      </c>
      <c r="W54" s="76">
        <v>38.200000000000003</v>
      </c>
      <c r="X54" s="76">
        <v>38.659999999999997</v>
      </c>
      <c r="Y54" s="76">
        <v>39.119999999999997</v>
      </c>
      <c r="Z54" s="76">
        <v>39.58</v>
      </c>
      <c r="AA54" s="76">
        <v>40.04</v>
      </c>
      <c r="AB54" s="76">
        <v>40.5</v>
      </c>
      <c r="AC54" s="76">
        <v>40.97</v>
      </c>
      <c r="AD54" s="76">
        <v>41.38</v>
      </c>
      <c r="AE54" s="76">
        <v>41.89</v>
      </c>
      <c r="AF54" s="76">
        <v>42.31</v>
      </c>
      <c r="AG54" s="76">
        <v>42.8</v>
      </c>
      <c r="AH54" s="76">
        <v>43.23</v>
      </c>
      <c r="AI54" s="76">
        <v>43.66</v>
      </c>
      <c r="AJ54" s="76">
        <v>44.1</v>
      </c>
      <c r="AK54" s="76">
        <v>44.54</v>
      </c>
      <c r="AL54" s="76">
        <v>44.98</v>
      </c>
      <c r="AM54" s="76">
        <v>45.43</v>
      </c>
      <c r="AN54" s="76">
        <v>45.89</v>
      </c>
      <c r="AO54" s="76">
        <v>46.28</v>
      </c>
      <c r="AP54" s="76">
        <v>46.67</v>
      </c>
      <c r="AQ54" s="76">
        <v>47.05</v>
      </c>
      <c r="AR54" s="76">
        <v>47.42</v>
      </c>
      <c r="AS54" s="76">
        <v>47.77</v>
      </c>
      <c r="AT54" s="76">
        <v>48.1</v>
      </c>
      <c r="AU54" s="76">
        <v>48.42</v>
      </c>
      <c r="AV54" s="76">
        <v>48.72</v>
      </c>
      <c r="AW54" s="76">
        <v>49</v>
      </c>
      <c r="AX54" s="76">
        <v>49.26</v>
      </c>
      <c r="AY54" s="76">
        <v>49.51</v>
      </c>
      <c r="AZ54" s="76">
        <v>49.75</v>
      </c>
      <c r="BA54" s="76">
        <v>49.97</v>
      </c>
      <c r="BB54" s="76">
        <v>50.17</v>
      </c>
      <c r="BC54" s="76">
        <v>50.36</v>
      </c>
      <c r="BD54" s="76">
        <v>50.54</v>
      </c>
      <c r="BE54" s="76">
        <v>50.7</v>
      </c>
      <c r="BF54" s="76">
        <v>50.85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30.49</v>
      </c>
      <c r="G55" s="76">
        <v>30.79</v>
      </c>
      <c r="H55" s="76">
        <v>31.15</v>
      </c>
      <c r="I55" s="76">
        <v>31.46</v>
      </c>
      <c r="J55" s="76">
        <v>31.84</v>
      </c>
      <c r="K55" s="76">
        <v>32.159999999999997</v>
      </c>
      <c r="L55" s="76">
        <v>32.56</v>
      </c>
      <c r="M55" s="76">
        <v>32.92</v>
      </c>
      <c r="N55" s="76">
        <v>33.299999999999997</v>
      </c>
      <c r="O55" s="76">
        <v>33.68</v>
      </c>
      <c r="P55" s="76">
        <v>34.07</v>
      </c>
      <c r="Q55" s="76">
        <v>34.47</v>
      </c>
      <c r="R55" s="76">
        <v>34.869999999999997</v>
      </c>
      <c r="S55" s="76">
        <v>35.270000000000003</v>
      </c>
      <c r="T55" s="76">
        <v>35.69</v>
      </c>
      <c r="U55" s="76">
        <v>36.1</v>
      </c>
      <c r="V55" s="76">
        <v>36.520000000000003</v>
      </c>
      <c r="W55" s="76">
        <v>38.380000000000003</v>
      </c>
      <c r="X55" s="76">
        <v>38.85</v>
      </c>
      <c r="Y55" s="76">
        <v>39.33</v>
      </c>
      <c r="Z55" s="76">
        <v>39.81</v>
      </c>
      <c r="AA55" s="76">
        <v>40.29</v>
      </c>
      <c r="AB55" s="76">
        <v>40.770000000000003</v>
      </c>
      <c r="AC55" s="76">
        <v>41.26</v>
      </c>
      <c r="AD55" s="76">
        <v>41.74</v>
      </c>
      <c r="AE55" s="76">
        <v>42.23</v>
      </c>
      <c r="AF55" s="76">
        <v>42.71</v>
      </c>
      <c r="AG55" s="76">
        <v>43.19</v>
      </c>
      <c r="AH55" s="76">
        <v>43.62</v>
      </c>
      <c r="AI55" s="76">
        <v>44.15</v>
      </c>
      <c r="AJ55" s="76">
        <v>44.59</v>
      </c>
      <c r="AK55" s="76">
        <v>45.1</v>
      </c>
      <c r="AL55" s="76">
        <v>45.55</v>
      </c>
      <c r="AM55" s="76">
        <v>46</v>
      </c>
      <c r="AN55" s="76">
        <v>46.46</v>
      </c>
      <c r="AO55" s="76">
        <v>46.93</v>
      </c>
      <c r="AP55" s="76">
        <v>47.4</v>
      </c>
      <c r="AQ55" s="76">
        <v>47.76</v>
      </c>
      <c r="AR55" s="76">
        <v>48.16</v>
      </c>
      <c r="AS55" s="76">
        <v>48.54</v>
      </c>
      <c r="AT55" s="76">
        <v>48.91</v>
      </c>
      <c r="AU55" s="76">
        <v>49.26</v>
      </c>
      <c r="AV55" s="76">
        <v>49.59</v>
      </c>
      <c r="AW55" s="76">
        <v>49.9</v>
      </c>
      <c r="AX55" s="76">
        <v>50.2</v>
      </c>
      <c r="AY55" s="76">
        <v>50.48</v>
      </c>
      <c r="AZ55" s="76">
        <v>50.74</v>
      </c>
      <c r="BA55" s="76">
        <v>50.98</v>
      </c>
      <c r="BB55" s="76">
        <v>51.21</v>
      </c>
      <c r="BC55" s="76">
        <v>51.43</v>
      </c>
      <c r="BD55" s="76">
        <v>51.62</v>
      </c>
      <c r="BE55" s="76">
        <v>51.81</v>
      </c>
      <c r="BF55" s="76">
        <v>51.98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30.85</v>
      </c>
      <c r="H56" s="76">
        <v>31.16</v>
      </c>
      <c r="I56" s="76">
        <v>31.53</v>
      </c>
      <c r="J56" s="76">
        <v>31.85</v>
      </c>
      <c r="K56" s="76">
        <v>32.25</v>
      </c>
      <c r="L56" s="76">
        <v>32.61</v>
      </c>
      <c r="M56" s="76">
        <v>32.99</v>
      </c>
      <c r="N56" s="76">
        <v>33.369999999999997</v>
      </c>
      <c r="O56" s="76">
        <v>33.76</v>
      </c>
      <c r="P56" s="76">
        <v>34.159999999999997</v>
      </c>
      <c r="Q56" s="76">
        <v>34.56</v>
      </c>
      <c r="R56" s="76">
        <v>34.97</v>
      </c>
      <c r="S56" s="76">
        <v>35.39</v>
      </c>
      <c r="T56" s="76">
        <v>35.81</v>
      </c>
      <c r="U56" s="76">
        <v>36.24</v>
      </c>
      <c r="V56" s="76">
        <v>36.67</v>
      </c>
      <c r="W56" s="76">
        <v>38.549999999999997</v>
      </c>
      <c r="X56" s="76">
        <v>39.04</v>
      </c>
      <c r="Y56" s="76">
        <v>39.54</v>
      </c>
      <c r="Z56" s="76">
        <v>40.03</v>
      </c>
      <c r="AA56" s="76">
        <v>40.53</v>
      </c>
      <c r="AB56" s="76">
        <v>41.04</v>
      </c>
      <c r="AC56" s="76">
        <v>41.54</v>
      </c>
      <c r="AD56" s="76">
        <v>42.05</v>
      </c>
      <c r="AE56" s="76">
        <v>42.56</v>
      </c>
      <c r="AF56" s="76">
        <v>43.07</v>
      </c>
      <c r="AG56" s="76">
        <v>43.58</v>
      </c>
      <c r="AH56" s="76">
        <v>44.08</v>
      </c>
      <c r="AI56" s="76">
        <v>44.59</v>
      </c>
      <c r="AJ56" s="76">
        <v>45.1</v>
      </c>
      <c r="AK56" s="76">
        <v>45.55</v>
      </c>
      <c r="AL56" s="76">
        <v>46.11</v>
      </c>
      <c r="AM56" s="76">
        <v>46.57</v>
      </c>
      <c r="AN56" s="76">
        <v>47.03</v>
      </c>
      <c r="AO56" s="76">
        <v>47.57</v>
      </c>
      <c r="AP56" s="76">
        <v>48.04</v>
      </c>
      <c r="AQ56" s="76">
        <v>48.52</v>
      </c>
      <c r="AR56" s="76">
        <v>48.92</v>
      </c>
      <c r="AS56" s="76">
        <v>49.34</v>
      </c>
      <c r="AT56" s="76">
        <v>49.74</v>
      </c>
      <c r="AU56" s="76">
        <v>50.13</v>
      </c>
      <c r="AV56" s="76">
        <v>50.49</v>
      </c>
      <c r="AW56" s="76">
        <v>50.84</v>
      </c>
      <c r="AX56" s="76">
        <v>51.17</v>
      </c>
      <c r="AY56" s="76">
        <v>51.48</v>
      </c>
      <c r="AZ56" s="76">
        <v>51.77</v>
      </c>
      <c r="BA56" s="76">
        <v>52.05</v>
      </c>
      <c r="BB56" s="76">
        <v>52.3</v>
      </c>
      <c r="BC56" s="76">
        <v>52.54</v>
      </c>
      <c r="BD56" s="76">
        <v>52.77</v>
      </c>
      <c r="BE56" s="76">
        <v>52.98</v>
      </c>
      <c r="BF56" s="76">
        <v>53.17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31.22</v>
      </c>
      <c r="I57" s="76">
        <v>31.54</v>
      </c>
      <c r="J57" s="76">
        <v>31.93</v>
      </c>
      <c r="K57" s="76">
        <v>32.29</v>
      </c>
      <c r="L57" s="76">
        <v>32.67</v>
      </c>
      <c r="M57" s="76">
        <v>33.049999999999997</v>
      </c>
      <c r="N57" s="76">
        <v>33.44</v>
      </c>
      <c r="O57" s="76">
        <v>33.83</v>
      </c>
      <c r="P57" s="76">
        <v>34.24</v>
      </c>
      <c r="Q57" s="76">
        <v>34.65</v>
      </c>
      <c r="R57" s="76">
        <v>35.07</v>
      </c>
      <c r="S57" s="76">
        <v>35.49</v>
      </c>
      <c r="T57" s="76">
        <v>35.93</v>
      </c>
      <c r="U57" s="76">
        <v>36.36</v>
      </c>
      <c r="V57" s="76">
        <v>36.81</v>
      </c>
      <c r="W57" s="76">
        <v>38.71</v>
      </c>
      <c r="X57" s="76">
        <v>39.22</v>
      </c>
      <c r="Y57" s="76">
        <v>39.729999999999997</v>
      </c>
      <c r="Z57" s="76">
        <v>40.25</v>
      </c>
      <c r="AA57" s="76">
        <v>40.770000000000003</v>
      </c>
      <c r="AB57" s="76">
        <v>41.29</v>
      </c>
      <c r="AC57" s="76">
        <v>41.82</v>
      </c>
      <c r="AD57" s="76">
        <v>42.35</v>
      </c>
      <c r="AE57" s="76">
        <v>42.88</v>
      </c>
      <c r="AF57" s="76">
        <v>43.42</v>
      </c>
      <c r="AG57" s="76">
        <v>43.95</v>
      </c>
      <c r="AH57" s="76">
        <v>44.49</v>
      </c>
      <c r="AI57" s="76">
        <v>45.03</v>
      </c>
      <c r="AJ57" s="76">
        <v>45.57</v>
      </c>
      <c r="AK57" s="76">
        <v>46.11</v>
      </c>
      <c r="AL57" s="76">
        <v>46.64</v>
      </c>
      <c r="AM57" s="76">
        <v>47.18</v>
      </c>
      <c r="AN57" s="76">
        <v>47.65</v>
      </c>
      <c r="AO57" s="76">
        <v>48.22</v>
      </c>
      <c r="AP57" s="76">
        <v>48.7</v>
      </c>
      <c r="AQ57" s="76">
        <v>49.19</v>
      </c>
      <c r="AR57" s="76">
        <v>49.68</v>
      </c>
      <c r="AS57" s="76">
        <v>50.18</v>
      </c>
      <c r="AT57" s="76">
        <v>50.59</v>
      </c>
      <c r="AU57" s="76">
        <v>51.01</v>
      </c>
      <c r="AV57" s="76">
        <v>51.42</v>
      </c>
      <c r="AW57" s="76">
        <v>51.8</v>
      </c>
      <c r="AX57" s="76">
        <v>52.17</v>
      </c>
      <c r="AY57" s="76">
        <v>52.52</v>
      </c>
      <c r="AZ57" s="76">
        <v>52.84</v>
      </c>
      <c r="BA57" s="76">
        <v>53.15</v>
      </c>
      <c r="BB57" s="76">
        <v>53.44</v>
      </c>
      <c r="BC57" s="76">
        <v>53.71</v>
      </c>
      <c r="BD57" s="76">
        <v>53.96</v>
      </c>
      <c r="BE57" s="76">
        <v>54.2</v>
      </c>
      <c r="BF57" s="76">
        <v>54.42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31.61</v>
      </c>
      <c r="J58" s="76">
        <v>31.97</v>
      </c>
      <c r="K58" s="76">
        <v>32.340000000000003</v>
      </c>
      <c r="L58" s="76">
        <v>32.72</v>
      </c>
      <c r="M58" s="76">
        <v>33.1</v>
      </c>
      <c r="N58" s="76">
        <v>33.5</v>
      </c>
      <c r="O58" s="76">
        <v>33.9</v>
      </c>
      <c r="P58" s="76">
        <v>34.31</v>
      </c>
      <c r="Q58" s="76">
        <v>34.729999999999997</v>
      </c>
      <c r="R58" s="76">
        <v>35.159999999999997</v>
      </c>
      <c r="S58" s="76">
        <v>35.590000000000003</v>
      </c>
      <c r="T58" s="76">
        <v>36.04</v>
      </c>
      <c r="U58" s="76">
        <v>36.49</v>
      </c>
      <c r="V58" s="76">
        <v>36.94</v>
      </c>
      <c r="W58" s="76">
        <v>38.869999999999997</v>
      </c>
      <c r="X58" s="76">
        <v>39.39</v>
      </c>
      <c r="Y58" s="76">
        <v>39.92</v>
      </c>
      <c r="Z58" s="76">
        <v>40.450000000000003</v>
      </c>
      <c r="AA58" s="76">
        <v>40.99</v>
      </c>
      <c r="AB58" s="76">
        <v>41.54</v>
      </c>
      <c r="AC58" s="76">
        <v>42.09</v>
      </c>
      <c r="AD58" s="76">
        <v>42.64</v>
      </c>
      <c r="AE58" s="76">
        <v>43.2</v>
      </c>
      <c r="AF58" s="76">
        <v>43.76</v>
      </c>
      <c r="AG58" s="76">
        <v>44.32</v>
      </c>
      <c r="AH58" s="76">
        <v>44.89</v>
      </c>
      <c r="AI58" s="76">
        <v>45.45</v>
      </c>
      <c r="AJ58" s="76">
        <v>46.03</v>
      </c>
      <c r="AK58" s="76">
        <v>46.6</v>
      </c>
      <c r="AL58" s="76">
        <v>47.18</v>
      </c>
      <c r="AM58" s="76">
        <v>47.75</v>
      </c>
      <c r="AN58" s="76">
        <v>48.31</v>
      </c>
      <c r="AO58" s="76">
        <v>48.87</v>
      </c>
      <c r="AP58" s="76">
        <v>49.36</v>
      </c>
      <c r="AQ58" s="76">
        <v>49.95</v>
      </c>
      <c r="AR58" s="76">
        <v>50.45</v>
      </c>
      <c r="AS58" s="76">
        <v>50.95</v>
      </c>
      <c r="AT58" s="76">
        <v>51.46</v>
      </c>
      <c r="AU58" s="76">
        <v>51.98</v>
      </c>
      <c r="AV58" s="76">
        <v>52.36</v>
      </c>
      <c r="AW58" s="76">
        <v>52.79</v>
      </c>
      <c r="AX58" s="76">
        <v>53.2</v>
      </c>
      <c r="AY58" s="76">
        <v>53.58</v>
      </c>
      <c r="AZ58" s="76">
        <v>53.95</v>
      </c>
      <c r="BA58" s="76">
        <v>54.29</v>
      </c>
      <c r="BB58" s="76">
        <v>54.61</v>
      </c>
      <c r="BC58" s="76">
        <v>54.92</v>
      </c>
      <c r="BD58" s="76">
        <v>55.2</v>
      </c>
      <c r="BE58" s="76">
        <v>55.47</v>
      </c>
      <c r="BF58" s="76">
        <v>55.72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32.01</v>
      </c>
      <c r="K59" s="76">
        <v>32.380000000000003</v>
      </c>
      <c r="L59" s="76">
        <v>32.76</v>
      </c>
      <c r="M59" s="76">
        <v>33.159999999999997</v>
      </c>
      <c r="N59" s="76">
        <v>33.56</v>
      </c>
      <c r="O59" s="76">
        <v>33.97</v>
      </c>
      <c r="P59" s="76">
        <v>34.380000000000003</v>
      </c>
      <c r="Q59" s="76">
        <v>34.81</v>
      </c>
      <c r="R59" s="76">
        <v>35.24</v>
      </c>
      <c r="S59" s="76">
        <v>35.69</v>
      </c>
      <c r="T59" s="76">
        <v>36.14</v>
      </c>
      <c r="U59" s="76">
        <v>36.6</v>
      </c>
      <c r="V59" s="76">
        <v>37.07</v>
      </c>
      <c r="W59" s="76">
        <v>39.020000000000003</v>
      </c>
      <c r="X59" s="76">
        <v>39.56</v>
      </c>
      <c r="Y59" s="76">
        <v>40.1</v>
      </c>
      <c r="Z59" s="76">
        <v>40.65</v>
      </c>
      <c r="AA59" s="76">
        <v>41.21</v>
      </c>
      <c r="AB59" s="76">
        <v>41.77</v>
      </c>
      <c r="AC59" s="76">
        <v>42.34</v>
      </c>
      <c r="AD59" s="76">
        <v>42.92</v>
      </c>
      <c r="AE59" s="76">
        <v>43.5</v>
      </c>
      <c r="AF59" s="76">
        <v>44.09</v>
      </c>
      <c r="AG59" s="76">
        <v>44.68</v>
      </c>
      <c r="AH59" s="76">
        <v>45.27</v>
      </c>
      <c r="AI59" s="76">
        <v>45.87</v>
      </c>
      <c r="AJ59" s="76">
        <v>46.48</v>
      </c>
      <c r="AK59" s="76">
        <v>47.09</v>
      </c>
      <c r="AL59" s="76">
        <v>47.7</v>
      </c>
      <c r="AM59" s="76">
        <v>48.31</v>
      </c>
      <c r="AN59" s="76">
        <v>48.92</v>
      </c>
      <c r="AO59" s="76">
        <v>49.52</v>
      </c>
      <c r="AP59" s="76">
        <v>50.11</v>
      </c>
      <c r="AQ59" s="76">
        <v>50.69</v>
      </c>
      <c r="AR59" s="76">
        <v>51.19</v>
      </c>
      <c r="AS59" s="76">
        <v>51.8</v>
      </c>
      <c r="AT59" s="76">
        <v>52.31</v>
      </c>
      <c r="AU59" s="76">
        <v>52.84</v>
      </c>
      <c r="AV59" s="76">
        <v>53.36</v>
      </c>
      <c r="AW59" s="76">
        <v>53.8</v>
      </c>
      <c r="AX59" s="76">
        <v>54.25</v>
      </c>
      <c r="AY59" s="76">
        <v>54.68</v>
      </c>
      <c r="AZ59" s="76">
        <v>55.08</v>
      </c>
      <c r="BA59" s="76">
        <v>55.47</v>
      </c>
      <c r="BB59" s="76">
        <v>55.83</v>
      </c>
      <c r="BC59" s="76">
        <v>56.17</v>
      </c>
      <c r="BD59" s="76">
        <v>56.49</v>
      </c>
      <c r="BE59" s="76">
        <v>56.79</v>
      </c>
      <c r="BF59" s="76">
        <v>57.08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32.42</v>
      </c>
      <c r="L60" s="76">
        <v>32.81</v>
      </c>
      <c r="M60" s="76">
        <v>33.200000000000003</v>
      </c>
      <c r="N60" s="76">
        <v>33.61</v>
      </c>
      <c r="O60" s="76">
        <v>34.020000000000003</v>
      </c>
      <c r="P60" s="76">
        <v>34.450000000000003</v>
      </c>
      <c r="Q60" s="76">
        <v>34.880000000000003</v>
      </c>
      <c r="R60" s="76">
        <v>35.32</v>
      </c>
      <c r="S60" s="76">
        <v>35.78</v>
      </c>
      <c r="T60" s="76">
        <v>36.24</v>
      </c>
      <c r="U60" s="76">
        <v>36.71</v>
      </c>
      <c r="V60" s="76">
        <v>37.19</v>
      </c>
      <c r="W60" s="76">
        <v>39.159999999999997</v>
      </c>
      <c r="X60" s="76">
        <v>39.71</v>
      </c>
      <c r="Y60" s="76">
        <v>40.270000000000003</v>
      </c>
      <c r="Z60" s="76">
        <v>40.840000000000003</v>
      </c>
      <c r="AA60" s="76">
        <v>41.41</v>
      </c>
      <c r="AB60" s="76">
        <v>42</v>
      </c>
      <c r="AC60" s="76">
        <v>42.59</v>
      </c>
      <c r="AD60" s="76">
        <v>43.18</v>
      </c>
      <c r="AE60" s="76">
        <v>43.79</v>
      </c>
      <c r="AF60" s="76">
        <v>44.4</v>
      </c>
      <c r="AG60" s="76">
        <v>45.02</v>
      </c>
      <c r="AH60" s="76">
        <v>45.65</v>
      </c>
      <c r="AI60" s="76">
        <v>46.28</v>
      </c>
      <c r="AJ60" s="76">
        <v>46.92</v>
      </c>
      <c r="AK60" s="76">
        <v>47.57</v>
      </c>
      <c r="AL60" s="76">
        <v>48.22</v>
      </c>
      <c r="AM60" s="76">
        <v>48.87</v>
      </c>
      <c r="AN60" s="76">
        <v>49.52</v>
      </c>
      <c r="AO60" s="76">
        <v>50.16</v>
      </c>
      <c r="AP60" s="76">
        <v>50.8</v>
      </c>
      <c r="AQ60" s="76">
        <v>51.42</v>
      </c>
      <c r="AR60" s="76">
        <v>52.03</v>
      </c>
      <c r="AS60" s="76">
        <v>52.63</v>
      </c>
      <c r="AT60" s="76">
        <v>53.15</v>
      </c>
      <c r="AU60" s="76">
        <v>53.76</v>
      </c>
      <c r="AV60" s="76">
        <v>54.3</v>
      </c>
      <c r="AW60" s="76">
        <v>54.84</v>
      </c>
      <c r="AX60" s="76">
        <v>55.32</v>
      </c>
      <c r="AY60" s="76">
        <v>55.79</v>
      </c>
      <c r="AZ60" s="76">
        <v>56.24</v>
      </c>
      <c r="BA60" s="76">
        <v>56.67</v>
      </c>
      <c r="BB60" s="76">
        <v>57.08</v>
      </c>
      <c r="BC60" s="76">
        <v>57.46</v>
      </c>
      <c r="BD60" s="76">
        <v>57.82</v>
      </c>
      <c r="BE60" s="76">
        <v>58.16</v>
      </c>
      <c r="BF60" s="76">
        <v>58.48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32.85</v>
      </c>
      <c r="M61" s="76">
        <v>33.25</v>
      </c>
      <c r="N61" s="76">
        <v>33.659999999999997</v>
      </c>
      <c r="O61" s="76">
        <v>34.08</v>
      </c>
      <c r="P61" s="76">
        <v>34.51</v>
      </c>
      <c r="Q61" s="76">
        <v>34.950000000000003</v>
      </c>
      <c r="R61" s="76">
        <v>35.4</v>
      </c>
      <c r="S61" s="76">
        <v>35.86</v>
      </c>
      <c r="T61" s="76">
        <v>36.33</v>
      </c>
      <c r="U61" s="76">
        <v>36.81</v>
      </c>
      <c r="V61" s="76">
        <v>37.299999999999997</v>
      </c>
      <c r="W61" s="76">
        <v>39.29</v>
      </c>
      <c r="X61" s="76">
        <v>39.86</v>
      </c>
      <c r="Y61" s="76">
        <v>40.43</v>
      </c>
      <c r="Z61" s="76">
        <v>41.01</v>
      </c>
      <c r="AA61" s="76">
        <v>41.61</v>
      </c>
      <c r="AB61" s="76">
        <v>42.21</v>
      </c>
      <c r="AC61" s="76">
        <v>42.82</v>
      </c>
      <c r="AD61" s="76">
        <v>43.44</v>
      </c>
      <c r="AE61" s="76">
        <v>44.07</v>
      </c>
      <c r="AF61" s="76">
        <v>44.71</v>
      </c>
      <c r="AG61" s="76">
        <v>45.36</v>
      </c>
      <c r="AH61" s="76">
        <v>46.01</v>
      </c>
      <c r="AI61" s="76">
        <v>46.67</v>
      </c>
      <c r="AJ61" s="76">
        <v>47.35</v>
      </c>
      <c r="AK61" s="76">
        <v>48.03</v>
      </c>
      <c r="AL61" s="76">
        <v>48.72</v>
      </c>
      <c r="AM61" s="76">
        <v>49.42</v>
      </c>
      <c r="AN61" s="76">
        <v>50.11</v>
      </c>
      <c r="AO61" s="76">
        <v>50.8</v>
      </c>
      <c r="AP61" s="76">
        <v>51.48</v>
      </c>
      <c r="AQ61" s="76">
        <v>52.15</v>
      </c>
      <c r="AR61" s="76">
        <v>52.81</v>
      </c>
      <c r="AS61" s="76">
        <v>53.45</v>
      </c>
      <c r="AT61" s="76">
        <v>54.08</v>
      </c>
      <c r="AU61" s="76">
        <v>54.69</v>
      </c>
      <c r="AV61" s="76">
        <v>55.24</v>
      </c>
      <c r="AW61" s="76">
        <v>55.79</v>
      </c>
      <c r="AX61" s="76">
        <v>56.35</v>
      </c>
      <c r="AY61" s="76">
        <v>56.91</v>
      </c>
      <c r="AZ61" s="76">
        <v>57.48</v>
      </c>
      <c r="BA61" s="76">
        <v>57.9</v>
      </c>
      <c r="BB61" s="76">
        <v>58.36</v>
      </c>
      <c r="BC61" s="76">
        <v>58.79</v>
      </c>
      <c r="BD61" s="76">
        <v>59.19</v>
      </c>
      <c r="BE61" s="76">
        <v>59.57</v>
      </c>
      <c r="BF61" s="76">
        <v>59.93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33.29</v>
      </c>
      <c r="N62" s="76">
        <v>33.71</v>
      </c>
      <c r="O62" s="76">
        <v>34.130000000000003</v>
      </c>
      <c r="P62" s="76">
        <v>34.57</v>
      </c>
      <c r="Q62" s="76">
        <v>35.01</v>
      </c>
      <c r="R62" s="76">
        <v>35.47</v>
      </c>
      <c r="S62" s="76">
        <v>35.94</v>
      </c>
      <c r="T62" s="76">
        <v>36.42</v>
      </c>
      <c r="U62" s="76">
        <v>36.9</v>
      </c>
      <c r="V62" s="76">
        <v>37.4</v>
      </c>
      <c r="W62" s="76">
        <v>39.42</v>
      </c>
      <c r="X62" s="76">
        <v>39.99</v>
      </c>
      <c r="Y62" s="76">
        <v>40.58</v>
      </c>
      <c r="Z62" s="76">
        <v>41.18</v>
      </c>
      <c r="AA62" s="76">
        <v>41.79</v>
      </c>
      <c r="AB62" s="76">
        <v>42.41</v>
      </c>
      <c r="AC62" s="76">
        <v>43.04</v>
      </c>
      <c r="AD62" s="76">
        <v>43.68</v>
      </c>
      <c r="AE62" s="76">
        <v>44.34</v>
      </c>
      <c r="AF62" s="76">
        <v>45</v>
      </c>
      <c r="AG62" s="76">
        <v>45.67</v>
      </c>
      <c r="AH62" s="76">
        <v>46.36</v>
      </c>
      <c r="AI62" s="76">
        <v>47.05</v>
      </c>
      <c r="AJ62" s="76">
        <v>47.76</v>
      </c>
      <c r="AK62" s="76">
        <v>48.48</v>
      </c>
      <c r="AL62" s="76">
        <v>49.21</v>
      </c>
      <c r="AM62" s="76">
        <v>49.95</v>
      </c>
      <c r="AN62" s="76">
        <v>50.69</v>
      </c>
      <c r="AO62" s="76">
        <v>51.42</v>
      </c>
      <c r="AP62" s="76">
        <v>52.15</v>
      </c>
      <c r="AQ62" s="76">
        <v>52.87</v>
      </c>
      <c r="AR62" s="76">
        <v>53.58</v>
      </c>
      <c r="AS62" s="76">
        <v>54.28</v>
      </c>
      <c r="AT62" s="76">
        <v>54.96</v>
      </c>
      <c r="AU62" s="76">
        <v>55.63</v>
      </c>
      <c r="AV62" s="76">
        <v>56.27</v>
      </c>
      <c r="AW62" s="76">
        <v>56.83</v>
      </c>
      <c r="AX62" s="76">
        <v>57.5</v>
      </c>
      <c r="AY62" s="76">
        <v>58.07</v>
      </c>
      <c r="AZ62" s="76">
        <v>58.65</v>
      </c>
      <c r="BA62" s="76">
        <v>59.16</v>
      </c>
      <c r="BB62" s="76">
        <v>59.66</v>
      </c>
      <c r="BC62" s="76">
        <v>60.14</v>
      </c>
      <c r="BD62" s="76">
        <v>60.59</v>
      </c>
      <c r="BE62" s="76">
        <v>61.02</v>
      </c>
      <c r="BF62" s="76">
        <v>61.43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33.75</v>
      </c>
      <c r="O63" s="76">
        <v>34.18</v>
      </c>
      <c r="P63" s="76">
        <v>34.619999999999997</v>
      </c>
      <c r="Q63" s="76">
        <v>35.07</v>
      </c>
      <c r="R63" s="76">
        <v>35.53</v>
      </c>
      <c r="S63" s="76">
        <v>36.01</v>
      </c>
      <c r="T63" s="76">
        <v>36.5</v>
      </c>
      <c r="U63" s="76">
        <v>36.99</v>
      </c>
      <c r="V63" s="76">
        <v>37.5</v>
      </c>
      <c r="W63" s="76">
        <v>39.53</v>
      </c>
      <c r="X63" s="76">
        <v>40.119999999999997</v>
      </c>
      <c r="Y63" s="76">
        <v>40.72</v>
      </c>
      <c r="Z63" s="76">
        <v>41.34</v>
      </c>
      <c r="AA63" s="76">
        <v>41.96</v>
      </c>
      <c r="AB63" s="76">
        <v>42.6</v>
      </c>
      <c r="AC63" s="76">
        <v>43.25</v>
      </c>
      <c r="AD63" s="76">
        <v>43.91</v>
      </c>
      <c r="AE63" s="76">
        <v>44.59</v>
      </c>
      <c r="AF63" s="76">
        <v>45.28</v>
      </c>
      <c r="AG63" s="76">
        <v>45.98</v>
      </c>
      <c r="AH63" s="76">
        <v>46.69</v>
      </c>
      <c r="AI63" s="76">
        <v>47.42</v>
      </c>
      <c r="AJ63" s="76">
        <v>48.16</v>
      </c>
      <c r="AK63" s="76">
        <v>48.92</v>
      </c>
      <c r="AL63" s="76">
        <v>49.69</v>
      </c>
      <c r="AM63" s="76">
        <v>50.47</v>
      </c>
      <c r="AN63" s="76">
        <v>51.25</v>
      </c>
      <c r="AO63" s="76">
        <v>52.03</v>
      </c>
      <c r="AP63" s="76">
        <v>52.81</v>
      </c>
      <c r="AQ63" s="76">
        <v>53.58</v>
      </c>
      <c r="AR63" s="76">
        <v>54.35</v>
      </c>
      <c r="AS63" s="76">
        <v>55.1</v>
      </c>
      <c r="AT63" s="76">
        <v>55.84</v>
      </c>
      <c r="AU63" s="76">
        <v>56.56</v>
      </c>
      <c r="AV63" s="76">
        <v>57.26</v>
      </c>
      <c r="AW63" s="76">
        <v>57.94</v>
      </c>
      <c r="AX63" s="76">
        <v>58.6</v>
      </c>
      <c r="AY63" s="76">
        <v>59.19</v>
      </c>
      <c r="AZ63" s="76">
        <v>59.78</v>
      </c>
      <c r="BA63" s="76">
        <v>60.37</v>
      </c>
      <c r="BB63" s="76">
        <v>60.98</v>
      </c>
      <c r="BC63" s="76">
        <v>61.59</v>
      </c>
      <c r="BD63" s="76">
        <v>62.02</v>
      </c>
      <c r="BE63" s="76">
        <v>62.5</v>
      </c>
      <c r="BF63" s="76">
        <v>62.96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34.22</v>
      </c>
      <c r="P64" s="76">
        <v>34.67</v>
      </c>
      <c r="Q64" s="76">
        <v>35.130000000000003</v>
      </c>
      <c r="R64" s="76">
        <v>35.6</v>
      </c>
      <c r="S64" s="76">
        <v>36.08</v>
      </c>
      <c r="T64" s="76">
        <v>36.57</v>
      </c>
      <c r="U64" s="76">
        <v>37.08</v>
      </c>
      <c r="V64" s="76">
        <v>37.590000000000003</v>
      </c>
      <c r="W64" s="76">
        <v>39.64</v>
      </c>
      <c r="X64" s="76">
        <v>40.24</v>
      </c>
      <c r="Y64" s="76">
        <v>40.86</v>
      </c>
      <c r="Z64" s="76">
        <v>41.49</v>
      </c>
      <c r="AA64" s="76">
        <v>42.13</v>
      </c>
      <c r="AB64" s="76">
        <v>42.78</v>
      </c>
      <c r="AC64" s="76">
        <v>43.45</v>
      </c>
      <c r="AD64" s="76">
        <v>44.13</v>
      </c>
      <c r="AE64" s="76">
        <v>44.83</v>
      </c>
      <c r="AF64" s="76">
        <v>45.54</v>
      </c>
      <c r="AG64" s="76">
        <v>46.27</v>
      </c>
      <c r="AH64" s="76">
        <v>47.01</v>
      </c>
      <c r="AI64" s="76">
        <v>47.77</v>
      </c>
      <c r="AJ64" s="76">
        <v>48.54</v>
      </c>
      <c r="AK64" s="76">
        <v>49.34</v>
      </c>
      <c r="AL64" s="76">
        <v>50.15</v>
      </c>
      <c r="AM64" s="76">
        <v>50.97</v>
      </c>
      <c r="AN64" s="76">
        <v>51.8</v>
      </c>
      <c r="AO64" s="76">
        <v>52.63</v>
      </c>
      <c r="AP64" s="76">
        <v>53.45</v>
      </c>
      <c r="AQ64" s="76">
        <v>54.28</v>
      </c>
      <c r="AR64" s="76">
        <v>55.1</v>
      </c>
      <c r="AS64" s="76">
        <v>55.91</v>
      </c>
      <c r="AT64" s="76">
        <v>56.7</v>
      </c>
      <c r="AU64" s="76">
        <v>57.48</v>
      </c>
      <c r="AV64" s="76">
        <v>58.24</v>
      </c>
      <c r="AW64" s="76">
        <v>58.98</v>
      </c>
      <c r="AX64" s="76">
        <v>59.7</v>
      </c>
      <c r="AY64" s="76">
        <v>60.4</v>
      </c>
      <c r="AZ64" s="76">
        <v>61</v>
      </c>
      <c r="BA64" s="76">
        <v>61.71</v>
      </c>
      <c r="BB64" s="76">
        <v>62.33</v>
      </c>
      <c r="BC64" s="76">
        <v>62.95</v>
      </c>
      <c r="BD64" s="76">
        <v>63.48</v>
      </c>
      <c r="BE64" s="76">
        <v>64.02</v>
      </c>
      <c r="BF64" s="76">
        <v>64.52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34.71</v>
      </c>
      <c r="Q65" s="76">
        <v>35.18</v>
      </c>
      <c r="R65" s="76">
        <v>35.65</v>
      </c>
      <c r="S65" s="76">
        <v>36.14</v>
      </c>
      <c r="T65" s="76">
        <v>36.64</v>
      </c>
      <c r="U65" s="76">
        <v>37.15</v>
      </c>
      <c r="V65" s="76">
        <v>37.68</v>
      </c>
      <c r="W65" s="76">
        <v>39.74</v>
      </c>
      <c r="X65" s="76">
        <v>40.36</v>
      </c>
      <c r="Y65" s="76">
        <v>40.98</v>
      </c>
      <c r="Z65" s="76">
        <v>41.62</v>
      </c>
      <c r="AA65" s="76">
        <v>42.28</v>
      </c>
      <c r="AB65" s="76">
        <v>42.95</v>
      </c>
      <c r="AC65" s="76">
        <v>43.63</v>
      </c>
      <c r="AD65" s="76">
        <v>44.34</v>
      </c>
      <c r="AE65" s="76">
        <v>45.06</v>
      </c>
      <c r="AF65" s="76">
        <v>45.79</v>
      </c>
      <c r="AG65" s="76">
        <v>46.54</v>
      </c>
      <c r="AH65" s="76">
        <v>47.31</v>
      </c>
      <c r="AI65" s="76">
        <v>48.1</v>
      </c>
      <c r="AJ65" s="76">
        <v>48.91</v>
      </c>
      <c r="AK65" s="76">
        <v>49.74</v>
      </c>
      <c r="AL65" s="76">
        <v>50.59</v>
      </c>
      <c r="AM65" s="76">
        <v>51.45</v>
      </c>
      <c r="AN65" s="76">
        <v>52.32</v>
      </c>
      <c r="AO65" s="76">
        <v>53.2</v>
      </c>
      <c r="AP65" s="76">
        <v>54.08</v>
      </c>
      <c r="AQ65" s="76">
        <v>54.96</v>
      </c>
      <c r="AR65" s="76">
        <v>55.84</v>
      </c>
      <c r="AS65" s="76">
        <v>56.7</v>
      </c>
      <c r="AT65" s="76">
        <v>57.56</v>
      </c>
      <c r="AU65" s="76">
        <v>58.4</v>
      </c>
      <c r="AV65" s="76">
        <v>59.22</v>
      </c>
      <c r="AW65" s="76">
        <v>60.02</v>
      </c>
      <c r="AX65" s="76">
        <v>60.81</v>
      </c>
      <c r="AY65" s="76">
        <v>61.57</v>
      </c>
      <c r="AZ65" s="76">
        <v>62.3</v>
      </c>
      <c r="BA65" s="76">
        <v>63.01</v>
      </c>
      <c r="BB65" s="76">
        <v>63.64</v>
      </c>
      <c r="BC65" s="76">
        <v>64.27</v>
      </c>
      <c r="BD65" s="76">
        <v>64.92</v>
      </c>
      <c r="BE65" s="76">
        <v>65.56</v>
      </c>
      <c r="BF65" s="76">
        <v>66.12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35.22</v>
      </c>
      <c r="R66" s="76">
        <v>35.700000000000003</v>
      </c>
      <c r="S66" s="76">
        <v>36.200000000000003</v>
      </c>
      <c r="T66" s="76">
        <v>36.700000000000003</v>
      </c>
      <c r="U66" s="76">
        <v>37.22</v>
      </c>
      <c r="V66" s="76">
        <v>37.76</v>
      </c>
      <c r="W66" s="76">
        <v>39.840000000000003</v>
      </c>
      <c r="X66" s="76">
        <v>40.46</v>
      </c>
      <c r="Y66" s="76">
        <v>41.1</v>
      </c>
      <c r="Z66" s="76">
        <v>41.75</v>
      </c>
      <c r="AA66" s="76">
        <v>42.42</v>
      </c>
      <c r="AB66" s="76">
        <v>43.11</v>
      </c>
      <c r="AC66" s="76">
        <v>43.81</v>
      </c>
      <c r="AD66" s="76">
        <v>44.53</v>
      </c>
      <c r="AE66" s="76">
        <v>45.27</v>
      </c>
      <c r="AF66" s="76">
        <v>46.03</v>
      </c>
      <c r="AG66" s="76">
        <v>46.8</v>
      </c>
      <c r="AH66" s="76">
        <v>47.6</v>
      </c>
      <c r="AI66" s="76">
        <v>48.41</v>
      </c>
      <c r="AJ66" s="76">
        <v>49.26</v>
      </c>
      <c r="AK66" s="76">
        <v>50.12</v>
      </c>
      <c r="AL66" s="76">
        <v>51.01</v>
      </c>
      <c r="AM66" s="76">
        <v>51.92</v>
      </c>
      <c r="AN66" s="76">
        <v>52.84</v>
      </c>
      <c r="AO66" s="76">
        <v>53.76</v>
      </c>
      <c r="AP66" s="76">
        <v>54.69</v>
      </c>
      <c r="AQ66" s="76">
        <v>55.63</v>
      </c>
      <c r="AR66" s="76">
        <v>56.56</v>
      </c>
      <c r="AS66" s="76">
        <v>57.48</v>
      </c>
      <c r="AT66" s="76">
        <v>58.4</v>
      </c>
      <c r="AU66" s="76">
        <v>59.3</v>
      </c>
      <c r="AV66" s="76">
        <v>60.19</v>
      </c>
      <c r="AW66" s="76">
        <v>61.06</v>
      </c>
      <c r="AX66" s="76">
        <v>61.9</v>
      </c>
      <c r="AY66" s="76">
        <v>62.73</v>
      </c>
      <c r="AZ66" s="76">
        <v>63.53</v>
      </c>
      <c r="BA66" s="76">
        <v>64.3</v>
      </c>
      <c r="BB66" s="76">
        <v>65.05</v>
      </c>
      <c r="BC66" s="76">
        <v>65.7</v>
      </c>
      <c r="BD66" s="76">
        <v>66.459999999999994</v>
      </c>
      <c r="BE66" s="76">
        <v>67.12</v>
      </c>
      <c r="BF66" s="76">
        <v>67.790000000000006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35.75</v>
      </c>
      <c r="S67" s="76">
        <v>36.25</v>
      </c>
      <c r="T67" s="76">
        <v>36.76</v>
      </c>
      <c r="U67" s="76">
        <v>37.29</v>
      </c>
      <c r="V67" s="76">
        <v>37.83</v>
      </c>
      <c r="W67" s="76">
        <v>39.92</v>
      </c>
      <c r="X67" s="76">
        <v>40.56</v>
      </c>
      <c r="Y67" s="76">
        <v>41.21</v>
      </c>
      <c r="Z67" s="76">
        <v>41.87</v>
      </c>
      <c r="AA67" s="76">
        <v>42.55</v>
      </c>
      <c r="AB67" s="76">
        <v>43.25</v>
      </c>
      <c r="AC67" s="76">
        <v>43.97</v>
      </c>
      <c r="AD67" s="76">
        <v>44.71</v>
      </c>
      <c r="AE67" s="76">
        <v>45.47</v>
      </c>
      <c r="AF67" s="76">
        <v>46.25</v>
      </c>
      <c r="AG67" s="76">
        <v>47.05</v>
      </c>
      <c r="AH67" s="76">
        <v>47.87</v>
      </c>
      <c r="AI67" s="76">
        <v>48.71</v>
      </c>
      <c r="AJ67" s="76">
        <v>49.59</v>
      </c>
      <c r="AK67" s="76">
        <v>50.49</v>
      </c>
      <c r="AL67" s="76">
        <v>51.42</v>
      </c>
      <c r="AM67" s="76">
        <v>52.36</v>
      </c>
      <c r="AN67" s="76">
        <v>53.33</v>
      </c>
      <c r="AO67" s="76">
        <v>54.3</v>
      </c>
      <c r="AP67" s="76">
        <v>55.28</v>
      </c>
      <c r="AQ67" s="76">
        <v>56.27</v>
      </c>
      <c r="AR67" s="76">
        <v>57.26</v>
      </c>
      <c r="AS67" s="76">
        <v>58.24</v>
      </c>
      <c r="AT67" s="76">
        <v>59.22</v>
      </c>
      <c r="AU67" s="76">
        <v>60.19</v>
      </c>
      <c r="AV67" s="76">
        <v>61.14</v>
      </c>
      <c r="AW67" s="76">
        <v>62.08</v>
      </c>
      <c r="AX67" s="76">
        <v>62.99</v>
      </c>
      <c r="AY67" s="76">
        <v>63.89</v>
      </c>
      <c r="AZ67" s="76">
        <v>64.760000000000005</v>
      </c>
      <c r="BA67" s="76">
        <v>65.599999999999994</v>
      </c>
      <c r="BB67" s="76">
        <v>66.42</v>
      </c>
      <c r="BC67" s="76">
        <v>67.2</v>
      </c>
      <c r="BD67" s="76">
        <v>67.959999999999994</v>
      </c>
      <c r="BE67" s="76">
        <v>68.64</v>
      </c>
      <c r="BF67" s="76">
        <v>69.33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36.299999999999997</v>
      </c>
      <c r="T68" s="76">
        <v>36.82</v>
      </c>
      <c r="U68" s="76">
        <v>37.35</v>
      </c>
      <c r="V68" s="76">
        <v>37.9</v>
      </c>
      <c r="W68" s="76">
        <v>40</v>
      </c>
      <c r="X68" s="76">
        <v>40.65</v>
      </c>
      <c r="Y68" s="76">
        <v>41.31</v>
      </c>
      <c r="Z68" s="76">
        <v>41.98</v>
      </c>
      <c r="AA68" s="76">
        <v>42.68</v>
      </c>
      <c r="AB68" s="76">
        <v>43.39</v>
      </c>
      <c r="AC68" s="76">
        <v>44.12</v>
      </c>
      <c r="AD68" s="76">
        <v>44.88</v>
      </c>
      <c r="AE68" s="76">
        <v>45.66</v>
      </c>
      <c r="AF68" s="76">
        <v>46.45</v>
      </c>
      <c r="AG68" s="76">
        <v>47.28</v>
      </c>
      <c r="AH68" s="76">
        <v>48.12</v>
      </c>
      <c r="AI68" s="76">
        <v>49</v>
      </c>
      <c r="AJ68" s="76">
        <v>49.9</v>
      </c>
      <c r="AK68" s="76">
        <v>50.84</v>
      </c>
      <c r="AL68" s="76">
        <v>51.8</v>
      </c>
      <c r="AM68" s="76">
        <v>52.79</v>
      </c>
      <c r="AN68" s="76">
        <v>53.8</v>
      </c>
      <c r="AO68" s="76">
        <v>54.82</v>
      </c>
      <c r="AP68" s="76">
        <v>55.85</v>
      </c>
      <c r="AQ68" s="76">
        <v>56.9</v>
      </c>
      <c r="AR68" s="76">
        <v>57.94</v>
      </c>
      <c r="AS68" s="76">
        <v>58.98</v>
      </c>
      <c r="AT68" s="76">
        <v>60.02</v>
      </c>
      <c r="AU68" s="76">
        <v>61.06</v>
      </c>
      <c r="AV68" s="76">
        <v>62.08</v>
      </c>
      <c r="AW68" s="76">
        <v>63.08</v>
      </c>
      <c r="AX68" s="76">
        <v>64.069999999999993</v>
      </c>
      <c r="AY68" s="76">
        <v>65.040000000000006</v>
      </c>
      <c r="AZ68" s="76">
        <v>65.98</v>
      </c>
      <c r="BA68" s="76">
        <v>66.900000000000006</v>
      </c>
      <c r="BB68" s="76">
        <v>67.78</v>
      </c>
      <c r="BC68" s="76">
        <v>68.64</v>
      </c>
      <c r="BD68" s="76">
        <v>69.47</v>
      </c>
      <c r="BE68" s="76">
        <v>70.27</v>
      </c>
      <c r="BF68" s="76">
        <v>70.97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36.869999999999997</v>
      </c>
      <c r="U69" s="76">
        <v>37.409999999999997</v>
      </c>
      <c r="V69" s="76">
        <v>37.96</v>
      </c>
      <c r="W69" s="76">
        <v>40.08</v>
      </c>
      <c r="X69" s="76">
        <v>40.729999999999997</v>
      </c>
      <c r="Y69" s="76">
        <v>41.4</v>
      </c>
      <c r="Z69" s="76">
        <v>42.09</v>
      </c>
      <c r="AA69" s="76">
        <v>42.79</v>
      </c>
      <c r="AB69" s="76">
        <v>43.52</v>
      </c>
      <c r="AC69" s="76">
        <v>44.27</v>
      </c>
      <c r="AD69" s="76">
        <v>45.04</v>
      </c>
      <c r="AE69" s="76">
        <v>45.83</v>
      </c>
      <c r="AF69" s="76">
        <v>46.65</v>
      </c>
      <c r="AG69" s="76">
        <v>47.49</v>
      </c>
      <c r="AH69" s="76">
        <v>48.36</v>
      </c>
      <c r="AI69" s="76">
        <v>49.26</v>
      </c>
      <c r="AJ69" s="76">
        <v>50.2</v>
      </c>
      <c r="AK69" s="76">
        <v>51.17</v>
      </c>
      <c r="AL69" s="76">
        <v>52.17</v>
      </c>
      <c r="AM69" s="76">
        <v>53.2</v>
      </c>
      <c r="AN69" s="76">
        <v>54.25</v>
      </c>
      <c r="AO69" s="76">
        <v>55.32</v>
      </c>
      <c r="AP69" s="76">
        <v>56.4</v>
      </c>
      <c r="AQ69" s="76">
        <v>57.5</v>
      </c>
      <c r="AR69" s="76">
        <v>58.6</v>
      </c>
      <c r="AS69" s="76">
        <v>59.7</v>
      </c>
      <c r="AT69" s="76">
        <v>60.81</v>
      </c>
      <c r="AU69" s="76">
        <v>61.9</v>
      </c>
      <c r="AV69" s="76">
        <v>62.99</v>
      </c>
      <c r="AW69" s="76">
        <v>64.069999999999993</v>
      </c>
      <c r="AX69" s="76">
        <v>65.13</v>
      </c>
      <c r="AY69" s="76">
        <v>66.17</v>
      </c>
      <c r="AZ69" s="76">
        <v>67.19</v>
      </c>
      <c r="BA69" s="76">
        <v>68.180000000000007</v>
      </c>
      <c r="BB69" s="76">
        <v>69.150000000000006</v>
      </c>
      <c r="BC69" s="76">
        <v>70.08</v>
      </c>
      <c r="BD69" s="76">
        <v>70.989999999999995</v>
      </c>
      <c r="BE69" s="76">
        <v>71.86</v>
      </c>
      <c r="BF69" s="76">
        <v>72.7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37.46</v>
      </c>
      <c r="V70" s="76">
        <v>38.020000000000003</v>
      </c>
      <c r="W70" s="76">
        <v>40.15</v>
      </c>
      <c r="X70" s="76">
        <v>40.81</v>
      </c>
      <c r="Y70" s="76">
        <v>41.48</v>
      </c>
      <c r="Z70" s="76">
        <v>42.18</v>
      </c>
      <c r="AA70" s="76">
        <v>42.9</v>
      </c>
      <c r="AB70" s="76">
        <v>43.64</v>
      </c>
      <c r="AC70" s="76">
        <v>44.4</v>
      </c>
      <c r="AD70" s="76">
        <v>45.18</v>
      </c>
      <c r="AE70" s="76">
        <v>45.99</v>
      </c>
      <c r="AF70" s="76">
        <v>46.83</v>
      </c>
      <c r="AG70" s="76">
        <v>47.7</v>
      </c>
      <c r="AH70" s="76">
        <v>48.59</v>
      </c>
      <c r="AI70" s="76">
        <v>49.51</v>
      </c>
      <c r="AJ70" s="76">
        <v>50.48</v>
      </c>
      <c r="AK70" s="76">
        <v>51.48</v>
      </c>
      <c r="AL70" s="76">
        <v>52.51</v>
      </c>
      <c r="AM70" s="76">
        <v>53.58</v>
      </c>
      <c r="AN70" s="76">
        <v>54.67</v>
      </c>
      <c r="AO70" s="76">
        <v>55.79</v>
      </c>
      <c r="AP70" s="76">
        <v>56.92</v>
      </c>
      <c r="AQ70" s="76">
        <v>58.07</v>
      </c>
      <c r="AR70" s="76">
        <v>59.23</v>
      </c>
      <c r="AS70" s="76">
        <v>60.4</v>
      </c>
      <c r="AT70" s="76">
        <v>61.57</v>
      </c>
      <c r="AU70" s="76">
        <v>62.73</v>
      </c>
      <c r="AV70" s="76">
        <v>63.89</v>
      </c>
      <c r="AW70" s="76">
        <v>65.040000000000006</v>
      </c>
      <c r="AX70" s="76">
        <v>66.17</v>
      </c>
      <c r="AY70" s="76">
        <v>67.290000000000006</v>
      </c>
      <c r="AZ70" s="76">
        <v>68.38</v>
      </c>
      <c r="BA70" s="76">
        <v>69.45</v>
      </c>
      <c r="BB70" s="76">
        <v>70.5</v>
      </c>
      <c r="BC70" s="76">
        <v>71.510000000000005</v>
      </c>
      <c r="BD70" s="76">
        <v>72.5</v>
      </c>
      <c r="BE70" s="76">
        <v>73.45</v>
      </c>
      <c r="BF70" s="76">
        <v>74.37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38.08</v>
      </c>
      <c r="W71" s="76">
        <v>40.21</v>
      </c>
      <c r="X71" s="76">
        <v>40.880000000000003</v>
      </c>
      <c r="Y71" s="76">
        <v>41.56</v>
      </c>
      <c r="Z71" s="76">
        <v>42.27</v>
      </c>
      <c r="AA71" s="76">
        <v>43</v>
      </c>
      <c r="AB71" s="76">
        <v>43.75</v>
      </c>
      <c r="AC71" s="76">
        <v>44.52</v>
      </c>
      <c r="AD71" s="76">
        <v>45.32</v>
      </c>
      <c r="AE71" s="76">
        <v>46.14</v>
      </c>
      <c r="AF71" s="76">
        <v>47</v>
      </c>
      <c r="AG71" s="76">
        <v>47.88</v>
      </c>
      <c r="AH71" s="76">
        <v>48.8</v>
      </c>
      <c r="AI71" s="76">
        <v>49.74</v>
      </c>
      <c r="AJ71" s="76">
        <v>50.74</v>
      </c>
      <c r="AK71" s="76">
        <v>51.77</v>
      </c>
      <c r="AL71" s="76">
        <v>52.84</v>
      </c>
      <c r="AM71" s="76">
        <v>53.94</v>
      </c>
      <c r="AN71" s="76">
        <v>55.08</v>
      </c>
      <c r="AO71" s="76">
        <v>56.24</v>
      </c>
      <c r="AP71" s="76">
        <v>57.43</v>
      </c>
      <c r="AQ71" s="76">
        <v>58.63</v>
      </c>
      <c r="AR71" s="76">
        <v>59.84</v>
      </c>
      <c r="AS71" s="76">
        <v>61.07</v>
      </c>
      <c r="AT71" s="76">
        <v>62.3</v>
      </c>
      <c r="AU71" s="76">
        <v>63.53</v>
      </c>
      <c r="AV71" s="76">
        <v>64.760000000000005</v>
      </c>
      <c r="AW71" s="76">
        <v>65.98</v>
      </c>
      <c r="AX71" s="76">
        <v>67.19</v>
      </c>
      <c r="AY71" s="76">
        <v>68.38</v>
      </c>
      <c r="AZ71" s="76">
        <v>69.56</v>
      </c>
      <c r="BA71" s="76">
        <v>70.709999999999994</v>
      </c>
      <c r="BB71" s="76">
        <v>71.84</v>
      </c>
      <c r="BC71" s="76">
        <v>72.94</v>
      </c>
      <c r="BD71" s="76">
        <v>74</v>
      </c>
      <c r="BE71" s="76">
        <v>75.040000000000006</v>
      </c>
      <c r="BF71" s="76">
        <v>76.040000000000006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40.270000000000003</v>
      </c>
      <c r="X72" s="76">
        <v>40.94</v>
      </c>
      <c r="Y72" s="76">
        <v>41.64</v>
      </c>
      <c r="Z72" s="76">
        <v>42.35</v>
      </c>
      <c r="AA72" s="76">
        <v>43.09</v>
      </c>
      <c r="AB72" s="76">
        <v>43.85</v>
      </c>
      <c r="AC72" s="76">
        <v>44.63</v>
      </c>
      <c r="AD72" s="76">
        <v>45.44</v>
      </c>
      <c r="AE72" s="76">
        <v>46.29</v>
      </c>
      <c r="AF72" s="76">
        <v>47.16</v>
      </c>
      <c r="AG72" s="76">
        <v>48.06</v>
      </c>
      <c r="AH72" s="76">
        <v>48.99</v>
      </c>
      <c r="AI72" s="76">
        <v>49.96</v>
      </c>
      <c r="AJ72" s="76">
        <v>50.98</v>
      </c>
      <c r="AK72" s="76">
        <v>52.04</v>
      </c>
      <c r="AL72" s="76">
        <v>53.15</v>
      </c>
      <c r="AM72" s="76">
        <v>54.29</v>
      </c>
      <c r="AN72" s="76">
        <v>55.46</v>
      </c>
      <c r="AO72" s="76">
        <v>56.67</v>
      </c>
      <c r="AP72" s="76">
        <v>57.9</v>
      </c>
      <c r="AQ72" s="76">
        <v>59.16</v>
      </c>
      <c r="AR72" s="76">
        <v>60.43</v>
      </c>
      <c r="AS72" s="76">
        <v>61.71</v>
      </c>
      <c r="AT72" s="76">
        <v>63.01</v>
      </c>
      <c r="AU72" s="76">
        <v>64.3</v>
      </c>
      <c r="AV72" s="76">
        <v>65.599999999999994</v>
      </c>
      <c r="AW72" s="76">
        <v>66.900000000000006</v>
      </c>
      <c r="AX72" s="76">
        <v>68.180000000000007</v>
      </c>
      <c r="AY72" s="76">
        <v>69.45</v>
      </c>
      <c r="AZ72" s="76">
        <v>70.709999999999994</v>
      </c>
      <c r="BA72" s="76">
        <v>71.94</v>
      </c>
      <c r="BB72" s="76">
        <v>73.16</v>
      </c>
      <c r="BC72" s="76">
        <v>74.34</v>
      </c>
      <c r="BD72" s="76">
        <v>75.5</v>
      </c>
      <c r="BE72" s="76">
        <v>76.62</v>
      </c>
      <c r="BF72" s="76">
        <v>77.709999999999994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41</v>
      </c>
      <c r="Y73" s="76">
        <v>41.7</v>
      </c>
      <c r="Z73" s="76">
        <v>42.43</v>
      </c>
      <c r="AA73" s="76">
        <v>43.17</v>
      </c>
      <c r="AB73" s="76">
        <v>43.94</v>
      </c>
      <c r="AC73" s="76">
        <v>44.74</v>
      </c>
      <c r="AD73" s="76">
        <v>45.56</v>
      </c>
      <c r="AE73" s="76">
        <v>46.42</v>
      </c>
      <c r="AF73" s="76">
        <v>47.3</v>
      </c>
      <c r="AG73" s="76">
        <v>48.22</v>
      </c>
      <c r="AH73" s="76">
        <v>49.18</v>
      </c>
      <c r="AI73" s="76">
        <v>50.17</v>
      </c>
      <c r="AJ73" s="76">
        <v>51.21</v>
      </c>
      <c r="AK73" s="76">
        <v>52.3</v>
      </c>
      <c r="AL73" s="76">
        <v>53.44</v>
      </c>
      <c r="AM73" s="76">
        <v>54.61</v>
      </c>
      <c r="AN73" s="76">
        <v>55.83</v>
      </c>
      <c r="AO73" s="76">
        <v>57.08</v>
      </c>
      <c r="AP73" s="76">
        <v>58.35</v>
      </c>
      <c r="AQ73" s="76">
        <v>59.66</v>
      </c>
      <c r="AR73" s="76">
        <v>60.99</v>
      </c>
      <c r="AS73" s="76">
        <v>62.33</v>
      </c>
      <c r="AT73" s="76">
        <v>63.69</v>
      </c>
      <c r="AU73" s="76">
        <v>65.05</v>
      </c>
      <c r="AV73" s="76">
        <v>66.42</v>
      </c>
      <c r="AW73" s="76">
        <v>67.78</v>
      </c>
      <c r="AX73" s="76">
        <v>69.150000000000006</v>
      </c>
      <c r="AY73" s="76">
        <v>70.5</v>
      </c>
      <c r="AZ73" s="76">
        <v>71.84</v>
      </c>
      <c r="BA73" s="76">
        <v>73.16</v>
      </c>
      <c r="BB73" s="76">
        <v>74.45</v>
      </c>
      <c r="BC73" s="76">
        <v>75.73</v>
      </c>
      <c r="BD73" s="76">
        <v>76.97</v>
      </c>
      <c r="BE73" s="76">
        <v>78.19</v>
      </c>
      <c r="BF73" s="76">
        <v>79.37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41.77</v>
      </c>
      <c r="Z74" s="76">
        <v>42.5</v>
      </c>
      <c r="AA74" s="76">
        <v>43.25</v>
      </c>
      <c r="AB74" s="76">
        <v>44.03</v>
      </c>
      <c r="AC74" s="76">
        <v>44.83</v>
      </c>
      <c r="AD74" s="76">
        <v>45.67</v>
      </c>
      <c r="AE74" s="76">
        <v>46.54</v>
      </c>
      <c r="AF74" s="76">
        <v>47.44</v>
      </c>
      <c r="AG74" s="76">
        <v>48.37</v>
      </c>
      <c r="AH74" s="76">
        <v>49.34</v>
      </c>
      <c r="AI74" s="76">
        <v>50.36</v>
      </c>
      <c r="AJ74" s="76">
        <v>51.42</v>
      </c>
      <c r="AK74" s="76">
        <v>52.54</v>
      </c>
      <c r="AL74" s="76">
        <v>53.71</v>
      </c>
      <c r="AM74" s="76">
        <v>54.92</v>
      </c>
      <c r="AN74" s="76">
        <v>56.17</v>
      </c>
      <c r="AO74" s="76">
        <v>57.46</v>
      </c>
      <c r="AP74" s="76">
        <v>58.78</v>
      </c>
      <c r="AQ74" s="76">
        <v>60.14</v>
      </c>
      <c r="AR74" s="76">
        <v>61.52</v>
      </c>
      <c r="AS74" s="76">
        <v>62.92</v>
      </c>
      <c r="AT74" s="76">
        <v>64.34</v>
      </c>
      <c r="AU74" s="76">
        <v>65.77</v>
      </c>
      <c r="AV74" s="76">
        <v>67.2</v>
      </c>
      <c r="AW74" s="76">
        <v>68.64</v>
      </c>
      <c r="AX74" s="76">
        <v>70.08</v>
      </c>
      <c r="AY74" s="76">
        <v>71.510000000000005</v>
      </c>
      <c r="AZ74" s="76">
        <v>72.94</v>
      </c>
      <c r="BA74" s="76">
        <v>74.34</v>
      </c>
      <c r="BB74" s="76">
        <v>75.73</v>
      </c>
      <c r="BC74" s="76">
        <v>77.09</v>
      </c>
      <c r="BD74" s="76">
        <v>78.430000000000007</v>
      </c>
      <c r="BE74" s="76">
        <v>79.739999999999995</v>
      </c>
      <c r="BF74" s="76">
        <v>81.010000000000005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42.56</v>
      </c>
      <c r="AA75" s="76">
        <v>43.32</v>
      </c>
      <c r="AB75" s="76">
        <v>44.11</v>
      </c>
      <c r="AC75" s="76">
        <v>44.92</v>
      </c>
      <c r="AD75" s="76">
        <v>45.77</v>
      </c>
      <c r="AE75" s="76">
        <v>46.65</v>
      </c>
      <c r="AF75" s="76">
        <v>47.56</v>
      </c>
      <c r="AG75" s="76">
        <v>48.51</v>
      </c>
      <c r="AH75" s="76">
        <v>49.5</v>
      </c>
      <c r="AI75" s="76">
        <v>50.53</v>
      </c>
      <c r="AJ75" s="76">
        <v>51.62</v>
      </c>
      <c r="AK75" s="76">
        <v>52.76</v>
      </c>
      <c r="AL75" s="76">
        <v>53.96</v>
      </c>
      <c r="AM75" s="76">
        <v>55.2</v>
      </c>
      <c r="AN75" s="76">
        <v>56.49</v>
      </c>
      <c r="AO75" s="76">
        <v>57.82</v>
      </c>
      <c r="AP75" s="76">
        <v>59.19</v>
      </c>
      <c r="AQ75" s="76">
        <v>60.59</v>
      </c>
      <c r="AR75" s="76">
        <v>62.02</v>
      </c>
      <c r="AS75" s="76">
        <v>63.48</v>
      </c>
      <c r="AT75" s="76">
        <v>64.959999999999994</v>
      </c>
      <c r="AU75" s="76">
        <v>66.45</v>
      </c>
      <c r="AV75" s="76">
        <v>67.959999999999994</v>
      </c>
      <c r="AW75" s="76">
        <v>69.47</v>
      </c>
      <c r="AX75" s="76">
        <v>70.989999999999995</v>
      </c>
      <c r="AY75" s="76">
        <v>72.5</v>
      </c>
      <c r="AZ75" s="76">
        <v>74</v>
      </c>
      <c r="BA75" s="76">
        <v>75.5</v>
      </c>
      <c r="BB75" s="76">
        <v>76.97</v>
      </c>
      <c r="BC75" s="76">
        <v>78.430000000000007</v>
      </c>
      <c r="BD75" s="76">
        <v>79.86</v>
      </c>
      <c r="BE75" s="76">
        <v>81.260000000000005</v>
      </c>
      <c r="BF75" s="76">
        <v>82.63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43.39</v>
      </c>
      <c r="AB76" s="76">
        <v>44.18</v>
      </c>
      <c r="AC76" s="76">
        <v>45.01</v>
      </c>
      <c r="AD76" s="76">
        <v>45.86</v>
      </c>
      <c r="AE76" s="76">
        <v>46.75</v>
      </c>
      <c r="AF76" s="76">
        <v>47.68</v>
      </c>
      <c r="AG76" s="76">
        <v>48.64</v>
      </c>
      <c r="AH76" s="76">
        <v>49.65</v>
      </c>
      <c r="AI76" s="76">
        <v>50.69</v>
      </c>
      <c r="AJ76" s="76">
        <v>51.8</v>
      </c>
      <c r="AK76" s="76">
        <v>52.97</v>
      </c>
      <c r="AL76" s="76">
        <v>54.19</v>
      </c>
      <c r="AM76" s="76">
        <v>55.47</v>
      </c>
      <c r="AN76" s="76">
        <v>56.79</v>
      </c>
      <c r="AO76" s="76">
        <v>58.16</v>
      </c>
      <c r="AP76" s="76">
        <v>59.57</v>
      </c>
      <c r="AQ76" s="76">
        <v>61.02</v>
      </c>
      <c r="AR76" s="76">
        <v>62.5</v>
      </c>
      <c r="AS76" s="76">
        <v>64.010000000000005</v>
      </c>
      <c r="AT76" s="76">
        <v>65.55</v>
      </c>
      <c r="AU76" s="76">
        <v>67.11</v>
      </c>
      <c r="AV76" s="76">
        <v>68.69</v>
      </c>
      <c r="AW76" s="76">
        <v>70.27</v>
      </c>
      <c r="AX76" s="76">
        <v>71.86</v>
      </c>
      <c r="AY76" s="76">
        <v>73.45</v>
      </c>
      <c r="AZ76" s="76">
        <v>75.040000000000006</v>
      </c>
      <c r="BA76" s="76">
        <v>76.62</v>
      </c>
      <c r="BB76" s="76">
        <v>78.19</v>
      </c>
      <c r="BC76" s="76">
        <v>79.739999999999995</v>
      </c>
      <c r="BD76" s="76">
        <v>81.260000000000005</v>
      </c>
      <c r="BE76" s="76">
        <v>82.76</v>
      </c>
      <c r="BF76" s="76">
        <v>84.23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44.25</v>
      </c>
      <c r="AC77" s="76">
        <v>45.08</v>
      </c>
      <c r="AD77" s="76">
        <v>45.94</v>
      </c>
      <c r="AE77" s="76">
        <v>46.84</v>
      </c>
      <c r="AF77" s="76">
        <v>47.78</v>
      </c>
      <c r="AG77" s="76">
        <v>48.76</v>
      </c>
      <c r="AH77" s="76">
        <v>49.78</v>
      </c>
      <c r="AI77" s="76">
        <v>50.85</v>
      </c>
      <c r="AJ77" s="76">
        <v>51.97</v>
      </c>
      <c r="AK77" s="76">
        <v>53.16</v>
      </c>
      <c r="AL77" s="76">
        <v>54.41</v>
      </c>
      <c r="AM77" s="76">
        <v>55.72</v>
      </c>
      <c r="AN77" s="76">
        <v>57.07</v>
      </c>
      <c r="AO77" s="76">
        <v>58.48</v>
      </c>
      <c r="AP77" s="76">
        <v>59.93</v>
      </c>
      <c r="AQ77" s="76">
        <v>61.42</v>
      </c>
      <c r="AR77" s="76">
        <v>62.96</v>
      </c>
      <c r="AS77" s="76">
        <v>64.52</v>
      </c>
      <c r="AT77" s="76">
        <v>66.12</v>
      </c>
      <c r="AU77" s="76">
        <v>67.739999999999995</v>
      </c>
      <c r="AV77" s="76">
        <v>69.38</v>
      </c>
      <c r="AW77" s="76">
        <v>71.03</v>
      </c>
      <c r="AX77" s="76">
        <v>72.7</v>
      </c>
      <c r="AY77" s="76">
        <v>74.37</v>
      </c>
      <c r="AZ77" s="76">
        <v>76.040000000000006</v>
      </c>
      <c r="BA77" s="76">
        <v>77.709999999999994</v>
      </c>
      <c r="BB77" s="76">
        <v>79.37</v>
      </c>
      <c r="BC77" s="76">
        <v>81.010000000000005</v>
      </c>
      <c r="BD77" s="76">
        <v>82.63</v>
      </c>
      <c r="BE77" s="76">
        <v>84.23</v>
      </c>
      <c r="BF77" s="76">
        <v>85.81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F13" sqref="F13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31.5" customHeight="1" thickBot="1">
      <c r="A6"/>
      <c r="B6" s="20"/>
      <c r="C6" s="99" t="s">
        <v>60</v>
      </c>
      <c r="D6" s="100"/>
      <c r="E6" s="100"/>
      <c r="F6" s="100"/>
      <c r="G6" s="100"/>
      <c r="H6" s="100"/>
      <c r="I6" s="54"/>
      <c r="J6" s="99" t="str">
        <f>+C6</f>
        <v>Life and Last Survivor - 50% Income_Simple Increasing annuity @10%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- 50% Income_Simple Increasing annuity @10%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- 50% Income_Simple Increasing annuity @10%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- 50% Income_Simple Increasing annuity @10%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- 50% Income_Simple Increasing annuity @10%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28" t="s">
        <v>2</v>
      </c>
      <c r="C9" s="57">
        <v>30</v>
      </c>
      <c r="D9" s="57">
        <v>31</v>
      </c>
      <c r="E9" s="57">
        <v>32</v>
      </c>
      <c r="F9" s="57">
        <v>33</v>
      </c>
      <c r="G9" s="57">
        <v>34</v>
      </c>
      <c r="H9" s="57">
        <v>35</v>
      </c>
      <c r="I9" s="57">
        <v>36</v>
      </c>
      <c r="J9" s="57">
        <v>37</v>
      </c>
      <c r="K9" s="57">
        <v>38</v>
      </c>
      <c r="L9" s="57">
        <v>39</v>
      </c>
      <c r="M9" s="57">
        <v>40</v>
      </c>
      <c r="N9" s="58">
        <v>41</v>
      </c>
      <c r="O9" s="58">
        <v>42</v>
      </c>
      <c r="P9" s="58">
        <v>43</v>
      </c>
      <c r="Q9" s="58">
        <v>44</v>
      </c>
      <c r="R9" s="58">
        <v>45</v>
      </c>
      <c r="S9" s="58">
        <v>46</v>
      </c>
      <c r="T9" s="58">
        <v>47</v>
      </c>
      <c r="U9" s="58">
        <v>48</v>
      </c>
      <c r="V9" s="58">
        <v>49</v>
      </c>
      <c r="W9" s="59">
        <v>50</v>
      </c>
      <c r="X9" s="60">
        <v>51</v>
      </c>
      <c r="Y9" s="58">
        <v>52</v>
      </c>
      <c r="Z9" s="58">
        <v>53</v>
      </c>
      <c r="AA9" s="58">
        <v>54</v>
      </c>
      <c r="AB9" s="58">
        <v>55</v>
      </c>
      <c r="AC9" s="58">
        <v>56</v>
      </c>
      <c r="AD9" s="58">
        <v>57</v>
      </c>
      <c r="AE9" s="58">
        <v>58</v>
      </c>
      <c r="AF9" s="58">
        <v>59</v>
      </c>
      <c r="AG9" s="58">
        <v>60</v>
      </c>
      <c r="AH9" s="58">
        <v>61</v>
      </c>
      <c r="AI9" s="58">
        <v>62</v>
      </c>
      <c r="AJ9" s="58">
        <v>63</v>
      </c>
      <c r="AK9" s="58">
        <v>64</v>
      </c>
      <c r="AL9" s="58">
        <v>65</v>
      </c>
      <c r="AM9" s="58">
        <v>66</v>
      </c>
      <c r="AN9" s="58">
        <v>67</v>
      </c>
      <c r="AO9" s="58">
        <v>68</v>
      </c>
      <c r="AP9" s="58">
        <v>69</v>
      </c>
      <c r="AQ9" s="58">
        <v>70</v>
      </c>
      <c r="AR9" s="58">
        <v>71</v>
      </c>
      <c r="AS9" s="58">
        <v>72</v>
      </c>
      <c r="AT9" s="58">
        <v>73</v>
      </c>
      <c r="AU9" s="58">
        <v>74</v>
      </c>
      <c r="AV9" s="58">
        <v>75</v>
      </c>
      <c r="AW9" s="58">
        <v>76</v>
      </c>
      <c r="AX9" s="58">
        <v>77</v>
      </c>
      <c r="AY9" s="58">
        <v>78</v>
      </c>
      <c r="AZ9" s="58">
        <v>79</v>
      </c>
      <c r="BA9" s="58">
        <v>80</v>
      </c>
      <c r="BB9" s="58">
        <v>81</v>
      </c>
      <c r="BC9" s="58">
        <v>82</v>
      </c>
      <c r="BD9" s="58">
        <v>83</v>
      </c>
      <c r="BE9" s="58">
        <v>84</v>
      </c>
      <c r="BF9" s="58">
        <v>85</v>
      </c>
      <c r="BG9"/>
    </row>
    <row r="10" spans="1:148" ht="15.75" customHeight="1">
      <c r="A10"/>
      <c r="B10" s="61">
        <v>18</v>
      </c>
      <c r="C10" s="76">
        <v>18.477677056065097</v>
      </c>
      <c r="D10" s="76">
        <v>18.607229822106401</v>
      </c>
      <c r="E10" s="76">
        <v>18.738142785057118</v>
      </c>
      <c r="F10" s="76">
        <v>18.870523575485166</v>
      </c>
      <c r="G10" s="76">
        <v>19.00446405268422</v>
      </c>
      <c r="H10" s="76">
        <v>19.139939734968667</v>
      </c>
      <c r="I10" s="76">
        <v>19.27698997470317</v>
      </c>
      <c r="J10" s="76">
        <v>19.415650685134985</v>
      </c>
      <c r="K10" s="76">
        <v>19.555963464869791</v>
      </c>
      <c r="L10" s="76">
        <v>19.697980632791442</v>
      </c>
      <c r="M10" s="76">
        <v>19.841761714686367</v>
      </c>
      <c r="N10" s="76">
        <v>19.987369830766944</v>
      </c>
      <c r="O10" s="76">
        <v>20.134880981053829</v>
      </c>
      <c r="P10" s="76">
        <v>20.284259508091555</v>
      </c>
      <c r="Q10" s="76">
        <v>20.435640580425854</v>
      </c>
      <c r="R10" s="76">
        <v>20.589296657094831</v>
      </c>
      <c r="S10" s="76">
        <v>20.745361986473316</v>
      </c>
      <c r="T10" s="76">
        <v>20.903842200441638</v>
      </c>
      <c r="U10" s="76">
        <v>21.06474424149124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18.547852652991718</v>
      </c>
      <c r="D11" s="76">
        <v>18.680363085874681</v>
      </c>
      <c r="E11" s="76">
        <v>18.814255412166315</v>
      </c>
      <c r="F11" s="76">
        <v>18.949634765497812</v>
      </c>
      <c r="G11" s="76">
        <v>19.086590431632615</v>
      </c>
      <c r="H11" s="76">
        <v>19.225094122179041</v>
      </c>
      <c r="I11" s="76">
        <v>19.365182260227741</v>
      </c>
      <c r="J11" s="76">
        <v>19.50688795137577</v>
      </c>
      <c r="K11" s="76">
        <v>19.65025023928586</v>
      </c>
      <c r="L11" s="76">
        <v>19.795319225490989</v>
      </c>
      <c r="M11" s="76">
        <v>19.94215253758707</v>
      </c>
      <c r="N11" s="76">
        <v>20.090811693511377</v>
      </c>
      <c r="O11" s="76">
        <v>20.241371517270426</v>
      </c>
      <c r="P11" s="76">
        <v>20.39379410103842</v>
      </c>
      <c r="Q11" s="76">
        <v>20.548214732648475</v>
      </c>
      <c r="R11" s="76">
        <v>20.704907998881268</v>
      </c>
      <c r="S11" s="76">
        <v>20.86400891407294</v>
      </c>
      <c r="T11" s="76">
        <v>21.025522601279381</v>
      </c>
      <c r="U11" s="76">
        <v>21.189455809269788</v>
      </c>
      <c r="V11" s="76">
        <v>21.355817577727695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18.617630888600065</v>
      </c>
      <c r="D12" s="76">
        <v>18.753158734169947</v>
      </c>
      <c r="E12" s="76">
        <v>18.890095938331683</v>
      </c>
      <c r="F12" s="76">
        <v>19.028544937592169</v>
      </c>
      <c r="G12" s="76">
        <v>19.168592216965823</v>
      </c>
      <c r="H12" s="76">
        <v>19.31020540115836</v>
      </c>
      <c r="I12" s="76">
        <v>19.453417698495553</v>
      </c>
      <c r="J12" s="76">
        <v>19.598259101414758</v>
      </c>
      <c r="K12" s="76">
        <v>19.74476577767653</v>
      </c>
      <c r="L12" s="76">
        <v>19.89298527894163</v>
      </c>
      <c r="M12" s="76">
        <v>20.042972994247187</v>
      </c>
      <c r="N12" s="76">
        <v>20.194788494569774</v>
      </c>
      <c r="O12" s="76">
        <v>20.348505084984978</v>
      </c>
      <c r="P12" s="76">
        <v>20.504082232296906</v>
      </c>
      <c r="Q12" s="76">
        <v>20.661655026138746</v>
      </c>
      <c r="R12" s="76">
        <v>20.821499917162381</v>
      </c>
      <c r="S12" s="76">
        <v>20.98375239436221</v>
      </c>
      <c r="T12" s="76">
        <v>21.148416756495564</v>
      </c>
      <c r="U12" s="76">
        <v>21.315499263221124</v>
      </c>
      <c r="V12" s="76">
        <v>21.485008804827181</v>
      </c>
      <c r="W12" s="76">
        <v>22.289223616349656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18.686951121560266</v>
      </c>
      <c r="D13" s="76">
        <v>18.825555802127781</v>
      </c>
      <c r="E13" s="76">
        <v>18.965603487362575</v>
      </c>
      <c r="F13" s="76">
        <v>19.107193744621419</v>
      </c>
      <c r="G13" s="76">
        <v>19.250410055555243</v>
      </c>
      <c r="H13" s="76">
        <v>19.395215696337843</v>
      </c>
      <c r="I13" s="76">
        <v>19.541640391183634</v>
      </c>
      <c r="J13" s="76">
        <v>19.689710725815942</v>
      </c>
      <c r="K13" s="76">
        <v>19.839459679610997</v>
      </c>
      <c r="L13" s="76">
        <v>19.990931926929971</v>
      </c>
      <c r="M13" s="76">
        <v>20.144180277580748</v>
      </c>
      <c r="N13" s="76">
        <v>20.299262005573745</v>
      </c>
      <c r="O13" s="76">
        <v>20.456248545633958</v>
      </c>
      <c r="P13" s="76">
        <v>20.615096348957042</v>
      </c>
      <c r="Q13" s="76">
        <v>20.775939974614211</v>
      </c>
      <c r="R13" s="76">
        <v>20.939057459337569</v>
      </c>
      <c r="S13" s="76">
        <v>21.104584454649668</v>
      </c>
      <c r="T13" s="76">
        <v>21.272524093705822</v>
      </c>
      <c r="U13" s="76">
        <v>21.442881823155098</v>
      </c>
      <c r="V13" s="76">
        <v>21.615666081763358</v>
      </c>
      <c r="W13" s="76">
        <v>22.439420028556071</v>
      </c>
      <c r="X13" s="76">
        <v>22.630653724223901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18.755713539515234</v>
      </c>
      <c r="D14" s="76">
        <v>18.897451300940102</v>
      </c>
      <c r="E14" s="76">
        <v>19.040672169699217</v>
      </c>
      <c r="F14" s="76">
        <v>19.185472698182018</v>
      </c>
      <c r="G14" s="76">
        <v>19.331933186061296</v>
      </c>
      <c r="H14" s="76">
        <v>19.480012321217664</v>
      </c>
      <c r="I14" s="76">
        <v>19.62973609161843</v>
      </c>
      <c r="J14" s="76">
        <v>19.781127396160407</v>
      </c>
      <c r="K14" s="76">
        <v>19.934215722453409</v>
      </c>
      <c r="L14" s="76">
        <v>20.089042545402975</v>
      </c>
      <c r="M14" s="76">
        <v>20.245657756373266</v>
      </c>
      <c r="N14" s="76">
        <v>20.404115977987761</v>
      </c>
      <c r="O14" s="76">
        <v>20.564486413298255</v>
      </c>
      <c r="P14" s="76">
        <v>20.726722095364867</v>
      </c>
      <c r="Q14" s="76">
        <v>20.890956702085305</v>
      </c>
      <c r="R14" s="76">
        <v>21.057469554801898</v>
      </c>
      <c r="S14" s="76">
        <v>21.226396130368244</v>
      </c>
      <c r="T14" s="76">
        <v>21.397738027593238</v>
      </c>
      <c r="U14" s="76">
        <v>21.571499527118693</v>
      </c>
      <c r="V14" s="76">
        <v>21.747688282246681</v>
      </c>
      <c r="W14" s="76">
        <v>22.591234647694641</v>
      </c>
      <c r="X14" s="76">
        <v>22.786209256867824</v>
      </c>
      <c r="Y14" s="76">
        <v>23.014071349436502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18.823842877080626</v>
      </c>
      <c r="D15" s="76">
        <v>18.9687680959305</v>
      </c>
      <c r="E15" s="76">
        <v>19.115223340573689</v>
      </c>
      <c r="F15" s="76">
        <v>19.263302035767804</v>
      </c>
      <c r="G15" s="76">
        <v>19.413081152278831</v>
      </c>
      <c r="H15" s="76">
        <v>19.56451457774391</v>
      </c>
      <c r="I15" s="76">
        <v>19.717624336266738</v>
      </c>
      <c r="J15" s="76">
        <v>19.872429380165848</v>
      </c>
      <c r="K15" s="76">
        <v>20.028955418215943</v>
      </c>
      <c r="L15" s="76">
        <v>20.187240415553433</v>
      </c>
      <c r="M15" s="76">
        <v>20.34733101384937</v>
      </c>
      <c r="N15" s="76">
        <v>20.509278833930786</v>
      </c>
      <c r="O15" s="76">
        <v>20.673150483792618</v>
      </c>
      <c r="P15" s="76">
        <v>20.838895166422535</v>
      </c>
      <c r="Q15" s="76">
        <v>21.006645317067409</v>
      </c>
      <c r="R15" s="76">
        <v>21.17668122732384</v>
      </c>
      <c r="S15" s="76">
        <v>21.349137843199337</v>
      </c>
      <c r="T15" s="76">
        <v>21.524014836316212</v>
      </c>
      <c r="U15" s="76">
        <v>21.701314940239357</v>
      </c>
      <c r="V15" s="76">
        <v>21.881044659074245</v>
      </c>
      <c r="W15" s="76">
        <v>22.7446497964557</v>
      </c>
      <c r="X15" s="76">
        <v>22.972096294420258</v>
      </c>
      <c r="Y15" s="76">
        <v>23.145165309828915</v>
      </c>
      <c r="Z15" s="76">
        <v>23.376616962927205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18.891261722955363</v>
      </c>
      <c r="D16" s="76">
        <v>19.039426430931972</v>
      </c>
      <c r="E16" s="76">
        <v>19.189175243913212</v>
      </c>
      <c r="F16" s="76">
        <v>19.340598385668574</v>
      </c>
      <c r="G16" s="76">
        <v>19.493769386093049</v>
      </c>
      <c r="H16" s="76">
        <v>19.648637152740847</v>
      </c>
      <c r="I16" s="76">
        <v>19.80521954815287</v>
      </c>
      <c r="J16" s="76">
        <v>19.963531344033381</v>
      </c>
      <c r="K16" s="76">
        <v>20.123594204663679</v>
      </c>
      <c r="L16" s="76">
        <v>20.285442292283591</v>
      </c>
      <c r="M16" s="76">
        <v>20.449118680029592</v>
      </c>
      <c r="N16" s="76">
        <v>20.614671644789311</v>
      </c>
      <c r="O16" s="76">
        <v>20.782164840336904</v>
      </c>
      <c r="P16" s="76">
        <v>20.95154322356769</v>
      </c>
      <c r="Q16" s="76">
        <v>21.122937617909653</v>
      </c>
      <c r="R16" s="76">
        <v>21.29662896139439</v>
      </c>
      <c r="S16" s="76">
        <v>21.47275129709837</v>
      </c>
      <c r="T16" s="76">
        <v>21.651301954238193</v>
      </c>
      <c r="U16" s="76">
        <v>21.832281712563571</v>
      </c>
      <c r="V16" s="76">
        <v>22.015695533461273</v>
      </c>
      <c r="W16" s="76">
        <v>22.899637199641401</v>
      </c>
      <c r="X16" s="76">
        <v>23.128633571637813</v>
      </c>
      <c r="Y16" s="76">
        <v>23.308288944774368</v>
      </c>
      <c r="Z16" s="76">
        <v>23.541371834222112</v>
      </c>
      <c r="AA16" s="76">
        <v>23.726196035980347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18.957890995281971</v>
      </c>
      <c r="D17" s="76">
        <v>19.10934438713932</v>
      </c>
      <c r="E17" s="76">
        <v>19.262443448640962</v>
      </c>
      <c r="F17" s="76">
        <v>19.41727517362164</v>
      </c>
      <c r="G17" s="76">
        <v>19.573909580491531</v>
      </c>
      <c r="H17" s="76">
        <v>19.732290452496347</v>
      </c>
      <c r="I17" s="76">
        <v>19.89243132746526</v>
      </c>
      <c r="J17" s="76">
        <v>20.0543425939995</v>
      </c>
      <c r="K17" s="76">
        <v>20.218041633434229</v>
      </c>
      <c r="L17" s="76">
        <v>20.383558534702349</v>
      </c>
      <c r="M17" s="76">
        <v>20.550932501771303</v>
      </c>
      <c r="N17" s="76">
        <v>20.720208138548728</v>
      </c>
      <c r="O17" s="76">
        <v>20.891445794293741</v>
      </c>
      <c r="P17" s="76">
        <v>21.06458576648847</v>
      </c>
      <c r="Q17" s="76">
        <v>21.239756895747313</v>
      </c>
      <c r="R17" s="76">
        <v>21.417240436817206</v>
      </c>
      <c r="S17" s="76">
        <v>21.597169145555092</v>
      </c>
      <c r="T17" s="76">
        <v>21.779537574469732</v>
      </c>
      <c r="U17" s="76">
        <v>21.964344118998262</v>
      </c>
      <c r="V17" s="76">
        <v>22.151591777096744</v>
      </c>
      <c r="W17" s="76">
        <v>23.056157269164519</v>
      </c>
      <c r="X17" s="76">
        <v>23.286718841856164</v>
      </c>
      <c r="Y17" s="76">
        <v>23.473299836589863</v>
      </c>
      <c r="Z17" s="76">
        <v>23.708032834955763</v>
      </c>
      <c r="AA17" s="76">
        <v>23.89969082008373</v>
      </c>
      <c r="AB17" s="76">
        <v>24.138687728284566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19.023649822490903</v>
      </c>
      <c r="D18" s="76">
        <v>19.178437706218443</v>
      </c>
      <c r="E18" s="76">
        <v>19.334940605485503</v>
      </c>
      <c r="F18" s="76">
        <v>19.493242304128493</v>
      </c>
      <c r="G18" s="76">
        <v>19.653409285084102</v>
      </c>
      <c r="H18" s="76">
        <v>19.815380105438614</v>
      </c>
      <c r="I18" s="76">
        <v>19.979163853313757</v>
      </c>
      <c r="J18" s="76">
        <v>20.144766368102193</v>
      </c>
      <c r="K18" s="76">
        <v>20.312200543082771</v>
      </c>
      <c r="L18" s="76">
        <v>20.481492152286762</v>
      </c>
      <c r="M18" s="76">
        <v>20.652676253903472</v>
      </c>
      <c r="N18" s="76">
        <v>20.825793469021502</v>
      </c>
      <c r="O18" s="76">
        <v>21.000900506019882</v>
      </c>
      <c r="P18" s="76">
        <v>21.177932597263396</v>
      </c>
      <c r="Q18" s="76">
        <v>21.357016234898829</v>
      </c>
      <c r="R18" s="76">
        <v>21.538432660854625</v>
      </c>
      <c r="S18" s="76">
        <v>21.722312950872883</v>
      </c>
      <c r="T18" s="76">
        <v>21.908648431196152</v>
      </c>
      <c r="U18" s="76">
        <v>22.097434662132908</v>
      </c>
      <c r="V18" s="76">
        <v>22.288672232279943</v>
      </c>
      <c r="W18" s="76">
        <v>23.214155508795955</v>
      </c>
      <c r="X18" s="76">
        <v>23.446297063883915</v>
      </c>
      <c r="Y18" s="76">
        <v>23.640162627586335</v>
      </c>
      <c r="Z18" s="76">
        <v>23.876564253862199</v>
      </c>
      <c r="AA18" s="76">
        <v>24.075415306589242</v>
      </c>
      <c r="AB18" s="76">
        <v>24.316169459655136</v>
      </c>
      <c r="AC18" s="76">
        <v>24.521777809498815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19.088457527597409</v>
      </c>
      <c r="D19" s="76">
        <v>19.246621870688475</v>
      </c>
      <c r="E19" s="76">
        <v>19.4065786233752</v>
      </c>
      <c r="F19" s="76">
        <v>19.56840843307911</v>
      </c>
      <c r="G19" s="76">
        <v>19.732174274921412</v>
      </c>
      <c r="H19" s="76">
        <v>19.897809426152136</v>
      </c>
      <c r="I19" s="76">
        <v>20.065318445720017</v>
      </c>
      <c r="J19" s="76">
        <v>20.234702498081678</v>
      </c>
      <c r="K19" s="76">
        <v>20.405969822029526</v>
      </c>
      <c r="L19" s="76">
        <v>20.579141670670005</v>
      </c>
      <c r="M19" s="76">
        <v>20.754248710561267</v>
      </c>
      <c r="N19" s="76">
        <v>20.931327295777173</v>
      </c>
      <c r="O19" s="76">
        <v>21.110430178127537</v>
      </c>
      <c r="P19" s="76">
        <v>21.291487132277819</v>
      </c>
      <c r="Q19" s="76">
        <v>21.474621947087567</v>
      </c>
      <c r="R19" s="76">
        <v>21.660115530497119</v>
      </c>
      <c r="S19" s="76">
        <v>21.876716685802091</v>
      </c>
      <c r="T19" s="76">
        <v>22.03855364543498</v>
      </c>
      <c r="U19" s="76">
        <v>22.258939181889332</v>
      </c>
      <c r="V19" s="76">
        <v>22.426867882120447</v>
      </c>
      <c r="W19" s="76">
        <v>23.373568198388142</v>
      </c>
      <c r="X19" s="76">
        <v>23.607303880372022</v>
      </c>
      <c r="Y19" s="76">
        <v>23.808833123132423</v>
      </c>
      <c r="Z19" s="76">
        <v>24.046921454363748</v>
      </c>
      <c r="AA19" s="76">
        <v>24.25334706468832</v>
      </c>
      <c r="AB19" s="76">
        <v>24.495880535335203</v>
      </c>
      <c r="AC19" s="76">
        <v>24.740839340688556</v>
      </c>
      <c r="AD19" s="76">
        <v>24.942139902614489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19.152233505950054</v>
      </c>
      <c r="D20" s="76">
        <v>19.31381193335967</v>
      </c>
      <c r="E20" s="76">
        <v>19.477268441960334</v>
      </c>
      <c r="F20" s="76">
        <v>19.642680673839706</v>
      </c>
      <c r="G20" s="76">
        <v>19.810108180504159</v>
      </c>
      <c r="H20" s="76">
        <v>19.979478959058596</v>
      </c>
      <c r="I20" s="76">
        <v>20.150793011490784</v>
      </c>
      <c r="J20" s="76">
        <v>20.324046749785246</v>
      </c>
      <c r="K20" s="76">
        <v>20.49924363465205</v>
      </c>
      <c r="L20" s="76">
        <v>20.676400233439459</v>
      </c>
      <c r="M20" s="76">
        <v>20.855542613123525</v>
      </c>
      <c r="N20" s="76">
        <v>21.064098039254759</v>
      </c>
      <c r="O20" s="76">
        <v>21.219928729119523</v>
      </c>
      <c r="P20" s="76">
        <v>21.432128016410719</v>
      </c>
      <c r="Q20" s="76">
        <v>21.592471920728912</v>
      </c>
      <c r="R20" s="76">
        <v>21.808396639936202</v>
      </c>
      <c r="S20" s="76">
        <v>21.974425714621837</v>
      </c>
      <c r="T20" s="76">
        <v>22.194169971768055</v>
      </c>
      <c r="U20" s="76">
        <v>22.36638893235472</v>
      </c>
      <c r="V20" s="76">
        <v>22.590052821678267</v>
      </c>
      <c r="W20" s="76">
        <v>23.534318764829386</v>
      </c>
      <c r="X20" s="76">
        <v>23.76966195247768</v>
      </c>
      <c r="Y20" s="76">
        <v>24.007358572002456</v>
      </c>
      <c r="Z20" s="76">
        <v>24.205162551214524</v>
      </c>
      <c r="AA20" s="76">
        <v>24.447214176726671</v>
      </c>
      <c r="AB20" s="76">
        <v>24.691686318493939</v>
      </c>
      <c r="AC20" s="76">
        <v>24.89882815911978</v>
      </c>
      <c r="AD20" s="76">
        <v>25.147816440710979</v>
      </c>
      <c r="AE20" s="76">
        <v>25.39929460511809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19.214897855379483</v>
      </c>
      <c r="D21" s="76">
        <v>19.379923155345825</v>
      </c>
      <c r="E21" s="76">
        <v>19.546920672397832</v>
      </c>
      <c r="F21" s="76">
        <v>19.7159652346947</v>
      </c>
      <c r="G21" s="76">
        <v>19.913124887041647</v>
      </c>
      <c r="H21" s="76">
        <v>20.060287088236283</v>
      </c>
      <c r="I21" s="76">
        <v>20.260889959118646</v>
      </c>
      <c r="J21" s="76">
        <v>20.412691374162772</v>
      </c>
      <c r="K21" s="76">
        <v>20.616818287904401</v>
      </c>
      <c r="L21" s="76">
        <v>20.773156070009204</v>
      </c>
      <c r="M21" s="76">
        <v>20.980887630709297</v>
      </c>
      <c r="N21" s="76">
        <v>21.141806089169496</v>
      </c>
      <c r="O21" s="76">
        <v>21.353224150061191</v>
      </c>
      <c r="P21" s="76">
        <v>21.51879385076727</v>
      </c>
      <c r="Q21" s="76">
        <v>21.733981789274942</v>
      </c>
      <c r="R21" s="76">
        <v>21.904548190342926</v>
      </c>
      <c r="S21" s="76">
        <v>22.123593672246354</v>
      </c>
      <c r="T21" s="76">
        <v>22.300374498536979</v>
      </c>
      <c r="U21" s="76">
        <v>22.523378243522348</v>
      </c>
      <c r="V21" s="76">
        <v>22.706276234711222</v>
      </c>
      <c r="W21" s="76">
        <v>23.696317306465318</v>
      </c>
      <c r="X21" s="76">
        <v>23.933280479529969</v>
      </c>
      <c r="Y21" s="76">
        <v>24.172613284325269</v>
      </c>
      <c r="Z21" s="76">
        <v>24.382323739610278</v>
      </c>
      <c r="AA21" s="76">
        <v>24.626146977006382</v>
      </c>
      <c r="AB21" s="76">
        <v>24.872408446776447</v>
      </c>
      <c r="AC21" s="76">
        <v>25.121132531244211</v>
      </c>
      <c r="AD21" s="76">
        <v>25.334383847567779</v>
      </c>
      <c r="AE21" s="76">
        <v>25.587727686043458</v>
      </c>
      <c r="AF21" s="76">
        <v>25.843604962903893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19.276366189731345</v>
      </c>
      <c r="D22" s="76">
        <v>19.469129851628658</v>
      </c>
      <c r="E22" s="76">
        <v>19.615445614624278</v>
      </c>
      <c r="F22" s="76">
        <v>19.81160007077052</v>
      </c>
      <c r="G22" s="76">
        <v>19.96308958894722</v>
      </c>
      <c r="H22" s="76">
        <v>20.162720484836694</v>
      </c>
      <c r="I22" s="76">
        <v>20.319279319036301</v>
      </c>
      <c r="J22" s="76">
        <v>20.522472112226666</v>
      </c>
      <c r="K22" s="76">
        <v>20.683860037831412</v>
      </c>
      <c r="L22" s="76">
        <v>20.890698638209727</v>
      </c>
      <c r="M22" s="76">
        <v>21.056836981818986</v>
      </c>
      <c r="N22" s="76">
        <v>21.267405351637176</v>
      </c>
      <c r="O22" s="76">
        <v>21.438372254036423</v>
      </c>
      <c r="P22" s="76">
        <v>21.652755976576788</v>
      </c>
      <c r="Q22" s="76">
        <v>21.828453583496724</v>
      </c>
      <c r="R22" s="76">
        <v>22.046738119331692</v>
      </c>
      <c r="S22" s="76">
        <v>22.228288496348554</v>
      </c>
      <c r="T22" s="76">
        <v>22.450571381312042</v>
      </c>
      <c r="U22" s="76">
        <v>22.638417590213969</v>
      </c>
      <c r="V22" s="76">
        <v>22.864801766116109</v>
      </c>
      <c r="W22" s="76">
        <v>23.859457373086755</v>
      </c>
      <c r="X22" s="76">
        <v>24.098051946817623</v>
      </c>
      <c r="Y22" s="76">
        <v>24.339032466285801</v>
      </c>
      <c r="Z22" s="76">
        <v>24.582422790948659</v>
      </c>
      <c r="AA22" s="76">
        <v>24.828247018858146</v>
      </c>
      <c r="AB22" s="76">
        <v>25.041427644757668</v>
      </c>
      <c r="AC22" s="76">
        <v>25.291841921205243</v>
      </c>
      <c r="AD22" s="76">
        <v>25.544760340417294</v>
      </c>
      <c r="AE22" s="76">
        <v>25.800207943821466</v>
      </c>
      <c r="AF22" s="76">
        <v>26.058210023259679</v>
      </c>
      <c r="AG22" s="76">
        <v>26.318792123492276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19.35773626211283</v>
      </c>
      <c r="D23" s="76">
        <v>19.508568153775709</v>
      </c>
      <c r="E23" s="76">
        <v>19.703653835313467</v>
      </c>
      <c r="F23" s="76">
        <v>19.859194345391831</v>
      </c>
      <c r="G23" s="76">
        <v>20.057786288845751</v>
      </c>
      <c r="H23" s="76">
        <v>20.218904312479946</v>
      </c>
      <c r="I23" s="76">
        <v>20.421093355604746</v>
      </c>
      <c r="J23" s="76">
        <v>20.587435121157288</v>
      </c>
      <c r="K23" s="76">
        <v>20.793309472368861</v>
      </c>
      <c r="L23" s="76">
        <v>20.964689141366293</v>
      </c>
      <c r="M23" s="76">
        <v>21.174336032779955</v>
      </c>
      <c r="N23" s="76">
        <v>21.350713030751578</v>
      </c>
      <c r="O23" s="76">
        <v>21.564220161059094</v>
      </c>
      <c r="P23" s="76">
        <v>21.745577733057647</v>
      </c>
      <c r="Q23" s="76">
        <v>21.963033510388225</v>
      </c>
      <c r="R23" s="76">
        <v>22.149637678342238</v>
      </c>
      <c r="S23" s="76">
        <v>22.371134055125658</v>
      </c>
      <c r="T23" s="76">
        <v>22.564152289233473</v>
      </c>
      <c r="U23" s="76">
        <v>22.789793812125808</v>
      </c>
      <c r="V23" s="76">
        <v>23.017691750247067</v>
      </c>
      <c r="W23" s="76">
        <v>24.023624202347186</v>
      </c>
      <c r="X23" s="76">
        <v>24.263860444370657</v>
      </c>
      <c r="Y23" s="76">
        <v>24.506499048814362</v>
      </c>
      <c r="Z23" s="76">
        <v>24.751564039302504</v>
      </c>
      <c r="AA23" s="76">
        <v>24.99907967969553</v>
      </c>
      <c r="AB23" s="76">
        <v>25.249070476492484</v>
      </c>
      <c r="AC23" s="76">
        <v>25.501561181257408</v>
      </c>
      <c r="AD23" s="76">
        <v>25.756576793069982</v>
      </c>
      <c r="AE23" s="76">
        <v>26.014142561000682</v>
      </c>
      <c r="AF23" s="76">
        <v>26.274283986610691</v>
      </c>
      <c r="AG23" s="76">
        <v>26.537026826476797</v>
      </c>
      <c r="AH23" s="76">
        <v>26.802397094741565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19.394798041483238</v>
      </c>
      <c r="D24" s="76">
        <v>19.588746021898071</v>
      </c>
      <c r="E24" s="76">
        <v>19.74875852167558</v>
      </c>
      <c r="F24" s="76">
        <v>19.946246106892335</v>
      </c>
      <c r="G24" s="76">
        <v>20.111564052260427</v>
      </c>
      <c r="H24" s="76">
        <v>20.312679692783032</v>
      </c>
      <c r="I24" s="76">
        <v>20.483760820888104</v>
      </c>
      <c r="J24" s="76">
        <v>20.688598429096984</v>
      </c>
      <c r="K24" s="76">
        <v>20.865129087417529</v>
      </c>
      <c r="L24" s="76">
        <v>21.073780378291705</v>
      </c>
      <c r="M24" s="76">
        <v>21.255597564086873</v>
      </c>
      <c r="N24" s="76">
        <v>21.468153539727741</v>
      </c>
      <c r="O24" s="76">
        <v>21.68283507512502</v>
      </c>
      <c r="P24" s="76">
        <v>21.858453695906991</v>
      </c>
      <c r="Q24" s="76">
        <v>22.077038232866062</v>
      </c>
      <c r="R24" s="76">
        <v>22.297808615194722</v>
      </c>
      <c r="S24" s="76">
        <v>22.482951963616472</v>
      </c>
      <c r="T24" s="76">
        <v>22.707781483252635</v>
      </c>
      <c r="U24" s="76">
        <v>22.934859298085161</v>
      </c>
      <c r="V24" s="76">
        <v>23.131407068277468</v>
      </c>
      <c r="W24" s="76">
        <v>24.18868335719781</v>
      </c>
      <c r="X24" s="76">
        <v>24.430570190769789</v>
      </c>
      <c r="Y24" s="76">
        <v>24.674875892677488</v>
      </c>
      <c r="Z24" s="76">
        <v>24.921624651604262</v>
      </c>
      <c r="AA24" s="76">
        <v>25.170840898120304</v>
      </c>
      <c r="AB24" s="76">
        <v>25.422549307101505</v>
      </c>
      <c r="AC24" s="76">
        <v>25.67677480017252</v>
      </c>
      <c r="AD24" s="76">
        <v>25.933542548174245</v>
      </c>
      <c r="AE24" s="76">
        <v>26.192877973655989</v>
      </c>
      <c r="AF24" s="76">
        <v>26.45480675339255</v>
      </c>
      <c r="AG24" s="76">
        <v>26.719354820926476</v>
      </c>
      <c r="AH24" s="76">
        <v>27.032789722308031</v>
      </c>
      <c r="AI24" s="76">
        <v>27.303117619531111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19.451742110111105</v>
      </c>
      <c r="D25" s="76">
        <v>19.646259531212216</v>
      </c>
      <c r="E25" s="76">
        <v>19.813178224937207</v>
      </c>
      <c r="F25" s="76">
        <v>20.01131000718658</v>
      </c>
      <c r="G25" s="76">
        <v>20.183866544472078</v>
      </c>
      <c r="H25" s="76">
        <v>20.3857052099168</v>
      </c>
      <c r="I25" s="76">
        <v>20.589562262015967</v>
      </c>
      <c r="J25" s="76">
        <v>20.758026375760128</v>
      </c>
      <c r="K25" s="76">
        <v>20.965606639517731</v>
      </c>
      <c r="L25" s="76">
        <v>21.175262705912907</v>
      </c>
      <c r="M25" s="76">
        <v>21.353709627252943</v>
      </c>
      <c r="N25" s="76">
        <v>21.567246723525471</v>
      </c>
      <c r="O25" s="76">
        <v>21.782919190760726</v>
      </c>
      <c r="P25" s="76">
        <v>21.970802863386666</v>
      </c>
      <c r="Q25" s="76">
        <v>22.190510892020534</v>
      </c>
      <c r="R25" s="76">
        <v>22.412416000940738</v>
      </c>
      <c r="S25" s="76">
        <v>22.636540160950144</v>
      </c>
      <c r="T25" s="76">
        <v>22.828885761948307</v>
      </c>
      <c r="U25" s="76">
        <v>23.057174619567789</v>
      </c>
      <c r="V25" s="76">
        <v>23.287746365763468</v>
      </c>
      <c r="W25" s="76">
        <v>24.354489881323939</v>
      </c>
      <c r="X25" s="76">
        <v>24.59803478013718</v>
      </c>
      <c r="Y25" s="76">
        <v>24.844015127938551</v>
      </c>
      <c r="Z25" s="76">
        <v>25.092455279217937</v>
      </c>
      <c r="AA25" s="76">
        <v>25.343379832010115</v>
      </c>
      <c r="AB25" s="76">
        <v>25.596813630330217</v>
      </c>
      <c r="AC25" s="76">
        <v>25.85278176663352</v>
      </c>
      <c r="AD25" s="76">
        <v>26.151786472743577</v>
      </c>
      <c r="AE25" s="76">
        <v>26.413304337471011</v>
      </c>
      <c r="AF25" s="76">
        <v>26.677437380845721</v>
      </c>
      <c r="AG25" s="76">
        <v>26.979567959353759</v>
      </c>
      <c r="AH25" s="76">
        <v>27.249363638947298</v>
      </c>
      <c r="AI25" s="76">
        <v>27.559577353043306</v>
      </c>
      <c r="AJ25" s="76">
        <v>27.835173126573739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19.507144913734265</v>
      </c>
      <c r="D26" s="76">
        <v>19.702216362871606</v>
      </c>
      <c r="E26" s="76">
        <v>19.899238526500323</v>
      </c>
      <c r="F26" s="76">
        <v>20.064094348872786</v>
      </c>
      <c r="G26" s="76">
        <v>20.264735292361514</v>
      </c>
      <c r="H26" s="76">
        <v>20.467382645285131</v>
      </c>
      <c r="I26" s="76">
        <v>20.643361226978129</v>
      </c>
      <c r="J26" s="76">
        <v>20.84979483924791</v>
      </c>
      <c r="K26" s="76">
        <v>21.05829278764039</v>
      </c>
      <c r="L26" s="76">
        <v>21.268875715516796</v>
      </c>
      <c r="M26" s="76">
        <v>21.450796939608434</v>
      </c>
      <c r="N26" s="76">
        <v>21.665304909004519</v>
      </c>
      <c r="O26" s="76">
        <v>21.881957958094564</v>
      </c>
      <c r="P26" s="76">
        <v>22.100777537675508</v>
      </c>
      <c r="Q26" s="76">
        <v>22.321785313052263</v>
      </c>
      <c r="R26" s="76">
        <v>22.545003166182784</v>
      </c>
      <c r="S26" s="76">
        <v>22.737319300246533</v>
      </c>
      <c r="T26" s="76">
        <v>22.964692493248997</v>
      </c>
      <c r="U26" s="76">
        <v>23.194339418181485</v>
      </c>
      <c r="V26" s="76">
        <v>23.426282812363301</v>
      </c>
      <c r="W26" s="76">
        <v>24.520872589822361</v>
      </c>
      <c r="X26" s="76">
        <v>24.766081315720584</v>
      </c>
      <c r="Y26" s="76">
        <v>25.013742128877791</v>
      </c>
      <c r="Z26" s="76">
        <v>25.263879550166568</v>
      </c>
      <c r="AA26" s="76">
        <v>25.555865776246975</v>
      </c>
      <c r="AB26" s="76">
        <v>25.811424434009446</v>
      </c>
      <c r="AC26" s="76">
        <v>26.069538678349542</v>
      </c>
      <c r="AD26" s="76">
        <v>26.330234065133038</v>
      </c>
      <c r="AE26" s="76">
        <v>26.640008060086267</v>
      </c>
      <c r="AF26" s="76">
        <v>26.90640814068713</v>
      </c>
      <c r="AG26" s="76">
        <v>27.175472222094001</v>
      </c>
      <c r="AH26" s="76">
        <v>27.503854814206068</v>
      </c>
      <c r="AI26" s="76">
        <v>27.778893362348128</v>
      </c>
      <c r="AJ26" s="76">
        <v>28.115938580296284</v>
      </c>
      <c r="AK26" s="76">
        <v>28.439010493430541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19.570663416411552</v>
      </c>
      <c r="D27" s="76">
        <v>19.766370050575667</v>
      </c>
      <c r="E27" s="76">
        <v>19.936972243820186</v>
      </c>
      <c r="F27" s="76">
        <v>20.136341966258389</v>
      </c>
      <c r="G27" s="76">
        <v>20.337705385920973</v>
      </c>
      <c r="H27" s="76">
        <v>20.541082439780183</v>
      </c>
      <c r="I27" s="76">
        <v>20.746493264177985</v>
      </c>
      <c r="J27" s="76">
        <v>20.923513160456821</v>
      </c>
      <c r="K27" s="76">
        <v>21.13274829206139</v>
      </c>
      <c r="L27" s="76">
        <v>21.344075774982002</v>
      </c>
      <c r="M27" s="76">
        <v>21.557516532731821</v>
      </c>
      <c r="N27" s="76">
        <v>21.77309169805914</v>
      </c>
      <c r="O27" s="76">
        <v>21.990822615039733</v>
      </c>
      <c r="P27" s="76">
        <v>22.210730841190131</v>
      </c>
      <c r="Q27" s="76">
        <v>22.432838149602031</v>
      </c>
      <c r="R27" s="76">
        <v>22.657166531098049</v>
      </c>
      <c r="S27" s="76">
        <v>22.883738196409031</v>
      </c>
      <c r="T27" s="76">
        <v>23.112575578373121</v>
      </c>
      <c r="U27" s="76">
        <v>23.343701334156854</v>
      </c>
      <c r="V27" s="76">
        <v>23.577138347498423</v>
      </c>
      <c r="W27" s="76">
        <v>24.687577955857318</v>
      </c>
      <c r="X27" s="76">
        <v>24.934453735415889</v>
      </c>
      <c r="Y27" s="76">
        <v>25.183798272770048</v>
      </c>
      <c r="Z27" s="76">
        <v>25.479764477280948</v>
      </c>
      <c r="AA27" s="76">
        <v>25.734562122053759</v>
      </c>
      <c r="AB27" s="76">
        <v>25.991907743274297</v>
      </c>
      <c r="AC27" s="76">
        <v>26.296282501225665</v>
      </c>
      <c r="AD27" s="76">
        <v>26.559245326237921</v>
      </c>
      <c r="AE27" s="76">
        <v>26.85997041178338</v>
      </c>
      <c r="AF27" s="76">
        <v>27.128570115901212</v>
      </c>
      <c r="AG27" s="76">
        <v>27.444099586888512</v>
      </c>
      <c r="AH27" s="76">
        <v>27.718540582757399</v>
      </c>
      <c r="AI27" s="76">
        <v>28.051994535621574</v>
      </c>
      <c r="AJ27" s="76">
        <v>28.371497475511703</v>
      </c>
      <c r="AK27" s="76">
        <v>28.702170297618409</v>
      </c>
      <c r="AL27" s="76">
        <v>29.042840269764948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19.619898320084083</v>
      </c>
      <c r="D28" s="76">
        <v>19.816097303284923</v>
      </c>
      <c r="E28" s="76">
        <v>20.014258276317772</v>
      </c>
      <c r="F28" s="76">
        <v>20.21440085908095</v>
      </c>
      <c r="G28" s="76">
        <v>20.41654486767176</v>
      </c>
      <c r="H28" s="76">
        <v>20.592850452921962</v>
      </c>
      <c r="I28" s="76">
        <v>20.79877895745118</v>
      </c>
      <c r="J28" s="76">
        <v>21.006766747025694</v>
      </c>
      <c r="K28" s="76">
        <v>21.216834414495949</v>
      </c>
      <c r="L28" s="76">
        <v>21.429002758640909</v>
      </c>
      <c r="M28" s="76">
        <v>21.643292786227317</v>
      </c>
      <c r="N28" s="76">
        <v>21.859725714089588</v>
      </c>
      <c r="O28" s="76">
        <v>22.078322971230484</v>
      </c>
      <c r="P28" s="76">
        <v>22.299106200942788</v>
      </c>
      <c r="Q28" s="76">
        <v>22.522097262952215</v>
      </c>
      <c r="R28" s="76">
        <v>22.747318235581737</v>
      </c>
      <c r="S28" s="76">
        <v>22.974791417937553</v>
      </c>
      <c r="T28" s="76">
        <v>23.20453933211693</v>
      </c>
      <c r="U28" s="76">
        <v>23.436584725438099</v>
      </c>
      <c r="V28" s="76">
        <v>23.703844097809508</v>
      </c>
      <c r="W28" s="76">
        <v>24.854380230360015</v>
      </c>
      <c r="X28" s="76">
        <v>25.102924032663616</v>
      </c>
      <c r="Y28" s="76">
        <v>25.393588330777895</v>
      </c>
      <c r="Z28" s="76">
        <v>25.647524214085674</v>
      </c>
      <c r="AA28" s="76">
        <v>25.942932595285981</v>
      </c>
      <c r="AB28" s="76">
        <v>26.20236192123884</v>
      </c>
      <c r="AC28" s="76">
        <v>26.504394054902463</v>
      </c>
      <c r="AD28" s="76">
        <v>26.769437995451487</v>
      </c>
      <c r="AE28" s="76">
        <v>27.082338940472557</v>
      </c>
      <c r="AF28" s="76">
        <v>27.353162329877282</v>
      </c>
      <c r="AG28" s="76">
        <v>27.681051716130874</v>
      </c>
      <c r="AH28" s="76">
        <v>27.957862233292182</v>
      </c>
      <c r="AI28" s="76">
        <v>28.303918303546194</v>
      </c>
      <c r="AJ28" s="76">
        <v>28.631186327769424</v>
      </c>
      <c r="AK28" s="76">
        <v>28.96983230523858</v>
      </c>
      <c r="AL28" s="76">
        <v>29.318666058032996</v>
      </c>
      <c r="AM28" s="76">
        <v>29.676500923599558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19.667443365051369</v>
      </c>
      <c r="D29" s="76">
        <v>19.864117798701884</v>
      </c>
      <c r="E29" s="76">
        <v>20.062758976688901</v>
      </c>
      <c r="F29" s="76">
        <v>20.26338656645579</v>
      </c>
      <c r="G29" s="76">
        <v>20.466020432120349</v>
      </c>
      <c r="H29" s="76">
        <v>20.670680636441553</v>
      </c>
      <c r="I29" s="76">
        <v>20.877387442805968</v>
      </c>
      <c r="J29" s="76">
        <v>21.08616131723403</v>
      </c>
      <c r="K29" s="76">
        <v>21.297022930406371</v>
      </c>
      <c r="L29" s="76">
        <v>21.509993159710433</v>
      </c>
      <c r="M29" s="76">
        <v>21.725093091307539</v>
      </c>
      <c r="N29" s="76">
        <v>21.942344022220613</v>
      </c>
      <c r="O29" s="76">
        <v>22.161767462442818</v>
      </c>
      <c r="P29" s="76">
        <v>22.383385137067247</v>
      </c>
      <c r="Q29" s="76">
        <v>22.643044191277998</v>
      </c>
      <c r="R29" s="76">
        <v>22.869474633190777</v>
      </c>
      <c r="S29" s="76">
        <v>23.098169379522684</v>
      </c>
      <c r="T29" s="76">
        <v>23.329151073317909</v>
      </c>
      <c r="U29" s="76">
        <v>23.599886225732448</v>
      </c>
      <c r="V29" s="76">
        <v>23.835885087989773</v>
      </c>
      <c r="W29" s="76">
        <v>25.021040797172795</v>
      </c>
      <c r="X29" s="76">
        <v>25.271251205144523</v>
      </c>
      <c r="Y29" s="76">
        <v>25.574309780510276</v>
      </c>
      <c r="Z29" s="76">
        <v>25.830052878315378</v>
      </c>
      <c r="AA29" s="76">
        <v>26.137993000800794</v>
      </c>
      <c r="AB29" s="76">
        <v>26.399372930808802</v>
      </c>
      <c r="AC29" s="76">
        <v>26.714056991256925</v>
      </c>
      <c r="AD29" s="76">
        <v>26.981197561169495</v>
      </c>
      <c r="AE29" s="76">
        <v>27.306910539191794</v>
      </c>
      <c r="AF29" s="76">
        <v>27.579979644583712</v>
      </c>
      <c r="AG29" s="76">
        <v>27.920895884460943</v>
      </c>
      <c r="AH29" s="76">
        <v>28.236840022979592</v>
      </c>
      <c r="AI29" s="76">
        <v>28.559457165882094</v>
      </c>
      <c r="AJ29" s="76">
        <v>28.894868110803419</v>
      </c>
      <c r="AK29" s="76">
        <v>29.241876158165816</v>
      </c>
      <c r="AL29" s="76">
        <v>29.599272618890289</v>
      </c>
      <c r="AM29" s="76">
        <v>29.965852367835961</v>
      </c>
      <c r="AN29" s="76">
        <v>30.340430013474695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19.723812668317812</v>
      </c>
      <c r="D30" s="76">
        <v>19.921050795000991</v>
      </c>
      <c r="E30" s="76">
        <v>20.120261302951</v>
      </c>
      <c r="F30" s="76">
        <v>20.321463915980509</v>
      </c>
      <c r="G30" s="76">
        <v>20.524678555140312</v>
      </c>
      <c r="H30" s="76">
        <v>20.729925340691715</v>
      </c>
      <c r="I30" s="76">
        <v>20.93722459409863</v>
      </c>
      <c r="J30" s="76">
        <v>21.146596840039617</v>
      </c>
      <c r="K30" s="76">
        <v>21.358062808440014</v>
      </c>
      <c r="L30" s="76">
        <v>21.600803639005903</v>
      </c>
      <c r="M30" s="76">
        <v>21.816811675395961</v>
      </c>
      <c r="N30" s="76">
        <v>22.034979792149919</v>
      </c>
      <c r="O30" s="76">
        <v>22.284901128863723</v>
      </c>
      <c r="P30" s="76">
        <v>22.507750140152361</v>
      </c>
      <c r="Q30" s="76">
        <v>22.732827641553882</v>
      </c>
      <c r="R30" s="76">
        <v>22.995963691761993</v>
      </c>
      <c r="S30" s="76">
        <v>23.225923328679613</v>
      </c>
      <c r="T30" s="76">
        <v>23.45818256196641</v>
      </c>
      <c r="U30" s="76">
        <v>23.736122447613614</v>
      </c>
      <c r="V30" s="76">
        <v>23.973483672089749</v>
      </c>
      <c r="W30" s="76">
        <v>25.187314385094957</v>
      </c>
      <c r="X30" s="76">
        <v>25.439187528945908</v>
      </c>
      <c r="Y30" s="76">
        <v>25.755157884551608</v>
      </c>
      <c r="Z30" s="76">
        <v>26.012709463397123</v>
      </c>
      <c r="AA30" s="76">
        <v>26.333749816205646</v>
      </c>
      <c r="AB30" s="76">
        <v>26.597087314367702</v>
      </c>
      <c r="AC30" s="76">
        <v>26.925037158563565</v>
      </c>
      <c r="AD30" s="76">
        <v>27.1942875301492</v>
      </c>
      <c r="AE30" s="76">
        <v>27.533467253194772</v>
      </c>
      <c r="AF30" s="76">
        <v>27.84556638768245</v>
      </c>
      <c r="AG30" s="76">
        <v>28.163436307277294</v>
      </c>
      <c r="AH30" s="76">
        <v>28.487540347103</v>
      </c>
      <c r="AI30" s="76">
        <v>28.818443025215586</v>
      </c>
      <c r="AJ30" s="76">
        <v>29.162390596729651</v>
      </c>
      <c r="AK30" s="76">
        <v>29.518166773091966</v>
      </c>
      <c r="AL30" s="76">
        <v>29.884543187475771</v>
      </c>
      <c r="AM30" s="76">
        <v>30.260295116595394</v>
      </c>
      <c r="AN30" s="76">
        <v>30.644217851464585</v>
      </c>
      <c r="AO30" s="76">
        <v>31.035104011225929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19.782974701350561</v>
      </c>
      <c r="D31" s="76">
        <v>19.980804448364065</v>
      </c>
      <c r="E31" s="76">
        <v>20.180612492847704</v>
      </c>
      <c r="F31" s="76">
        <v>20.382418617776182</v>
      </c>
      <c r="G31" s="76">
        <v>20.586242803953944</v>
      </c>
      <c r="H31" s="76">
        <v>20.792105231993482</v>
      </c>
      <c r="I31" s="76">
        <v>21.000026284313417</v>
      </c>
      <c r="J31" s="76">
        <v>21.210026547156552</v>
      </c>
      <c r="K31" s="76">
        <v>21.458534389129081</v>
      </c>
      <c r="L31" s="76">
        <v>21.673119733020371</v>
      </c>
      <c r="M31" s="76">
        <v>21.889850930350576</v>
      </c>
      <c r="N31" s="76">
        <v>22.148697778455706</v>
      </c>
      <c r="O31" s="76">
        <v>22.370184756240263</v>
      </c>
      <c r="P31" s="76">
        <v>22.624538545566889</v>
      </c>
      <c r="Q31" s="76">
        <v>22.850783931022558</v>
      </c>
      <c r="R31" s="76">
        <v>23.113075139617742</v>
      </c>
      <c r="S31" s="76">
        <v>23.344205891013917</v>
      </c>
      <c r="T31" s="76">
        <v>23.615344701490756</v>
      </c>
      <c r="U31" s="76">
        <v>23.851498148505662</v>
      </c>
      <c r="V31" s="76">
        <v>24.130863417248772</v>
      </c>
      <c r="W31" s="76">
        <v>25.352952438527467</v>
      </c>
      <c r="X31" s="76">
        <v>25.642699287114567</v>
      </c>
      <c r="Y31" s="76">
        <v>25.935879121653073</v>
      </c>
      <c r="Z31" s="76">
        <v>26.231510646190184</v>
      </c>
      <c r="AA31" s="76">
        <v>26.529950957820674</v>
      </c>
      <c r="AB31" s="76">
        <v>26.831643011536151</v>
      </c>
      <c r="AC31" s="76">
        <v>27.137090636756</v>
      </c>
      <c r="AD31" s="76">
        <v>27.446868247803977</v>
      </c>
      <c r="AE31" s="76">
        <v>27.761780174967914</v>
      </c>
      <c r="AF31" s="76">
        <v>28.082178233285777</v>
      </c>
      <c r="AG31" s="76">
        <v>28.408465789194562</v>
      </c>
      <c r="AH31" s="76">
        <v>28.741113560186818</v>
      </c>
      <c r="AI31" s="76">
        <v>29.080696720886277</v>
      </c>
      <c r="AJ31" s="76">
        <v>29.43359099763471</v>
      </c>
      <c r="AK31" s="76">
        <v>29.798559234068037</v>
      </c>
      <c r="AL31" s="76">
        <v>30.174352115036086</v>
      </c>
      <c r="AM31" s="76">
        <v>30.559724071597444</v>
      </c>
      <c r="AN31" s="76">
        <v>30.953449869417831</v>
      </c>
      <c r="AO31" s="76">
        <v>31.354301308958842</v>
      </c>
      <c r="AP31" s="76">
        <v>31.761064350706576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19.816605363549765</v>
      </c>
      <c r="D32" s="76">
        <v>20.014771417185262</v>
      </c>
      <c r="E32" s="76">
        <v>20.214919131357114</v>
      </c>
      <c r="F32" s="76">
        <v>20.417068322670684</v>
      </c>
      <c r="G32" s="76">
        <v>20.62123900589739</v>
      </c>
      <c r="H32" s="76">
        <v>20.860211479243915</v>
      </c>
      <c r="I32" s="76">
        <v>21.068813594036353</v>
      </c>
      <c r="J32" s="76">
        <v>21.279501729976715</v>
      </c>
      <c r="K32" s="76">
        <v>21.536056055787679</v>
      </c>
      <c r="L32" s="76">
        <v>21.751416616345555</v>
      </c>
      <c r="M32" s="76">
        <v>22.003307639841346</v>
      </c>
      <c r="N32" s="76">
        <v>22.223340716239758</v>
      </c>
      <c r="O32" s="76">
        <v>22.483512980636402</v>
      </c>
      <c r="P32" s="76">
        <v>22.708348110442767</v>
      </c>
      <c r="Q32" s="76">
        <v>22.976826534525618</v>
      </c>
      <c r="R32" s="76">
        <v>23.206594799870874</v>
      </c>
      <c r="S32" s="76">
        <v>23.484198658878302</v>
      </c>
      <c r="T32" s="76">
        <v>23.719040645467086</v>
      </c>
      <c r="U32" s="76">
        <v>24.00576883541844</v>
      </c>
      <c r="V32" s="76">
        <v>24.245826523772624</v>
      </c>
      <c r="W32" s="76">
        <v>25.517701974394186</v>
      </c>
      <c r="X32" s="76">
        <v>25.815172274674801</v>
      </c>
      <c r="Y32" s="76">
        <v>26.116212540599136</v>
      </c>
      <c r="Z32" s="76">
        <v>26.419814707832288</v>
      </c>
      <c r="AA32" s="76">
        <v>26.726334103234862</v>
      </c>
      <c r="AB32" s="76">
        <v>27.036214098220359</v>
      </c>
      <c r="AC32" s="76">
        <v>27.349960825848726</v>
      </c>
      <c r="AD32" s="76">
        <v>27.668153243175819</v>
      </c>
      <c r="AE32" s="76">
        <v>27.99160579954405</v>
      </c>
      <c r="AF32" s="76">
        <v>28.320672583298904</v>
      </c>
      <c r="AG32" s="76">
        <v>28.655761314863131</v>
      </c>
      <c r="AH32" s="76">
        <v>28.997349585716865</v>
      </c>
      <c r="AI32" s="76">
        <v>29.346022847655533</v>
      </c>
      <c r="AJ32" s="76">
        <v>29.708290396561026</v>
      </c>
      <c r="AK32" s="76">
        <v>30.08289283885108</v>
      </c>
      <c r="AL32" s="76">
        <v>30.468558535376918</v>
      </c>
      <c r="AM32" s="76">
        <v>30.864019709005657</v>
      </c>
      <c r="AN32" s="76">
        <v>31.268029268857664</v>
      </c>
      <c r="AO32" s="76">
        <v>31.679336882055253</v>
      </c>
      <c r="AP32" s="76">
        <v>32.096706349426498</v>
      </c>
      <c r="AQ32" s="76">
        <v>32.518926660670829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19.84698280981701</v>
      </c>
      <c r="D33" s="76">
        <v>20.045452637915179</v>
      </c>
      <c r="E33" s="76">
        <v>20.24590716429433</v>
      </c>
      <c r="F33" s="76">
        <v>20.480796451130107</v>
      </c>
      <c r="G33" s="76">
        <v>20.685604415641407</v>
      </c>
      <c r="H33" s="76">
        <v>20.922058212239055</v>
      </c>
      <c r="I33" s="76">
        <v>21.131278794361446</v>
      </c>
      <c r="J33" s="76">
        <v>21.378061931440399</v>
      </c>
      <c r="K33" s="76">
        <v>21.591842550754802</v>
      </c>
      <c r="L33" s="76">
        <v>21.848436027163</v>
      </c>
      <c r="M33" s="76">
        <v>22.066920387434632</v>
      </c>
      <c r="N33" s="76">
        <v>22.332772806660756</v>
      </c>
      <c r="O33" s="76">
        <v>22.556100534727364</v>
      </c>
      <c r="P33" s="76">
        <v>22.830652934424268</v>
      </c>
      <c r="Q33" s="76">
        <v>23.05895946376851</v>
      </c>
      <c r="R33" s="76">
        <v>23.34263681874884</v>
      </c>
      <c r="S33" s="76">
        <v>23.576063186936327</v>
      </c>
      <c r="T33" s="76">
        <v>23.869731476852941</v>
      </c>
      <c r="U33" s="76">
        <v>24.108428791621471</v>
      </c>
      <c r="V33" s="76">
        <v>24.41134780074502</v>
      </c>
      <c r="W33" s="76">
        <v>25.68130494140587</v>
      </c>
      <c r="X33" s="76">
        <v>25.986733442785731</v>
      </c>
      <c r="Y33" s="76">
        <v>26.295888652245456</v>
      </c>
      <c r="Z33" s="76">
        <v>26.607734770521336</v>
      </c>
      <c r="AA33" s="76">
        <v>26.922625009856329</v>
      </c>
      <c r="AB33" s="76">
        <v>27.241002778973705</v>
      </c>
      <c r="AC33" s="76">
        <v>27.56337610421118</v>
      </c>
      <c r="AD33" s="76">
        <v>27.890328069175464</v>
      </c>
      <c r="AE33" s="76">
        <v>28.222682949704826</v>
      </c>
      <c r="AF33" s="76">
        <v>28.560796492791134</v>
      </c>
      <c r="AG33" s="76">
        <v>28.905080176647893</v>
      </c>
      <c r="AH33" s="76">
        <v>29.25601793024035</v>
      </c>
      <c r="AI33" s="76">
        <v>29.614205065183469</v>
      </c>
      <c r="AJ33" s="76">
        <v>29.986288641630615</v>
      </c>
      <c r="AK33" s="76">
        <v>30.370985576134125</v>
      </c>
      <c r="AL33" s="76">
        <v>30.767000429137191</v>
      </c>
      <c r="AM33" s="76">
        <v>31.173041736505411</v>
      </c>
      <c r="AN33" s="76">
        <v>31.587839092884558</v>
      </c>
      <c r="AO33" s="76">
        <v>32.010118580880039</v>
      </c>
      <c r="AP33" s="76">
        <v>32.438620416842532</v>
      </c>
      <c r="AQ33" s="76">
        <v>32.872110155068967</v>
      </c>
      <c r="AR33" s="76">
        <v>33.309376492020235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19.874849576264129</v>
      </c>
      <c r="D34" s="76">
        <v>20.073598072026769</v>
      </c>
      <c r="E34" s="76">
        <v>20.314026104435293</v>
      </c>
      <c r="F34" s="76">
        <v>20.517166365479646</v>
      </c>
      <c r="G34" s="76">
        <v>20.755225115553795</v>
      </c>
      <c r="H34" s="76">
        <v>20.962777366709332</v>
      </c>
      <c r="I34" s="76">
        <v>21.21226107518326</v>
      </c>
      <c r="J34" s="76">
        <v>21.424383685935094</v>
      </c>
      <c r="K34" s="76">
        <v>21.684699961787516</v>
      </c>
      <c r="L34" s="76">
        <v>21.901546961405391</v>
      </c>
      <c r="M34" s="76">
        <v>22.172213611275986</v>
      </c>
      <c r="N34" s="76">
        <v>22.393935747388745</v>
      </c>
      <c r="O34" s="76">
        <v>22.674448005597096</v>
      </c>
      <c r="P34" s="76">
        <v>22.901192485653066</v>
      </c>
      <c r="Q34" s="76">
        <v>23.190786636449648</v>
      </c>
      <c r="R34" s="76">
        <v>23.454735788792842</v>
      </c>
      <c r="S34" s="76">
        <v>23.722703917785424</v>
      </c>
      <c r="T34" s="76">
        <v>23.994585703567804</v>
      </c>
      <c r="U34" s="76">
        <v>24.270280548896022</v>
      </c>
      <c r="V34" s="76">
        <v>24.549694675840033</v>
      </c>
      <c r="W34" s="76">
        <v>25.843503986707269</v>
      </c>
      <c r="X34" s="76">
        <v>26.157117458528464</v>
      </c>
      <c r="Y34" s="76">
        <v>26.474635710153457</v>
      </c>
      <c r="Z34" s="76">
        <v>26.794994364376038</v>
      </c>
      <c r="AA34" s="76">
        <v>27.118544296348059</v>
      </c>
      <c r="AB34" s="76">
        <v>27.445728680149038</v>
      </c>
      <c r="AC34" s="76">
        <v>27.777057115745269</v>
      </c>
      <c r="AD34" s="76">
        <v>28.113116471194076</v>
      </c>
      <c r="AE34" s="76">
        <v>28.454740617001505</v>
      </c>
      <c r="AF34" s="76">
        <v>28.802286383018203</v>
      </c>
      <c r="AG34" s="76">
        <v>29.156168431923835</v>
      </c>
      <c r="AH34" s="76">
        <v>29.516876492549439</v>
      </c>
      <c r="AI34" s="76">
        <v>29.885015296956901</v>
      </c>
      <c r="AJ34" s="76">
        <v>30.267373990105899</v>
      </c>
      <c r="AK34" s="76">
        <v>30.662644274161</v>
      </c>
      <c r="AL34" s="76">
        <v>31.069505338072425</v>
      </c>
      <c r="AM34" s="76">
        <v>31.486640438123011</v>
      </c>
      <c r="AN34" s="76">
        <v>31.912754266156618</v>
      </c>
      <c r="AO34" s="76">
        <v>32.346547726162271</v>
      </c>
      <c r="AP34" s="76">
        <v>32.786735871979978</v>
      </c>
      <c r="AQ34" s="76">
        <v>33.232059277719493</v>
      </c>
      <c r="AR34" s="76">
        <v>33.681281705297714</v>
      </c>
      <c r="AS34" s="76">
        <v>34.133194945049311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19.928461752926115</v>
      </c>
      <c r="D35" s="76">
        <v>20.127746370455377</v>
      </c>
      <c r="E35" s="76">
        <v>20.360186329190022</v>
      </c>
      <c r="F35" s="76">
        <v>20.563788192481923</v>
      </c>
      <c r="G35" s="76">
        <v>20.808776254072047</v>
      </c>
      <c r="H35" s="76">
        <v>21.016864016612768</v>
      </c>
      <c r="I35" s="76">
        <v>21.27406880300466</v>
      </c>
      <c r="J35" s="76">
        <v>21.486809491034705</v>
      </c>
      <c r="K35" s="76">
        <v>21.755650243261844</v>
      </c>
      <c r="L35" s="76">
        <v>22.002445388157543</v>
      </c>
      <c r="M35" s="76">
        <v>22.253202160793069</v>
      </c>
      <c r="N35" s="76">
        <v>22.507892591428547</v>
      </c>
      <c r="O35" s="76">
        <v>22.766504431741534</v>
      </c>
      <c r="P35" s="76">
        <v>23.02873375289667</v>
      </c>
      <c r="Q35" s="76">
        <v>23.294688284904755</v>
      </c>
      <c r="R35" s="76">
        <v>23.564793807090361</v>
      </c>
      <c r="S35" s="76">
        <v>23.839132198587933</v>
      </c>
      <c r="T35" s="76">
        <v>24.117592514714559</v>
      </c>
      <c r="U35" s="76">
        <v>24.400067910297231</v>
      </c>
      <c r="V35" s="76">
        <v>24.686457822683021</v>
      </c>
      <c r="W35" s="76">
        <v>26.003988747743939</v>
      </c>
      <c r="X35" s="76">
        <v>26.326000140993671</v>
      </c>
      <c r="Y35" s="76">
        <v>26.652117004837173</v>
      </c>
      <c r="Z35" s="76">
        <v>26.98124569410529</v>
      </c>
      <c r="AA35" s="76">
        <v>27.313734654214645</v>
      </c>
      <c r="AB35" s="76">
        <v>27.650026671281775</v>
      </c>
      <c r="AC35" s="76">
        <v>27.990632700524461</v>
      </c>
      <c r="AD35" s="76">
        <v>28.336143134327667</v>
      </c>
      <c r="AE35" s="76">
        <v>28.687401266974323</v>
      </c>
      <c r="AF35" s="76">
        <v>29.044764480619442</v>
      </c>
      <c r="AG35" s="76">
        <v>29.408650076638416</v>
      </c>
      <c r="AH35" s="76">
        <v>29.779553054700365</v>
      </c>
      <c r="AI35" s="76">
        <v>30.158087108610069</v>
      </c>
      <c r="AJ35" s="76">
        <v>30.551187746789282</v>
      </c>
      <c r="AK35" s="76">
        <v>30.957519889952252</v>
      </c>
      <c r="AL35" s="76">
        <v>31.375735717146942</v>
      </c>
      <c r="AM35" s="76">
        <v>31.804491522843122</v>
      </c>
      <c r="AN35" s="76">
        <v>32.242465399699213</v>
      </c>
      <c r="AO35" s="76">
        <v>32.688331354741536</v>
      </c>
      <c r="AP35" s="76">
        <v>33.140777566284783</v>
      </c>
      <c r="AQ35" s="76">
        <v>33.59851793996004</v>
      </c>
      <c r="AR35" s="76">
        <v>34.060289646321792</v>
      </c>
      <c r="AS35" s="76">
        <v>34.524858003570024</v>
      </c>
      <c r="AT35" s="76">
        <v>34.991014456143468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19.966234111405662</v>
      </c>
      <c r="D36" s="76">
        <v>20.165896452519718</v>
      </c>
      <c r="E36" s="76">
        <v>20.4043597997278</v>
      </c>
      <c r="F36" s="76">
        <v>20.608403397725077</v>
      </c>
      <c r="G36" s="76">
        <v>20.860198167889727</v>
      </c>
      <c r="H36" s="76">
        <v>21.068800149568624</v>
      </c>
      <c r="I36" s="76">
        <v>21.333628581976445</v>
      </c>
      <c r="J36" s="76">
        <v>21.576817906903411</v>
      </c>
      <c r="K36" s="76">
        <v>21.824266087912076</v>
      </c>
      <c r="L36" s="76">
        <v>22.075939802264962</v>
      </c>
      <c r="M36" s="76">
        <v>22.331810784515014</v>
      </c>
      <c r="N36" s="76">
        <v>22.591851538357623</v>
      </c>
      <c r="O36" s="76">
        <v>22.856049692671938</v>
      </c>
      <c r="P36" s="76">
        <v>23.124228805529469</v>
      </c>
      <c r="Q36" s="76">
        <v>23.396331135593787</v>
      </c>
      <c r="R36" s="76">
        <v>23.672662659853092</v>
      </c>
      <c r="S36" s="76">
        <v>23.953447760674177</v>
      </c>
      <c r="T36" s="76">
        <v>24.238580574974126</v>
      </c>
      <c r="U36" s="76">
        <v>24.527948618436355</v>
      </c>
      <c r="V36" s="76">
        <v>24.82144506143743</v>
      </c>
      <c r="W36" s="76">
        <v>26.162527404835817</v>
      </c>
      <c r="X36" s="76">
        <v>26.493139947574175</v>
      </c>
      <c r="Y36" s="76">
        <v>26.828082836576232</v>
      </c>
      <c r="Z36" s="76">
        <v>27.166232635087393</v>
      </c>
      <c r="AA36" s="76">
        <v>27.50793542983234</v>
      </c>
      <c r="AB36" s="76">
        <v>27.853633630936688</v>
      </c>
      <c r="AC36" s="76">
        <v>28.203839487577262</v>
      </c>
      <c r="AD36" s="76">
        <v>28.559146798641134</v>
      </c>
      <c r="AE36" s="76">
        <v>28.920408241530833</v>
      </c>
      <c r="AF36" s="76">
        <v>29.287981319429335</v>
      </c>
      <c r="AG36" s="76">
        <v>29.662285506093063</v>
      </c>
      <c r="AH36" s="76">
        <v>30.043820607137047</v>
      </c>
      <c r="AI36" s="76">
        <v>30.433208868743311</v>
      </c>
      <c r="AJ36" s="76">
        <v>30.837536693654695</v>
      </c>
      <c r="AK36" s="76">
        <v>31.25544061506158</v>
      </c>
      <c r="AL36" s="76">
        <v>31.685544091648257</v>
      </c>
      <c r="AM36" s="76">
        <v>32.126474671056357</v>
      </c>
      <c r="AN36" s="76">
        <v>32.576882020262452</v>
      </c>
      <c r="AO36" s="76">
        <v>33.035411376453503</v>
      </c>
      <c r="AP36" s="76">
        <v>33.500722153830388</v>
      </c>
      <c r="AQ36" s="76">
        <v>33.971499710992553</v>
      </c>
      <c r="AR36" s="76">
        <v>34.446452767714142</v>
      </c>
      <c r="AS36" s="76">
        <v>34.924318344807702</v>
      </c>
      <c r="AT36" s="76">
        <v>35.403859631356234</v>
      </c>
      <c r="AU36" s="76">
        <v>35.88388536221013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20.00220138902964</v>
      </c>
      <c r="D37" s="76">
        <v>20.202223402919937</v>
      </c>
      <c r="E37" s="76">
        <v>20.446559585963424</v>
      </c>
      <c r="F37" s="76">
        <v>20.651025181823059</v>
      </c>
      <c r="G37" s="76">
        <v>20.909490859041593</v>
      </c>
      <c r="H37" s="76">
        <v>21.147918698603867</v>
      </c>
      <c r="I37" s="76">
        <v>21.390924650403662</v>
      </c>
      <c r="J37" s="76">
        <v>21.638469184138131</v>
      </c>
      <c r="K37" s="76">
        <v>21.890513513365541</v>
      </c>
      <c r="L37" s="76">
        <v>22.147027484434531</v>
      </c>
      <c r="M37" s="76">
        <v>22.407985287985486</v>
      </c>
      <c r="N37" s="76">
        <v>22.673361068780842</v>
      </c>
      <c r="O37" s="76">
        <v>22.943143486744749</v>
      </c>
      <c r="P37" s="76">
        <v>23.217153584131182</v>
      </c>
      <c r="Q37" s="76">
        <v>23.495460889089941</v>
      </c>
      <c r="R37" s="76">
        <v>23.778216176184717</v>
      </c>
      <c r="S37" s="76">
        <v>24.065524114137467</v>
      </c>
      <c r="T37" s="76">
        <v>24.357413437729658</v>
      </c>
      <c r="U37" s="76">
        <v>24.653776899059821</v>
      </c>
      <c r="V37" s="76">
        <v>24.954502077971735</v>
      </c>
      <c r="W37" s="76">
        <v>26.318939643064027</v>
      </c>
      <c r="X37" s="76">
        <v>26.658349215132258</v>
      </c>
      <c r="Y37" s="76">
        <v>27.002339946565854</v>
      </c>
      <c r="Z37" s="76">
        <v>27.349758265335257</v>
      </c>
      <c r="AA37" s="76">
        <v>27.700948190148409</v>
      </c>
      <c r="AB37" s="76">
        <v>28.056351969218895</v>
      </c>
      <c r="AC37" s="76">
        <v>28.416483291030087</v>
      </c>
      <c r="AD37" s="76">
        <v>28.781939444830424</v>
      </c>
      <c r="AE37" s="76">
        <v>29.153582649115371</v>
      </c>
      <c r="AF37" s="76">
        <v>29.531770252988498</v>
      </c>
      <c r="AG37" s="76">
        <v>29.916923574014515</v>
      </c>
      <c r="AH37" s="76">
        <v>30.309546879230908</v>
      </c>
      <c r="AI37" s="76">
        <v>30.710270668050295</v>
      </c>
      <c r="AJ37" s="76">
        <v>31.126337279304909</v>
      </c>
      <c r="AK37" s="76">
        <v>31.556353233721197</v>
      </c>
      <c r="AL37" s="76">
        <v>31.998911498923338</v>
      </c>
      <c r="AM37" s="76">
        <v>32.452608991355689</v>
      </c>
      <c r="AN37" s="76">
        <v>32.916064990586612</v>
      </c>
      <c r="AO37" s="76">
        <v>33.387893920846267</v>
      </c>
      <c r="AP37" s="76">
        <v>33.86672434409212</v>
      </c>
      <c r="AQ37" s="76">
        <v>34.351210968515112</v>
      </c>
      <c r="AR37" s="76">
        <v>34.840031959665474</v>
      </c>
      <c r="AS37" s="76">
        <v>35.331893955827972</v>
      </c>
      <c r="AT37" s="76">
        <v>35.825529833670878</v>
      </c>
      <c r="AU37" s="76">
        <v>36.319718540195474</v>
      </c>
      <c r="AV37" s="76">
        <v>36.813275829110367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20.036383163047258</v>
      </c>
      <c r="D38" s="76">
        <v>20.236746994677731</v>
      </c>
      <c r="E38" s="76">
        <v>20.486793982199003</v>
      </c>
      <c r="F38" s="76">
        <v>20.71925065168589</v>
      </c>
      <c r="G38" s="76">
        <v>20.956648100230066</v>
      </c>
      <c r="H38" s="76">
        <v>21.1988823613314</v>
      </c>
      <c r="I38" s="76">
        <v>21.445932942037636</v>
      </c>
      <c r="J38" s="76">
        <v>21.6977658943668</v>
      </c>
      <c r="K38" s="76">
        <v>21.954347386920851</v>
      </c>
      <c r="L38" s="76">
        <v>22.215651649888457</v>
      </c>
      <c r="M38" s="76">
        <v>22.481656567241501</v>
      </c>
      <c r="N38" s="76">
        <v>22.752339170069639</v>
      </c>
      <c r="O38" s="76">
        <v>23.027690393643013</v>
      </c>
      <c r="P38" s="76">
        <v>23.307529932847221</v>
      </c>
      <c r="Q38" s="76">
        <v>23.591929108560748</v>
      </c>
      <c r="R38" s="76">
        <v>23.881165436550425</v>
      </c>
      <c r="S38" s="76">
        <v>24.175192059578659</v>
      </c>
      <c r="T38" s="76">
        <v>24.473918028732133</v>
      </c>
      <c r="U38" s="76">
        <v>24.777365915472263</v>
      </c>
      <c r="V38" s="76">
        <v>25.085428731116991</v>
      </c>
      <c r="W38" s="76">
        <v>26.472979218904278</v>
      </c>
      <c r="X38" s="76">
        <v>26.821367234934712</v>
      </c>
      <c r="Y38" s="76">
        <v>27.174614481617546</v>
      </c>
      <c r="Z38" s="76">
        <v>27.531537129921468</v>
      </c>
      <c r="AA38" s="76">
        <v>27.892477653724622</v>
      </c>
      <c r="AB38" s="76">
        <v>28.257878576857308</v>
      </c>
      <c r="AC38" s="76">
        <v>28.628255374680066</v>
      </c>
      <c r="AD38" s="76">
        <v>29.004209116480467</v>
      </c>
      <c r="AE38" s="76">
        <v>29.386611922213881</v>
      </c>
      <c r="AF38" s="76">
        <v>29.775820886012728</v>
      </c>
      <c r="AG38" s="76">
        <v>30.172258994341394</v>
      </c>
      <c r="AH38" s="76">
        <v>30.576434763665372</v>
      </c>
      <c r="AI38" s="76">
        <v>30.988986760161328</v>
      </c>
      <c r="AJ38" s="76">
        <v>31.417318621197392</v>
      </c>
      <c r="AK38" s="76">
        <v>31.860005266037703</v>
      </c>
      <c r="AL38" s="76">
        <v>32.315607393204509</v>
      </c>
      <c r="AM38" s="76">
        <v>32.782689354325498</v>
      </c>
      <c r="AN38" s="76">
        <v>33.259837991146888</v>
      </c>
      <c r="AO38" s="76">
        <v>33.745634744902709</v>
      </c>
      <c r="AP38" s="76">
        <v>34.238675076191903</v>
      </c>
      <c r="AQ38" s="76">
        <v>34.737580749985057</v>
      </c>
      <c r="AR38" s="76">
        <v>35.240997059753099</v>
      </c>
      <c r="AS38" s="76">
        <v>35.747597943820892</v>
      </c>
      <c r="AT38" s="76">
        <v>36.256083662390715</v>
      </c>
      <c r="AU38" s="76">
        <v>36.765201121130055</v>
      </c>
      <c r="AV38" s="76">
        <v>37.273734344983836</v>
      </c>
      <c r="AW38" s="76">
        <v>37.780524271638981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20.068798316928238</v>
      </c>
      <c r="D39" s="76">
        <v>20.269486300097519</v>
      </c>
      <c r="E39" s="76">
        <v>20.525070315876697</v>
      </c>
      <c r="F39" s="76">
        <v>20.760781430591518</v>
      </c>
      <c r="G39" s="76">
        <v>21.001662040806107</v>
      </c>
      <c r="H39" s="76">
        <v>21.247614796706024</v>
      </c>
      <c r="I39" s="76">
        <v>21.498626602193294</v>
      </c>
      <c r="J39" s="76">
        <v>21.754670221701371</v>
      </c>
      <c r="K39" s="76">
        <v>22.015717970784962</v>
      </c>
      <c r="L39" s="76">
        <v>22.281749706357083</v>
      </c>
      <c r="M39" s="76">
        <v>22.552748287064482</v>
      </c>
      <c r="N39" s="76">
        <v>22.828694935581662</v>
      </c>
      <c r="O39" s="76">
        <v>23.109584182173652</v>
      </c>
      <c r="P39" s="76">
        <v>23.395235634310335</v>
      </c>
      <c r="Q39" s="76">
        <v>23.685723726269973</v>
      </c>
      <c r="R39" s="76">
        <v>23.98133175506662</v>
      </c>
      <c r="S39" s="76">
        <v>24.282132391452279</v>
      </c>
      <c r="T39" s="76">
        <v>24.58788668487303</v>
      </c>
      <c r="U39" s="76">
        <v>24.898500734246046</v>
      </c>
      <c r="V39" s="76">
        <v>25.213992706369904</v>
      </c>
      <c r="W39" s="76">
        <v>26.624352727282481</v>
      </c>
      <c r="X39" s="76">
        <v>26.981879925785986</v>
      </c>
      <c r="Y39" s="76">
        <v>27.344572556030677</v>
      </c>
      <c r="Z39" s="76">
        <v>27.711216667359299</v>
      </c>
      <c r="AA39" s="76">
        <v>28.082153948829113</v>
      </c>
      <c r="AB39" s="76">
        <v>28.457827871547369</v>
      </c>
      <c r="AC39" s="76">
        <v>28.838756268284744</v>
      </c>
      <c r="AD39" s="76">
        <v>29.225544476726263</v>
      </c>
      <c r="AE39" s="76">
        <v>29.61907507857822</v>
      </c>
      <c r="AF39" s="76">
        <v>30.019705004320979</v>
      </c>
      <c r="AG39" s="76">
        <v>30.427858905235674</v>
      </c>
      <c r="AH39" s="76">
        <v>30.844049482225707</v>
      </c>
      <c r="AI39" s="76">
        <v>31.268923303734351</v>
      </c>
      <c r="AJ39" s="76">
        <v>31.71005080589655</v>
      </c>
      <c r="AK39" s="76">
        <v>32.165973807198718</v>
      </c>
      <c r="AL39" s="76">
        <v>32.635219005363766</v>
      </c>
      <c r="AM39" s="76">
        <v>33.11631625549753</v>
      </c>
      <c r="AN39" s="76">
        <v>33.607817870104284</v>
      </c>
      <c r="AO39" s="76">
        <v>34.108270055179474</v>
      </c>
      <c r="AP39" s="76">
        <v>34.616232800588158</v>
      </c>
      <c r="AQ39" s="76">
        <v>35.130292481208627</v>
      </c>
      <c r="AR39" s="76">
        <v>35.649059018284767</v>
      </c>
      <c r="AS39" s="76">
        <v>36.171171126479905</v>
      </c>
      <c r="AT39" s="76">
        <v>36.695293922511809</v>
      </c>
      <c r="AU39" s="76">
        <v>37.220139782000913</v>
      </c>
      <c r="AV39" s="76">
        <v>37.744458557166489</v>
      </c>
      <c r="AW39" s="76">
        <v>38.267057907725501</v>
      </c>
      <c r="AX39" s="76">
        <v>38.786800887678872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20.074930907081288</v>
      </c>
      <c r="D40" s="76">
        <v>20.327846686629069</v>
      </c>
      <c r="E40" s="76">
        <v>20.561404674581166</v>
      </c>
      <c r="F40" s="76">
        <v>20.800269978649983</v>
      </c>
      <c r="G40" s="76">
        <v>21.044535013907776</v>
      </c>
      <c r="H40" s="76">
        <v>21.294109997471583</v>
      </c>
      <c r="I40" s="76">
        <v>21.54899027521548</v>
      </c>
      <c r="J40" s="76">
        <v>21.809156440906698</v>
      </c>
      <c r="K40" s="76">
        <v>22.074588144615333</v>
      </c>
      <c r="L40" s="76">
        <v>22.345272126477749</v>
      </c>
      <c r="M40" s="76">
        <v>22.621197530840721</v>
      </c>
      <c r="N40" s="76">
        <v>22.902351124056345</v>
      </c>
      <c r="O40" s="76">
        <v>23.188732414683646</v>
      </c>
      <c r="P40" s="76">
        <v>23.480162265964484</v>
      </c>
      <c r="Q40" s="76">
        <v>23.77671963927521</v>
      </c>
      <c r="R40" s="76">
        <v>24.078695085690644</v>
      </c>
      <c r="S40" s="76">
        <v>24.386164197830379</v>
      </c>
      <c r="T40" s="76">
        <v>24.699000314096189</v>
      </c>
      <c r="U40" s="76">
        <v>25.016968207086741</v>
      </c>
      <c r="V40" s="76">
        <v>25.339972844442997</v>
      </c>
      <c r="W40" s="76">
        <v>26.772780134527956</v>
      </c>
      <c r="X40" s="76">
        <v>27.139585070436862</v>
      </c>
      <c r="Y40" s="76">
        <v>27.511890448276741</v>
      </c>
      <c r="Z40" s="76">
        <v>27.888452602287565</v>
      </c>
      <c r="AA40" s="76">
        <v>28.269613450819477</v>
      </c>
      <c r="AB40" s="76">
        <v>28.655818339955793</v>
      </c>
      <c r="AC40" s="76">
        <v>29.047588285223956</v>
      </c>
      <c r="AD40" s="76">
        <v>29.445533624995875</v>
      </c>
      <c r="AE40" s="76">
        <v>29.850548181004733</v>
      </c>
      <c r="AF40" s="76">
        <v>30.262989036244793</v>
      </c>
      <c r="AG40" s="76">
        <v>30.683282714862539</v>
      </c>
      <c r="AH40" s="76">
        <v>31.111946227014588</v>
      </c>
      <c r="AI40" s="76">
        <v>31.549634243894303</v>
      </c>
      <c r="AJ40" s="76">
        <v>32.004089671653929</v>
      </c>
      <c r="AK40" s="76">
        <v>32.473819865132768</v>
      </c>
      <c r="AL40" s="76">
        <v>32.957315879585963</v>
      </c>
      <c r="AM40" s="76">
        <v>33.453071183848422</v>
      </c>
      <c r="AN40" s="76">
        <v>33.959601462850301</v>
      </c>
      <c r="AO40" s="76">
        <v>34.475415380443906</v>
      </c>
      <c r="AP40" s="76">
        <v>34.999034986614184</v>
      </c>
      <c r="AQ40" s="76">
        <v>35.52900867808205</v>
      </c>
      <c r="AR40" s="76">
        <v>36.063908325634969</v>
      </c>
      <c r="AS40" s="76">
        <v>36.602334687939752</v>
      </c>
      <c r="AT40" s="76">
        <v>37.142914976662468</v>
      </c>
      <c r="AU40" s="76">
        <v>37.684324296879048</v>
      </c>
      <c r="AV40" s="76">
        <v>38.225275619174944</v>
      </c>
      <c r="AW40" s="76">
        <v>38.764540692630483</v>
      </c>
      <c r="AX40" s="76">
        <v>39.300947591249212</v>
      </c>
      <c r="AY40" s="76">
        <v>39.833377890105375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20.128440364492349</v>
      </c>
      <c r="D41" s="76">
        <v>20.359434741194491</v>
      </c>
      <c r="E41" s="76">
        <v>20.595821455535425</v>
      </c>
      <c r="F41" s="76">
        <v>20.837735062872138</v>
      </c>
      <c r="G41" s="76">
        <v>21.085279198781315</v>
      </c>
      <c r="H41" s="76">
        <v>21.338372554279342</v>
      </c>
      <c r="I41" s="76">
        <v>21.597019927548249</v>
      </c>
      <c r="J41" s="76">
        <v>21.861210834606386</v>
      </c>
      <c r="K41" s="76">
        <v>22.130933433143078</v>
      </c>
      <c r="L41" s="76">
        <v>22.406182597771974</v>
      </c>
      <c r="M41" s="76">
        <v>22.686955083658944</v>
      </c>
      <c r="N41" s="76">
        <v>22.973244584420726</v>
      </c>
      <c r="O41" s="76">
        <v>23.265057019798828</v>
      </c>
      <c r="P41" s="76">
        <v>23.562215922976335</v>
      </c>
      <c r="Q41" s="76">
        <v>23.864806280360799</v>
      </c>
      <c r="R41" s="76">
        <v>24.173127465671573</v>
      </c>
      <c r="S41" s="76">
        <v>24.487259493168267</v>
      </c>
      <c r="T41" s="76">
        <v>24.807075688166051</v>
      </c>
      <c r="U41" s="76">
        <v>25.132449276274112</v>
      </c>
      <c r="V41" s="76">
        <v>25.463150522947547</v>
      </c>
      <c r="W41" s="76">
        <v>26.91799700522543</v>
      </c>
      <c r="X41" s="76">
        <v>27.294194703915771</v>
      </c>
      <c r="Y41" s="76">
        <v>27.676257139357453</v>
      </c>
      <c r="Z41" s="76">
        <v>28.062911612705189</v>
      </c>
      <c r="AA41" s="76">
        <v>28.454501551995907</v>
      </c>
      <c r="AB41" s="76">
        <v>28.851475380285844</v>
      </c>
      <c r="AC41" s="76">
        <v>29.25435839950773</v>
      </c>
      <c r="AD41" s="76">
        <v>29.663766959343793</v>
      </c>
      <c r="AE41" s="76">
        <v>30.080607166576556</v>
      </c>
      <c r="AF41" s="76">
        <v>30.505236818952902</v>
      </c>
      <c r="AG41" s="76">
        <v>30.938084769640991</v>
      </c>
      <c r="AH41" s="76">
        <v>31.379672698099299</v>
      </c>
      <c r="AI41" s="76">
        <v>31.830663690921718</v>
      </c>
      <c r="AJ41" s="76">
        <v>32.298979004382943</v>
      </c>
      <c r="AK41" s="76">
        <v>32.783090356337375</v>
      </c>
      <c r="AL41" s="76">
        <v>33.281451659011609</v>
      </c>
      <c r="AM41" s="76">
        <v>33.792518194686075</v>
      </c>
      <c r="AN41" s="76">
        <v>34.314766958695458</v>
      </c>
      <c r="AO41" s="76">
        <v>34.846666747747491</v>
      </c>
      <c r="AP41" s="76">
        <v>35.386699132201016</v>
      </c>
      <c r="AQ41" s="76">
        <v>35.933371822591802</v>
      </c>
      <c r="AR41" s="76">
        <v>36.48521579566993</v>
      </c>
      <c r="AS41" s="76">
        <v>37.040790916317142</v>
      </c>
      <c r="AT41" s="76">
        <v>37.598683490823063</v>
      </c>
      <c r="AU41" s="76">
        <v>38.157528347219127</v>
      </c>
      <c r="AV41" s="76">
        <v>38.71599858077527</v>
      </c>
      <c r="AW41" s="76">
        <v>39.272827099484289</v>
      </c>
      <c r="AX41" s="76">
        <v>39.826804151072409</v>
      </c>
      <c r="AY41" s="76">
        <v>40.376774453202351</v>
      </c>
      <c r="AZ41" s="76">
        <v>40.921657031993767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20.15573981963475</v>
      </c>
      <c r="D42" s="76">
        <v>20.38924730478999</v>
      </c>
      <c r="E42" s="76">
        <v>20.628353250235811</v>
      </c>
      <c r="F42" s="76">
        <v>20.873204494573162</v>
      </c>
      <c r="G42" s="76">
        <v>21.123916681417857</v>
      </c>
      <c r="H42" s="76">
        <v>21.380417830330835</v>
      </c>
      <c r="I42" s="76">
        <v>21.64272315457811</v>
      </c>
      <c r="J42" s="76">
        <v>21.910832148432302</v>
      </c>
      <c r="K42" s="76">
        <v>22.184742624646365</v>
      </c>
      <c r="L42" s="76">
        <v>22.464458828043032</v>
      </c>
      <c r="M42" s="76">
        <v>22.749986444092624</v>
      </c>
      <c r="N42" s="76">
        <v>23.041327492487049</v>
      </c>
      <c r="O42" s="76">
        <v>23.338495770791198</v>
      </c>
      <c r="P42" s="76">
        <v>23.641318952740043</v>
      </c>
      <c r="Q42" s="76">
        <v>23.949889619401343</v>
      </c>
      <c r="R42" s="76">
        <v>24.26451762307078</v>
      </c>
      <c r="S42" s="76">
        <v>24.585289006622151</v>
      </c>
      <c r="T42" s="76">
        <v>24.912078614479544</v>
      </c>
      <c r="U42" s="76">
        <v>25.244760124530874</v>
      </c>
      <c r="V42" s="76">
        <v>25.583208602376281</v>
      </c>
      <c r="W42" s="76">
        <v>27.059755769577851</v>
      </c>
      <c r="X42" s="76">
        <v>27.445440400956631</v>
      </c>
      <c r="Y42" s="76">
        <v>27.837380034238524</v>
      </c>
      <c r="Z42" s="76">
        <v>28.234277491490861</v>
      </c>
      <c r="AA42" s="76">
        <v>28.636479260299541</v>
      </c>
      <c r="AB42" s="76">
        <v>29.044438331255932</v>
      </c>
      <c r="AC42" s="76">
        <v>29.458685695826411</v>
      </c>
      <c r="AD42" s="76">
        <v>29.879845031199924</v>
      </c>
      <c r="AE42" s="76">
        <v>30.30883608046091</v>
      </c>
      <c r="AF42" s="76">
        <v>30.746018220246068</v>
      </c>
      <c r="AG42" s="76">
        <v>31.19182336275011</v>
      </c>
      <c r="AH42" s="76">
        <v>31.646778494012253</v>
      </c>
      <c r="AI42" s="76">
        <v>32.111555693441844</v>
      </c>
      <c r="AJ42" s="76">
        <v>32.594260714009124</v>
      </c>
      <c r="AK42" s="76">
        <v>33.093328710625443</v>
      </c>
      <c r="AL42" s="76">
        <v>33.607175150945316</v>
      </c>
      <c r="AM42" s="76">
        <v>34.134215475167707</v>
      </c>
      <c r="AN42" s="76">
        <v>34.672886014269174</v>
      </c>
      <c r="AO42" s="76">
        <v>35.221613400404493</v>
      </c>
      <c r="AP42" s="76">
        <v>35.778836151864247</v>
      </c>
      <c r="AQ42" s="76">
        <v>36.343018494350325</v>
      </c>
      <c r="AR42" s="76">
        <v>36.912647521809241</v>
      </c>
      <c r="AS42" s="76">
        <v>37.486239072534815</v>
      </c>
      <c r="AT42" s="76">
        <v>38.062335308003753</v>
      </c>
      <c r="AU42" s="76">
        <v>38.639527497868286</v>
      </c>
      <c r="AV42" s="76">
        <v>39.216445563694123</v>
      </c>
      <c r="AW42" s="76">
        <v>39.791780317772421</v>
      </c>
      <c r="AX42" s="76">
        <v>40.364280997326013</v>
      </c>
      <c r="AY42" s="76">
        <v>40.932752371154727</v>
      </c>
      <c r="AZ42" s="76">
        <v>41.496075229043292</v>
      </c>
      <c r="BA42" s="76">
        <v>42.053211630399467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20.181416964194252</v>
      </c>
      <c r="D43" s="76">
        <v>20.417327663036215</v>
      </c>
      <c r="E43" s="76">
        <v>20.659040300066327</v>
      </c>
      <c r="F43" s="76">
        <v>20.906714619340054</v>
      </c>
      <c r="G43" s="76">
        <v>21.160478991703584</v>
      </c>
      <c r="H43" s="76">
        <v>21.420271558353221</v>
      </c>
      <c r="I43" s="76">
        <v>21.686118853440057</v>
      </c>
      <c r="J43" s="76">
        <v>21.958031355268677</v>
      </c>
      <c r="K43" s="76">
        <v>22.236017639880764</v>
      </c>
      <c r="L43" s="76">
        <v>22.520092530715946</v>
      </c>
      <c r="M43" s="76">
        <v>22.810271946730609</v>
      </c>
      <c r="N43" s="76">
        <v>23.106567626834142</v>
      </c>
      <c r="O43" s="76">
        <v>23.409002729576997</v>
      </c>
      <c r="P43" s="76">
        <v>23.717410579515661</v>
      </c>
      <c r="Q43" s="76">
        <v>24.031892978616892</v>
      </c>
      <c r="R43" s="76">
        <v>24.352771988259253</v>
      </c>
      <c r="S43" s="76">
        <v>24.68014138569286</v>
      </c>
      <c r="T43" s="76">
        <v>25.013879185759457</v>
      </c>
      <c r="U43" s="76">
        <v>25.353861152471517</v>
      </c>
      <c r="V43" s="76">
        <v>25.69996337169334</v>
      </c>
      <c r="W43" s="76">
        <v>27.19779116746556</v>
      </c>
      <c r="X43" s="76">
        <v>27.59307259549071</v>
      </c>
      <c r="Y43" s="76">
        <v>27.994988060073002</v>
      </c>
      <c r="Z43" s="76">
        <v>28.402254512147611</v>
      </c>
      <c r="AA43" s="76">
        <v>28.815226830341924</v>
      </c>
      <c r="AB43" s="76">
        <v>29.234364355970385</v>
      </c>
      <c r="AC43" s="76">
        <v>29.660205488959974</v>
      </c>
      <c r="AD43" s="76">
        <v>30.093382879861505</v>
      </c>
      <c r="AE43" s="76">
        <v>30.534831596790468</v>
      </c>
      <c r="AF43" s="76">
        <v>30.98491380566669</v>
      </c>
      <c r="AG43" s="76">
        <v>31.444065543897626</v>
      </c>
      <c r="AH43" s="76">
        <v>31.912820049344873</v>
      </c>
      <c r="AI43" s="76">
        <v>32.391859285085431</v>
      </c>
      <c r="AJ43" s="76">
        <v>32.889479983910526</v>
      </c>
      <c r="AK43" s="76">
        <v>33.404080122420851</v>
      </c>
      <c r="AL43" s="76">
        <v>33.934035685446524</v>
      </c>
      <c r="AM43" s="76">
        <v>34.477720824296405</v>
      </c>
      <c r="AN43" s="76">
        <v>35.033529378851235</v>
      </c>
      <c r="AO43" s="76">
        <v>35.599843602447358</v>
      </c>
      <c r="AP43" s="76">
        <v>36.175056405438802</v>
      </c>
      <c r="AQ43" s="76">
        <v>36.757585679769491</v>
      </c>
      <c r="AR43" s="76">
        <v>37.345871533171561</v>
      </c>
      <c r="AS43" s="76">
        <v>37.938382469598544</v>
      </c>
      <c r="AT43" s="76">
        <v>38.533613036189159</v>
      </c>
      <c r="AU43" s="76">
        <v>39.130107385049044</v>
      </c>
      <c r="AV43" s="76">
        <v>39.72644864825385</v>
      </c>
      <c r="AW43" s="76">
        <v>40.321281938766617</v>
      </c>
      <c r="AX43" s="76">
        <v>40.913311928912904</v>
      </c>
      <c r="AY43" s="76">
        <v>41.501299962129956</v>
      </c>
      <c r="AZ43" s="76">
        <v>42.084085250952356</v>
      </c>
      <c r="BA43" s="76">
        <v>42.660590433411912</v>
      </c>
      <c r="BB43" s="76">
        <v>43.229865737079997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20.205522369183772</v>
      </c>
      <c r="D44" s="76">
        <v>20.443724906386961</v>
      </c>
      <c r="E44" s="76">
        <v>20.687929477814688</v>
      </c>
      <c r="F44" s="76">
        <v>20.938309278433678</v>
      </c>
      <c r="G44" s="76">
        <v>21.195006052458798</v>
      </c>
      <c r="H44" s="76">
        <v>21.457968785877437</v>
      </c>
      <c r="I44" s="76">
        <v>21.727236172745755</v>
      </c>
      <c r="J44" s="76">
        <v>22.002830620660909</v>
      </c>
      <c r="K44" s="76">
        <v>22.284772523679091</v>
      </c>
      <c r="L44" s="76">
        <v>22.573088450258719</v>
      </c>
      <c r="M44" s="76">
        <v>22.867805826796417</v>
      </c>
      <c r="N44" s="76">
        <v>23.168947487290126</v>
      </c>
      <c r="O44" s="76">
        <v>23.476547428297557</v>
      </c>
      <c r="P44" s="76">
        <v>23.790446156168667</v>
      </c>
      <c r="Q44" s="76">
        <v>24.110756358657017</v>
      </c>
      <c r="R44" s="76">
        <v>24.437814094928576</v>
      </c>
      <c r="S44" s="76">
        <v>24.771722667018938</v>
      </c>
      <c r="T44" s="76">
        <v>25.112365021481153</v>
      </c>
      <c r="U44" s="76">
        <v>25.459620770452947</v>
      </c>
      <c r="V44" s="76">
        <v>25.813368767076991</v>
      </c>
      <c r="W44" s="76">
        <v>27.331899614380198</v>
      </c>
      <c r="X44" s="76">
        <v>27.736825334104658</v>
      </c>
      <c r="Y44" s="76">
        <v>28.148827727157084</v>
      </c>
      <c r="Z44" s="76">
        <v>28.56656688614251</v>
      </c>
      <c r="AA44" s="76">
        <v>28.990443174027675</v>
      </c>
      <c r="AB44" s="76">
        <v>29.420927782562696</v>
      </c>
      <c r="AC44" s="76">
        <v>29.858568558411037</v>
      </c>
      <c r="AD44" s="76">
        <v>30.30400911796962</v>
      </c>
      <c r="AE44" s="76">
        <v>30.758201906183235</v>
      </c>
      <c r="AF44" s="76">
        <v>31.221513468137367</v>
      </c>
      <c r="AG44" s="76">
        <v>31.694385417050619</v>
      </c>
      <c r="AH44" s="76">
        <v>32.177358563716801</v>
      </c>
      <c r="AI44" s="76">
        <v>32.671125993903239</v>
      </c>
      <c r="AJ44" s="76">
        <v>33.184182299063615</v>
      </c>
      <c r="AK44" s="76">
        <v>33.714888040371783</v>
      </c>
      <c r="AL44" s="76">
        <v>34.26157901591661</v>
      </c>
      <c r="AM44" s="76">
        <v>34.822586922223657</v>
      </c>
      <c r="AN44" s="76">
        <v>35.396261501051157</v>
      </c>
      <c r="AO44" s="76">
        <v>35.980938563761015</v>
      </c>
      <c r="AP44" s="76">
        <v>36.574962935549479</v>
      </c>
      <c r="AQ44" s="76">
        <v>37.176703330303738</v>
      </c>
      <c r="AR44" s="76">
        <v>37.784549696394421</v>
      </c>
      <c r="AS44" s="76">
        <v>38.396919754701088</v>
      </c>
      <c r="AT44" s="76">
        <v>39.01225676066182</v>
      </c>
      <c r="AU44" s="76">
        <v>39.629053921897594</v>
      </c>
      <c r="AV44" s="76">
        <v>40.245843644580141</v>
      </c>
      <c r="AW44" s="76">
        <v>40.861221375740605</v>
      </c>
      <c r="AX44" s="76">
        <v>41.473843271003055</v>
      </c>
      <c r="AY44" s="76">
        <v>42.08242335134652</v>
      </c>
      <c r="AZ44" s="76">
        <v>42.685755475841049</v>
      </c>
      <c r="BA44" s="76">
        <v>43.282719226221516</v>
      </c>
      <c r="BB44" s="76">
        <v>43.872323594953862</v>
      </c>
      <c r="BC44" s="76">
        <v>44.453585407904427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20.228091261253972</v>
      </c>
      <c r="D45" s="76">
        <v>20.468471605364272</v>
      </c>
      <c r="E45" s="76">
        <v>20.715049793368944</v>
      </c>
      <c r="F45" s="76">
        <v>20.968012907431781</v>
      </c>
      <c r="G45" s="76">
        <v>21.227516603904185</v>
      </c>
      <c r="H45" s="76">
        <v>21.49352134356376</v>
      </c>
      <c r="I45" s="76">
        <v>21.76607871946608</v>
      </c>
      <c r="J45" s="76">
        <v>22.045223917276829</v>
      </c>
      <c r="K45" s="76">
        <v>22.330990111782505</v>
      </c>
      <c r="L45" s="76">
        <v>22.623416695823561</v>
      </c>
      <c r="M45" s="76">
        <v>22.922543800142765</v>
      </c>
      <c r="N45" s="76">
        <v>23.228406664413363</v>
      </c>
      <c r="O45" s="76">
        <v>23.541051544673007</v>
      </c>
      <c r="P45" s="76">
        <v>23.860327628853838</v>
      </c>
      <c r="Q45" s="76">
        <v>24.186360127859757</v>
      </c>
      <c r="R45" s="76">
        <v>24.519500863449458</v>
      </c>
      <c r="S45" s="76">
        <v>24.859864467951084</v>
      </c>
      <c r="T45" s="76">
        <v>25.207340635696891</v>
      </c>
      <c r="U45" s="76">
        <v>25.561814666307555</v>
      </c>
      <c r="V45" s="76">
        <v>25.923170022710593</v>
      </c>
      <c r="W45" s="76">
        <v>27.461772666708949</v>
      </c>
      <c r="X45" s="76">
        <v>27.876305898401856</v>
      </c>
      <c r="Y45" s="76">
        <v>28.29842742818985</v>
      </c>
      <c r="Z45" s="76">
        <v>28.726733490926474</v>
      </c>
      <c r="AA45" s="76">
        <v>29.161603792409416</v>
      </c>
      <c r="AB45" s="76">
        <v>29.603556400927651</v>
      </c>
      <c r="AC45" s="76">
        <v>30.053154169106488</v>
      </c>
      <c r="AD45" s="76">
        <v>30.511053873273251</v>
      </c>
      <c r="AE45" s="76">
        <v>30.978227581604813</v>
      </c>
      <c r="AF45" s="76">
        <v>31.455048077691242</v>
      </c>
      <c r="AG45" s="76">
        <v>31.941964271270617</v>
      </c>
      <c r="AH45" s="76">
        <v>32.439526129044808</v>
      </c>
      <c r="AI45" s="76">
        <v>32.948439330735191</v>
      </c>
      <c r="AJ45" s="76">
        <v>33.477402570966532</v>
      </c>
      <c r="AK45" s="76">
        <v>34.024739187802034</v>
      </c>
      <c r="AL45" s="76">
        <v>34.588744498183956</v>
      </c>
      <c r="AM45" s="76">
        <v>35.167706955194504</v>
      </c>
      <c r="AN45" s="76">
        <v>35.759930929272734</v>
      </c>
      <c r="AO45" s="76">
        <v>36.363704013082867</v>
      </c>
      <c r="AP45" s="76">
        <v>36.977320699891521</v>
      </c>
      <c r="AQ45" s="76">
        <v>37.599097850875935</v>
      </c>
      <c r="AR45" s="76">
        <v>38.227372189888179</v>
      </c>
      <c r="AS45" s="76">
        <v>38.860507252046666</v>
      </c>
      <c r="AT45" s="76">
        <v>39.496891311625411</v>
      </c>
      <c r="AU45" s="76">
        <v>40.134962737090575</v>
      </c>
      <c r="AV45" s="76">
        <v>40.773199156427992</v>
      </c>
      <c r="AW45" s="76">
        <v>41.410142225304099</v>
      </c>
      <c r="AX45" s="76">
        <v>42.044395438701059</v>
      </c>
      <c r="AY45" s="76">
        <v>42.674621380433898</v>
      </c>
      <c r="AZ45" s="76">
        <v>43.299564545590549</v>
      </c>
      <c r="BA45" s="76">
        <v>43.918057576694181</v>
      </c>
      <c r="BB45" s="76">
        <v>44.52906456947543</v>
      </c>
      <c r="BC45" s="76">
        <v>45.131561119129273</v>
      </c>
      <c r="BD45" s="76">
        <v>45.724614132320326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20.249191731630731</v>
      </c>
      <c r="D46" s="76">
        <v>20.491636791389219</v>
      </c>
      <c r="E46" s="76">
        <v>20.740470695088611</v>
      </c>
      <c r="F46" s="76">
        <v>20.99589477317836</v>
      </c>
      <c r="G46" s="76">
        <v>21.258079054252832</v>
      </c>
      <c r="H46" s="76">
        <v>21.526996027100388</v>
      </c>
      <c r="I46" s="76">
        <v>21.802710850818677</v>
      </c>
      <c r="J46" s="76">
        <v>22.085272267039699</v>
      </c>
      <c r="K46" s="76">
        <v>22.374727127919442</v>
      </c>
      <c r="L46" s="76">
        <v>22.671128671089971</v>
      </c>
      <c r="M46" s="76">
        <v>22.974530878043147</v>
      </c>
      <c r="N46" s="76">
        <v>23.284982667532955</v>
      </c>
      <c r="O46" s="76">
        <v>23.602543954444876</v>
      </c>
      <c r="P46" s="76">
        <v>23.927074099034506</v>
      </c>
      <c r="Q46" s="76">
        <v>24.258712478257614</v>
      </c>
      <c r="R46" s="76">
        <v>24.597828476981338</v>
      </c>
      <c r="S46" s="76">
        <v>24.94454992445792</v>
      </c>
      <c r="T46" s="76">
        <v>25.298775165142974</v>
      </c>
      <c r="U46" s="76">
        <v>25.660397138226578</v>
      </c>
      <c r="V46" s="76">
        <v>26.029305897260976</v>
      </c>
      <c r="W46" s="76">
        <v>27.587335986073153</v>
      </c>
      <c r="X46" s="76">
        <v>28.011453512148563</v>
      </c>
      <c r="Y46" s="76">
        <v>28.443667245373202</v>
      </c>
      <c r="Z46" s="76">
        <v>28.882581379131963</v>
      </c>
      <c r="AA46" s="76">
        <v>29.328549796120623</v>
      </c>
      <c r="AB46" s="76">
        <v>29.782075495403333</v>
      </c>
      <c r="AC46" s="76">
        <v>30.243769602643216</v>
      </c>
      <c r="AD46" s="76">
        <v>30.714307877489038</v>
      </c>
      <c r="AE46" s="76">
        <v>31.194684687819969</v>
      </c>
      <c r="AF46" s="76">
        <v>31.685281372282368</v>
      </c>
      <c r="AG46" s="76">
        <v>32.186556340509959</v>
      </c>
      <c r="AH46" s="76">
        <v>32.699070801825521</v>
      </c>
      <c r="AI46" s="76">
        <v>33.22354502255822</v>
      </c>
      <c r="AJ46" s="76">
        <v>33.768888851812342</v>
      </c>
      <c r="AK46" s="76">
        <v>34.33338909075578</v>
      </c>
      <c r="AL46" s="76">
        <v>34.915300740702456</v>
      </c>
      <c r="AM46" s="76">
        <v>35.512868635112795</v>
      </c>
      <c r="AN46" s="76">
        <v>36.124350852248469</v>
      </c>
      <c r="AO46" s="76">
        <v>36.74798526820959</v>
      </c>
      <c r="AP46" s="76">
        <v>37.382013993952789</v>
      </c>
      <c r="AQ46" s="76">
        <v>38.024699470173765</v>
      </c>
      <c r="AR46" s="76">
        <v>38.674322144008812</v>
      </c>
      <c r="AS46" s="76">
        <v>39.329187880010238</v>
      </c>
      <c r="AT46" s="76">
        <v>39.987626105012183</v>
      </c>
      <c r="AU46" s="76">
        <v>40.648016188343973</v>
      </c>
      <c r="AV46" s="76">
        <v>41.308776579296968</v>
      </c>
      <c r="AW46" s="76">
        <v>41.968390595835636</v>
      </c>
      <c r="AX46" s="76">
        <v>42.625404444552181</v>
      </c>
      <c r="AY46" s="76">
        <v>43.278424622333368</v>
      </c>
      <c r="AZ46" s="76">
        <v>43.926141675986102</v>
      </c>
      <c r="BA46" s="76">
        <v>44.567336824749141</v>
      </c>
      <c r="BB46" s="76">
        <v>45.200924991021679</v>
      </c>
      <c r="BC46" s="76">
        <v>45.825836508812074</v>
      </c>
      <c r="BD46" s="76">
        <v>46.441094643974715</v>
      </c>
      <c r="BE46" s="76">
        <v>47.045812300126059</v>
      </c>
      <c r="BF46" s="76" t="s">
        <v>73</v>
      </c>
    </row>
    <row r="47" spans="1:148" ht="14.25">
      <c r="A47"/>
      <c r="B47" s="62">
        <v>55</v>
      </c>
      <c r="C47" s="76">
        <v>20.268893200044296</v>
      </c>
      <c r="D47" s="76">
        <v>20.513291379402336</v>
      </c>
      <c r="E47" s="76">
        <v>20.764264127005106</v>
      </c>
      <c r="F47" s="76">
        <v>21.022027306901219</v>
      </c>
      <c r="G47" s="76">
        <v>21.286765700528772</v>
      </c>
      <c r="H47" s="76">
        <v>21.558464293703992</v>
      </c>
      <c r="I47" s="76">
        <v>21.837202398322681</v>
      </c>
      <c r="J47" s="76">
        <v>22.123043013844821</v>
      </c>
      <c r="K47" s="76">
        <v>22.416047491812947</v>
      </c>
      <c r="L47" s="76">
        <v>22.716283865515283</v>
      </c>
      <c r="M47" s="76">
        <v>23.023821051648664</v>
      </c>
      <c r="N47" s="76">
        <v>23.338722868671425</v>
      </c>
      <c r="O47" s="76">
        <v>23.661064251317082</v>
      </c>
      <c r="P47" s="76">
        <v>23.990716199080872</v>
      </c>
      <c r="Q47" s="76">
        <v>24.327833891931995</v>
      </c>
      <c r="R47" s="76">
        <v>24.672806088901488</v>
      </c>
      <c r="S47" s="76">
        <v>25.02577572271133</v>
      </c>
      <c r="T47" s="76">
        <v>25.386651757277043</v>
      </c>
      <c r="U47" s="76">
        <v>25.755336819229559</v>
      </c>
      <c r="V47" s="76">
        <v>26.131729658302618</v>
      </c>
      <c r="W47" s="76">
        <v>27.708533354274838</v>
      </c>
      <c r="X47" s="76">
        <v>28.14219189524059</v>
      </c>
      <c r="Y47" s="76">
        <v>28.584481909742927</v>
      </c>
      <c r="Z47" s="76">
        <v>29.033988313550672</v>
      </c>
      <c r="AA47" s="76">
        <v>29.491107268934311</v>
      </c>
      <c r="AB47" s="76">
        <v>29.956322892542737</v>
      </c>
      <c r="AC47" s="76">
        <v>30.430236676310692</v>
      </c>
      <c r="AD47" s="76">
        <v>30.913575080558218</v>
      </c>
      <c r="AE47" s="76">
        <v>31.407361047462988</v>
      </c>
      <c r="AF47" s="76">
        <v>31.911987261228695</v>
      </c>
      <c r="AG47" s="76">
        <v>32.427924355589106</v>
      </c>
      <c r="AH47" s="76">
        <v>32.955747423416476</v>
      </c>
      <c r="AI47" s="76">
        <v>33.496193895001909</v>
      </c>
      <c r="AJ47" s="76">
        <v>34.058392763828671</v>
      </c>
      <c r="AK47" s="76">
        <v>34.640595556528694</v>
      </c>
      <c r="AL47" s="76">
        <v>35.241017676636297</v>
      </c>
      <c r="AM47" s="76">
        <v>35.857860475110463</v>
      </c>
      <c r="AN47" s="76">
        <v>36.489335276523164</v>
      </c>
      <c r="AO47" s="76">
        <v>37.133629130616974</v>
      </c>
      <c r="AP47" s="76">
        <v>37.788930020264885</v>
      </c>
      <c r="AQ47" s="76">
        <v>38.453443609031851</v>
      </c>
      <c r="AR47" s="76">
        <v>39.125391124124434</v>
      </c>
      <c r="AS47" s="76">
        <v>39.803017277469841</v>
      </c>
      <c r="AT47" s="76">
        <v>40.48458867695421</v>
      </c>
      <c r="AU47" s="76">
        <v>41.168421322803283</v>
      </c>
      <c r="AV47" s="76">
        <v>41.852869774537481</v>
      </c>
      <c r="AW47" s="76">
        <v>42.536354064680253</v>
      </c>
      <c r="AX47" s="76">
        <v>43.217358000729924</v>
      </c>
      <c r="AY47" s="76">
        <v>43.894426789090474</v>
      </c>
      <c r="AZ47" s="76">
        <v>44.566191835324759</v>
      </c>
      <c r="BA47" s="76">
        <v>45.231377796710298</v>
      </c>
      <c r="BB47" s="76">
        <v>45.888845464244383</v>
      </c>
      <c r="BC47" s="76">
        <v>46.537475189231195</v>
      </c>
      <c r="BD47" s="76">
        <v>47.176242060743434</v>
      </c>
      <c r="BE47" s="76">
        <v>47.804213941976677</v>
      </c>
      <c r="BF47" s="76">
        <v>48.420566693748299</v>
      </c>
    </row>
    <row r="48" spans="1:148" s="5" customFormat="1" ht="14.25">
      <c r="A48"/>
      <c r="B48" s="62">
        <v>56</v>
      </c>
      <c r="C48" s="76">
        <v>20.287265316711331</v>
      </c>
      <c r="D48" s="76">
        <v>20.533506974750299</v>
      </c>
      <c r="E48" s="76">
        <v>20.786503238343993</v>
      </c>
      <c r="F48" s="76">
        <v>21.046484712867972</v>
      </c>
      <c r="G48" s="76">
        <v>21.313651232139701</v>
      </c>
      <c r="H48" s="76">
        <v>21.588000661759313</v>
      </c>
      <c r="I48" s="76">
        <v>21.86962696461066</v>
      </c>
      <c r="J48" s="76">
        <v>22.158608014177108</v>
      </c>
      <c r="K48" s="76">
        <v>22.45502040225848</v>
      </c>
      <c r="L48" s="76">
        <v>22.758947829095778</v>
      </c>
      <c r="M48" s="76">
        <v>23.070475156653757</v>
      </c>
      <c r="N48" s="76">
        <v>23.389682257325926</v>
      </c>
      <c r="O48" s="76">
        <v>23.716660390357937</v>
      </c>
      <c r="P48" s="76">
        <v>24.051293618325129</v>
      </c>
      <c r="Q48" s="76">
        <v>24.393754538455379</v>
      </c>
      <c r="R48" s="76">
        <v>24.744453091697846</v>
      </c>
      <c r="S48" s="76">
        <v>25.103549230870073</v>
      </c>
      <c r="T48" s="76">
        <v>25.470964550380451</v>
      </c>
      <c r="U48" s="76">
        <v>25.846613485562525</v>
      </c>
      <c r="V48" s="76">
        <v>26.230405692702583</v>
      </c>
      <c r="W48" s="76">
        <v>27.825321867555378</v>
      </c>
      <c r="X48" s="76">
        <v>28.268457579548119</v>
      </c>
      <c r="Y48" s="76">
        <v>28.720786665980228</v>
      </c>
      <c r="Z48" s="76">
        <v>29.180877446640501</v>
      </c>
      <c r="AA48" s="76">
        <v>29.649143713540614</v>
      </c>
      <c r="AB48" s="76">
        <v>30.126114983310721</v>
      </c>
      <c r="AC48" s="76">
        <v>30.612380607305706</v>
      </c>
      <c r="AD48" s="76">
        <v>31.108663755839597</v>
      </c>
      <c r="AE48" s="76">
        <v>31.616046440265233</v>
      </c>
      <c r="AF48" s="76">
        <v>32.134939027189688</v>
      </c>
      <c r="AG48" s="76">
        <v>32.665827634863739</v>
      </c>
      <c r="AH48" s="76">
        <v>33.209304473834528</v>
      </c>
      <c r="AI48" s="76">
        <v>33.766127353460107</v>
      </c>
      <c r="AJ48" s="76">
        <v>34.345653438144396</v>
      </c>
      <c r="AK48" s="76">
        <v>34.946100898385325</v>
      </c>
      <c r="AL48" s="76">
        <v>35.565646904175772</v>
      </c>
      <c r="AM48" s="76">
        <v>36.202450080613474</v>
      </c>
      <c r="AN48" s="76">
        <v>36.854675112715221</v>
      </c>
      <c r="AO48" s="76">
        <v>37.520457625487659</v>
      </c>
      <c r="AP48" s="76">
        <v>38.19793015887916</v>
      </c>
      <c r="AQ48" s="76">
        <v>38.88523957935827</v>
      </c>
      <c r="AR48" s="76">
        <v>39.580545181154172</v>
      </c>
      <c r="AS48" s="76">
        <v>40.282027156505109</v>
      </c>
      <c r="AT48" s="76">
        <v>40.987885317546393</v>
      </c>
      <c r="AU48" s="76">
        <v>41.696367800930034</v>
      </c>
      <c r="AV48" s="76">
        <v>42.405760322209034</v>
      </c>
      <c r="AW48" s="76">
        <v>43.114414327631344</v>
      </c>
      <c r="AX48" s="76">
        <v>43.820745660165734</v>
      </c>
      <c r="AY48" s="76">
        <v>44.523232486012127</v>
      </c>
      <c r="AZ48" s="76">
        <v>45.220441254328911</v>
      </c>
      <c r="BA48" s="76">
        <v>45.911034235698239</v>
      </c>
      <c r="BB48" s="76">
        <v>46.593812397639603</v>
      </c>
      <c r="BC48" s="76">
        <v>47.267600630513854</v>
      </c>
      <c r="BD48" s="76">
        <v>47.931320533122218</v>
      </c>
      <c r="BE48" s="76">
        <v>48.583989880587517</v>
      </c>
      <c r="BF48" s="76">
        <v>49.22473872997427</v>
      </c>
    </row>
    <row r="49" spans="1:58" s="5" customFormat="1" ht="14.25">
      <c r="A49" s="1"/>
      <c r="B49" s="62">
        <v>57</v>
      </c>
      <c r="C49" s="76">
        <v>20.304377620194501</v>
      </c>
      <c r="D49" s="76">
        <v>20.552355504569011</v>
      </c>
      <c r="E49" s="76">
        <v>20.807261991070483</v>
      </c>
      <c r="F49" s="76">
        <v>21.069342558279118</v>
      </c>
      <c r="G49" s="76">
        <v>21.338812309075948</v>
      </c>
      <c r="H49" s="76">
        <v>21.615682283484336</v>
      </c>
      <c r="I49" s="76">
        <v>21.900061503029242</v>
      </c>
      <c r="J49" s="76">
        <v>22.192043237099657</v>
      </c>
      <c r="K49" s="76">
        <v>22.491719967288031</v>
      </c>
      <c r="L49" s="76">
        <v>22.799191845487446</v>
      </c>
      <c r="M49" s="76">
        <v>23.114560603985804</v>
      </c>
      <c r="N49" s="76">
        <v>23.437923243585008</v>
      </c>
      <c r="O49" s="76">
        <v>23.769388581611011</v>
      </c>
      <c r="P49" s="76">
        <v>24.108855104770065</v>
      </c>
      <c r="Q49" s="76">
        <v>24.456514398696722</v>
      </c>
      <c r="R49" s="76">
        <v>24.812799372806253</v>
      </c>
      <c r="S49" s="76">
        <v>25.177888911168534</v>
      </c>
      <c r="T49" s="76">
        <v>25.55171925862637</v>
      </c>
      <c r="U49" s="76">
        <v>25.934218826202635</v>
      </c>
      <c r="V49" s="76">
        <v>26.32531046748122</v>
      </c>
      <c r="W49" s="76">
        <v>27.937673261736162</v>
      </c>
      <c r="X49" s="76">
        <v>28.390201484536938</v>
      </c>
      <c r="Y49" s="76">
        <v>28.852510584716459</v>
      </c>
      <c r="Z49" s="76">
        <v>29.323155232476303</v>
      </c>
      <c r="AA49" s="76">
        <v>29.802570427731588</v>
      </c>
      <c r="AB49" s="76">
        <v>30.291308508563276</v>
      </c>
      <c r="AC49" s="76">
        <v>30.790007479860488</v>
      </c>
      <c r="AD49" s="76">
        <v>31.299386011587476</v>
      </c>
      <c r="AE49" s="76">
        <v>31.820535131661412</v>
      </c>
      <c r="AF49" s="76">
        <v>32.353911877539751</v>
      </c>
      <c r="AG49" s="76">
        <v>32.900024633774947</v>
      </c>
      <c r="AH49" s="76">
        <v>33.459486575410359</v>
      </c>
      <c r="AI49" s="76">
        <v>34.033079790026271</v>
      </c>
      <c r="AJ49" s="76">
        <v>34.630399775891085</v>
      </c>
      <c r="AK49" s="76">
        <v>35.249633996916735</v>
      </c>
      <c r="AL49" s="76">
        <v>35.88892349197814</v>
      </c>
      <c r="AM49" s="76">
        <v>36.546385644388941</v>
      </c>
      <c r="AN49" s="76">
        <v>37.220139311108461</v>
      </c>
      <c r="AO49" s="76">
        <v>37.908268738099558</v>
      </c>
      <c r="AP49" s="76">
        <v>38.608850278730777</v>
      </c>
      <c r="AQ49" s="76">
        <v>39.31997046233532</v>
      </c>
      <c r="AR49" s="76">
        <v>40.039724309094353</v>
      </c>
      <c r="AS49" s="76">
        <v>40.766224375754824</v>
      </c>
      <c r="AT49" s="76">
        <v>41.497599822242655</v>
      </c>
      <c r="AU49" s="76">
        <v>42.232026414243954</v>
      </c>
      <c r="AV49" s="76">
        <v>42.967715920724523</v>
      </c>
      <c r="AW49" s="76">
        <v>43.70294562221256</v>
      </c>
      <c r="AX49" s="76">
        <v>44.436057429770663</v>
      </c>
      <c r="AY49" s="76">
        <v>45.165456203534148</v>
      </c>
      <c r="AZ49" s="76">
        <v>45.889637006152341</v>
      </c>
      <c r="BA49" s="76">
        <v>46.607193194420162</v>
      </c>
      <c r="BB49" s="76">
        <v>47.316859449072233</v>
      </c>
      <c r="BC49" s="76">
        <v>48.017398905605084</v>
      </c>
      <c r="BD49" s="76">
        <v>48.7076735072338</v>
      </c>
      <c r="BE49" s="76">
        <v>49.3866450195558</v>
      </c>
      <c r="BF49" s="76">
        <v>50.053392114438445</v>
      </c>
    </row>
    <row r="50" spans="1:58" s="5" customFormat="1" ht="14.25">
      <c r="A50" s="1"/>
      <c r="B50" s="62">
        <v>58</v>
      </c>
      <c r="C50" s="76">
        <v>20.320301153624531</v>
      </c>
      <c r="D50" s="76">
        <v>20.569910993996473</v>
      </c>
      <c r="E50" s="76">
        <v>20.826617124459855</v>
      </c>
      <c r="F50" s="76">
        <v>21.090679956483175</v>
      </c>
      <c r="G50" s="76">
        <v>21.362330000945967</v>
      </c>
      <c r="H50" s="76">
        <v>21.641591678970197</v>
      </c>
      <c r="I50" s="76">
        <v>21.928589389267231</v>
      </c>
      <c r="J50" s="76">
        <v>22.223432225923382</v>
      </c>
      <c r="K50" s="76">
        <v>22.526229113084767</v>
      </c>
      <c r="L50" s="76">
        <v>22.837097345588688</v>
      </c>
      <c r="M50" s="76">
        <v>23.156156362823527</v>
      </c>
      <c r="N50" s="76">
        <v>23.483521282087796</v>
      </c>
      <c r="O50" s="76">
        <v>23.819319632058178</v>
      </c>
      <c r="P50" s="76">
        <v>24.16346560922111</v>
      </c>
      <c r="Q50" s="76">
        <v>24.516171301574364</v>
      </c>
      <c r="R50" s="76">
        <v>24.877894339783229</v>
      </c>
      <c r="S50" s="76">
        <v>25.248834432326866</v>
      </c>
      <c r="T50" s="76">
        <v>25.628944491835338</v>
      </c>
      <c r="U50" s="76">
        <v>26.018169088507616</v>
      </c>
      <c r="V50" s="76">
        <v>26.416446620802969</v>
      </c>
      <c r="W50" s="76">
        <v>28.04559369899815</v>
      </c>
      <c r="X50" s="76">
        <v>28.507410935064193</v>
      </c>
      <c r="Y50" s="76">
        <v>28.97962097374694</v>
      </c>
      <c r="Z50" s="76">
        <v>29.460768024485532</v>
      </c>
      <c r="AA50" s="76">
        <v>29.951312220777591</v>
      </c>
      <c r="AB50" s="76">
        <v>30.451832787749407</v>
      </c>
      <c r="AC50" s="76">
        <v>30.962995862716927</v>
      </c>
      <c r="AD50" s="76">
        <v>31.485573299826719</v>
      </c>
      <c r="AE50" s="76">
        <v>32.020665401657212</v>
      </c>
      <c r="AF50" s="76">
        <v>32.568729174353308</v>
      </c>
      <c r="AG50" s="76">
        <v>33.130323304575647</v>
      </c>
      <c r="AH50" s="76">
        <v>33.706089320688072</v>
      </c>
      <c r="AI50" s="76">
        <v>34.296838230530454</v>
      </c>
      <c r="AJ50" s="76">
        <v>34.912415428074247</v>
      </c>
      <c r="AK50" s="76">
        <v>35.550981131437169</v>
      </c>
      <c r="AL50" s="76">
        <v>36.210643185200617</v>
      </c>
      <c r="AM50" s="76">
        <v>36.88948005527407</v>
      </c>
      <c r="AN50" s="76">
        <v>37.585566408154648</v>
      </c>
      <c r="AO50" s="76">
        <v>38.296935940976006</v>
      </c>
      <c r="AP50" s="76">
        <v>39.02160879719596</v>
      </c>
      <c r="AQ50" s="76">
        <v>39.757610262684139</v>
      </c>
      <c r="AR50" s="76">
        <v>40.502969267226831</v>
      </c>
      <c r="AS50" s="76">
        <v>41.255728014211506</v>
      </c>
      <c r="AT50" s="76">
        <v>42.013941410803497</v>
      </c>
      <c r="AU50" s="76">
        <v>42.775708451116799</v>
      </c>
      <c r="AV50" s="76">
        <v>43.539161805867785</v>
      </c>
      <c r="AW50" s="76">
        <v>44.302498808816814</v>
      </c>
      <c r="AX50" s="76">
        <v>45.063981120686414</v>
      </c>
      <c r="AY50" s="76">
        <v>45.821933536780108</v>
      </c>
      <c r="AZ50" s="76">
        <v>46.574772683952617</v>
      </c>
      <c r="BA50" s="76">
        <v>47.321015744174126</v>
      </c>
      <c r="BB50" s="76">
        <v>48.059323816801538</v>
      </c>
      <c r="BC50" s="76">
        <v>48.788391089626572</v>
      </c>
      <c r="BD50" s="76">
        <v>49.507012724583696</v>
      </c>
      <c r="BE50" s="76">
        <v>50.2140875559585</v>
      </c>
      <c r="BF50" s="76">
        <v>50.90863626849228</v>
      </c>
    </row>
    <row r="51" spans="1:58" s="5" customFormat="1" ht="14.25">
      <c r="A51" s="1"/>
      <c r="B51" s="62">
        <v>59</v>
      </c>
      <c r="C51" s="76">
        <v>20.335098830287638</v>
      </c>
      <c r="D51" s="76">
        <v>20.586238971014545</v>
      </c>
      <c r="E51" s="76">
        <v>20.844636484215712</v>
      </c>
      <c r="F51" s="76">
        <v>21.110566693515803</v>
      </c>
      <c r="G51" s="76">
        <v>21.384275567451475</v>
      </c>
      <c r="H51" s="76">
        <v>21.665801020280622</v>
      </c>
      <c r="I51" s="76">
        <v>21.95528304407225</v>
      </c>
      <c r="J51" s="76">
        <v>22.252846879385029</v>
      </c>
      <c r="K51" s="76">
        <v>22.558618333425812</v>
      </c>
      <c r="L51" s="76">
        <v>22.872732417698217</v>
      </c>
      <c r="M51" s="76">
        <v>23.195326999669522</v>
      </c>
      <c r="N51" s="76">
        <v>23.526536189233845</v>
      </c>
      <c r="O51" s="76">
        <v>23.866507268234784</v>
      </c>
      <c r="P51" s="76">
        <v>24.215171322484107</v>
      </c>
      <c r="Q51" s="76">
        <v>24.572762357578267</v>
      </c>
      <c r="R51" s="76">
        <v>24.939764389465086</v>
      </c>
      <c r="S51" s="76">
        <v>25.316399773708394</v>
      </c>
      <c r="T51" s="76">
        <v>25.702640059716426</v>
      </c>
      <c r="U51" s="76">
        <v>26.098448133243316</v>
      </c>
      <c r="V51" s="76">
        <v>26.503780277923028</v>
      </c>
      <c r="W51" s="76">
        <v>28.149035619030933</v>
      </c>
      <c r="X51" s="76">
        <v>28.620012539944373</v>
      </c>
      <c r="Y51" s="76">
        <v>29.102016442431459</v>
      </c>
      <c r="Z51" s="76">
        <v>29.593584478967834</v>
      </c>
      <c r="AA51" s="76">
        <v>30.09520611241253</v>
      </c>
      <c r="AB51" s="76">
        <v>30.607491840297058</v>
      </c>
      <c r="AC51" s="76">
        <v>31.131140484399364</v>
      </c>
      <c r="AD51" s="76">
        <v>31.666958540911871</v>
      </c>
      <c r="AE51" s="76">
        <v>32.216110560932187</v>
      </c>
      <c r="AF51" s="76">
        <v>32.779054606225927</v>
      </c>
      <c r="AG51" s="76">
        <v>33.356356487154812</v>
      </c>
      <c r="AH51" s="76">
        <v>33.948713325401613</v>
      </c>
      <c r="AI51" s="76">
        <v>34.556973127618214</v>
      </c>
      <c r="AJ51" s="76">
        <v>35.191243626012806</v>
      </c>
      <c r="AK51" s="76">
        <v>35.84966208119662</v>
      </c>
      <c r="AL51" s="76">
        <v>36.530306959344152</v>
      </c>
      <c r="AM51" s="76">
        <v>37.231221049050539</v>
      </c>
      <c r="AN51" s="76">
        <v>37.950437396962982</v>
      </c>
      <c r="AO51" s="76">
        <v>38.68594090656633</v>
      </c>
      <c r="AP51" s="76">
        <v>39.43569637890802</v>
      </c>
      <c r="AQ51" s="76">
        <v>40.197667780741568</v>
      </c>
      <c r="AR51" s="76">
        <v>40.969816879384481</v>
      </c>
      <c r="AS51" s="76">
        <v>41.750113441267303</v>
      </c>
      <c r="AT51" s="76">
        <v>42.536535024164394</v>
      </c>
      <c r="AU51" s="76">
        <v>43.327099809676234</v>
      </c>
      <c r="AV51" s="76">
        <v>44.119856421907571</v>
      </c>
      <c r="AW51" s="76">
        <v>44.912916510643406</v>
      </c>
      <c r="AX51" s="76">
        <v>45.704455051502855</v>
      </c>
      <c r="AY51" s="76">
        <v>46.492709742694842</v>
      </c>
      <c r="AZ51" s="76">
        <v>47.276011306817473</v>
      </c>
      <c r="BA51" s="76">
        <v>48.052792934359019</v>
      </c>
      <c r="BB51" s="76">
        <v>48.821634170458893</v>
      </c>
      <c r="BC51" s="76">
        <v>49.581152293085076</v>
      </c>
      <c r="BD51" s="76">
        <v>50.330067704167092</v>
      </c>
      <c r="BE51" s="76">
        <v>51.067208465387303</v>
      </c>
      <c r="BF51" s="76">
        <v>51.79152971174404</v>
      </c>
    </row>
    <row r="52" spans="1:58" s="5" customFormat="1" ht="14.25">
      <c r="A52" s="1"/>
      <c r="B52" s="62">
        <v>60</v>
      </c>
      <c r="C52" s="76">
        <v>20.348833469204678</v>
      </c>
      <c r="D52" s="76">
        <v>20.601405290138107</v>
      </c>
      <c r="E52" s="76">
        <v>20.861388734677174</v>
      </c>
      <c r="F52" s="76">
        <v>21.129073942233514</v>
      </c>
      <c r="G52" s="76">
        <v>21.404722303658698</v>
      </c>
      <c r="H52" s="76">
        <v>21.688385244793459</v>
      </c>
      <c r="I52" s="76">
        <v>21.980218467227171</v>
      </c>
      <c r="J52" s="76">
        <v>22.28036357147926</v>
      </c>
      <c r="K52" s="76">
        <v>22.588963574643582</v>
      </c>
      <c r="L52" s="76">
        <v>22.906171658991546</v>
      </c>
      <c r="M52" s="76">
        <v>23.232144715435073</v>
      </c>
      <c r="N52" s="76">
        <v>23.567036598312765</v>
      </c>
      <c r="O52" s="76">
        <v>23.911015263743661</v>
      </c>
      <c r="P52" s="76">
        <v>24.26402974655019</v>
      </c>
      <c r="Q52" s="76">
        <v>24.626337268946877</v>
      </c>
      <c r="R52" s="76">
        <v>24.998449787889616</v>
      </c>
      <c r="S52" s="76">
        <v>25.380614032742091</v>
      </c>
      <c r="T52" s="76">
        <v>25.772822081759529</v>
      </c>
      <c r="U52" s="76">
        <v>26.175057238242214</v>
      </c>
      <c r="V52" s="76">
        <v>26.587295979847539</v>
      </c>
      <c r="W52" s="76">
        <v>28.24797499316896</v>
      </c>
      <c r="X52" s="76">
        <v>28.727957419366938</v>
      </c>
      <c r="Y52" s="76">
        <v>29.219620771865451</v>
      </c>
      <c r="Z52" s="76">
        <v>29.721498708470822</v>
      </c>
      <c r="AA52" s="76">
        <v>30.234114440280429</v>
      </c>
      <c r="AB52" s="76">
        <v>30.758114417477657</v>
      </c>
      <c r="AC52" s="76">
        <v>31.294235050194814</v>
      </c>
      <c r="AD52" s="76">
        <v>31.843322604284946</v>
      </c>
      <c r="AE52" s="76">
        <v>32.406589453257766</v>
      </c>
      <c r="AF52" s="76">
        <v>32.984546743797459</v>
      </c>
      <c r="AG52" s="76">
        <v>33.577769696175288</v>
      </c>
      <c r="AH52" s="76">
        <v>34.186971334016079</v>
      </c>
      <c r="AI52" s="76">
        <v>34.813063391014509</v>
      </c>
      <c r="AJ52" s="76">
        <v>35.466431987240959</v>
      </c>
      <c r="AK52" s="76">
        <v>36.145196566655009</v>
      </c>
      <c r="AL52" s="76">
        <v>36.847410954965376</v>
      </c>
      <c r="AM52" s="76">
        <v>37.571086484729534</v>
      </c>
      <c r="AN52" s="76">
        <v>38.314218176844733</v>
      </c>
      <c r="AO52" s="76">
        <v>39.074744937551849</v>
      </c>
      <c r="AP52" s="76">
        <v>39.850578124714787</v>
      </c>
      <c r="AQ52" s="76">
        <v>40.639621302956975</v>
      </c>
      <c r="AR52" s="76">
        <v>41.439768928336285</v>
      </c>
      <c r="AS52" s="76">
        <v>42.248917071776553</v>
      </c>
      <c r="AT52" s="76">
        <v>43.064963545032064</v>
      </c>
      <c r="AU52" s="76">
        <v>43.885842231347866</v>
      </c>
      <c r="AV52" s="76">
        <v>44.70951315202165</v>
      </c>
      <c r="AW52" s="76">
        <v>45.533996755624557</v>
      </c>
      <c r="AX52" s="76">
        <v>46.357374940216573</v>
      </c>
      <c r="AY52" s="76">
        <v>47.177791138492758</v>
      </c>
      <c r="AZ52" s="76">
        <v>47.993482393176926</v>
      </c>
      <c r="BA52" s="76">
        <v>48.802789616113373</v>
      </c>
      <c r="BB52" s="76">
        <v>49.604202202700847</v>
      </c>
      <c r="BC52" s="76">
        <v>50.396251816881282</v>
      </c>
      <c r="BD52" s="76">
        <v>51.177575266799252</v>
      </c>
      <c r="BE52" s="76">
        <v>51.946921053016062</v>
      </c>
      <c r="BF52" s="76">
        <v>52.703170181646627</v>
      </c>
    </row>
    <row r="53" spans="1:58" s="5" customFormat="1" ht="14.25">
      <c r="A53" s="1"/>
      <c r="B53" s="62">
        <v>61</v>
      </c>
      <c r="C53" s="76" t="s">
        <v>73</v>
      </c>
      <c r="D53" s="76">
        <v>20.61547572446473</v>
      </c>
      <c r="E53" s="76">
        <v>20.87694290163255</v>
      </c>
      <c r="F53" s="76">
        <v>21.146273756593601</v>
      </c>
      <c r="G53" s="76">
        <v>21.423744987501856</v>
      </c>
      <c r="H53" s="76">
        <v>21.709421461177239</v>
      </c>
      <c r="I53" s="76">
        <v>22.003474606641106</v>
      </c>
      <c r="J53" s="76">
        <v>22.306062492425394</v>
      </c>
      <c r="K53" s="76">
        <v>22.617345557840569</v>
      </c>
      <c r="L53" s="76">
        <v>22.937495489347718</v>
      </c>
      <c r="M53" s="76">
        <v>23.266688669291867</v>
      </c>
      <c r="N53" s="76">
        <v>23.605099314177746</v>
      </c>
      <c r="O53" s="76">
        <v>23.952916842248019</v>
      </c>
      <c r="P53" s="76">
        <v>24.310109167109804</v>
      </c>
      <c r="Q53" s="76">
        <v>24.676957896685163</v>
      </c>
      <c r="R53" s="76">
        <v>25.054004358569546</v>
      </c>
      <c r="S53" s="76">
        <v>25.441521265540146</v>
      </c>
      <c r="T53" s="76">
        <v>25.8395230123209</v>
      </c>
      <c r="U53" s="76">
        <v>26.248015336702892</v>
      </c>
      <c r="V53" s="76">
        <v>26.666997158227524</v>
      </c>
      <c r="W53" s="76">
        <v>28.342411986516087</v>
      </c>
      <c r="X53" s="76">
        <v>28.83122228584514</v>
      </c>
      <c r="Y53" s="76">
        <v>29.332384458248914</v>
      </c>
      <c r="Z53" s="76">
        <v>29.844432320669519</v>
      </c>
      <c r="AA53" s="76">
        <v>30.367927415143246</v>
      </c>
      <c r="AB53" s="76">
        <v>30.903557068412791</v>
      </c>
      <c r="AC53" s="76">
        <v>31.45210050787853</v>
      </c>
      <c r="AD53" s="76">
        <v>32.014449287595383</v>
      </c>
      <c r="AE53" s="76">
        <v>32.591869548372884</v>
      </c>
      <c r="AF53" s="76">
        <v>33.184910657286395</v>
      </c>
      <c r="AG53" s="76">
        <v>33.794207018477977</v>
      </c>
      <c r="AH53" s="76">
        <v>34.420491106086693</v>
      </c>
      <c r="AI53" s="76">
        <v>35.064702210595016</v>
      </c>
      <c r="AJ53" s="76">
        <v>35.737538644821043</v>
      </c>
      <c r="AK53" s="76">
        <v>36.437110664907735</v>
      </c>
      <c r="AL53" s="76">
        <v>37.161453145981149</v>
      </c>
      <c r="AM53" s="76">
        <v>37.908551217466908</v>
      </c>
      <c r="AN53" s="76">
        <v>38.676366568288046</v>
      </c>
      <c r="AO53" s="76">
        <v>39.462796049584327</v>
      </c>
      <c r="AP53" s="76">
        <v>40.265700640621887</v>
      </c>
      <c r="AQ53" s="76">
        <v>41.082925574720669</v>
      </c>
      <c r="AR53" s="76">
        <v>41.912298955631414</v>
      </c>
      <c r="AS53" s="76">
        <v>42.751642928277747</v>
      </c>
      <c r="AT53" s="76">
        <v>43.598774077115706</v>
      </c>
      <c r="AU53" s="76">
        <v>44.451539276973421</v>
      </c>
      <c r="AV53" s="76">
        <v>45.307806001408991</v>
      </c>
      <c r="AW53" s="76">
        <v>46.165498411726944</v>
      </c>
      <c r="AX53" s="76">
        <v>47.022599174736001</v>
      </c>
      <c r="AY53" s="76">
        <v>47.877150329495763</v>
      </c>
      <c r="AZ53" s="76">
        <v>48.727287308743421</v>
      </c>
      <c r="BA53" s="76">
        <v>49.571250112667286</v>
      </c>
      <c r="BB53" s="76">
        <v>50.407428862104553</v>
      </c>
      <c r="BC53" s="76">
        <v>51.234260222874411</v>
      </c>
      <c r="BD53" s="76">
        <v>52.05028775155634</v>
      </c>
      <c r="BE53" s="76">
        <v>52.854170650018993</v>
      </c>
      <c r="BF53" s="76">
        <v>53.644706170198376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20.891368129966839</v>
      </c>
      <c r="F54" s="76">
        <v>21.16223879586785</v>
      </c>
      <c r="G54" s="76">
        <v>21.441419573878505</v>
      </c>
      <c r="H54" s="76">
        <v>21.728988617807985</v>
      </c>
      <c r="I54" s="76">
        <v>22.025133009512054</v>
      </c>
      <c r="J54" s="76">
        <v>22.330027290822166</v>
      </c>
      <c r="K54" s="76">
        <v>22.643849424883868</v>
      </c>
      <c r="L54" s="76">
        <v>22.966789815230779</v>
      </c>
      <c r="M54" s="76">
        <v>23.299044676078264</v>
      </c>
      <c r="N54" s="76">
        <v>23.640809068755619</v>
      </c>
      <c r="O54" s="76">
        <v>23.992294518935847</v>
      </c>
      <c r="P54" s="76">
        <v>24.353488605821752</v>
      </c>
      <c r="Q54" s="76">
        <v>24.724698353329302</v>
      </c>
      <c r="R54" s="76">
        <v>25.106495750914409</v>
      </c>
      <c r="S54" s="76">
        <v>25.499180968953638</v>
      </c>
      <c r="T54" s="76">
        <v>25.902792379409739</v>
      </c>
      <c r="U54" s="76">
        <v>26.317360057896813</v>
      </c>
      <c r="V54" s="76">
        <v>26.742907520621095</v>
      </c>
      <c r="W54" s="76">
        <v>28.432372865213807</v>
      </c>
      <c r="X54" s="76">
        <v>28.929811927074539</v>
      </c>
      <c r="Y54" s="76">
        <v>29.440287850585221</v>
      </c>
      <c r="Z54" s="76">
        <v>29.96233827599789</v>
      </c>
      <c r="AA54" s="76">
        <v>30.496567756531068</v>
      </c>
      <c r="AB54" s="76">
        <v>31.043709600828404</v>
      </c>
      <c r="AC54" s="76">
        <v>31.604591354543672</v>
      </c>
      <c r="AD54" s="76">
        <v>32.180155743858336</v>
      </c>
      <c r="AE54" s="76">
        <v>32.771729067439452</v>
      </c>
      <c r="AF54" s="76">
        <v>33.37990521784603</v>
      </c>
      <c r="AG54" s="76">
        <v>34.005364874081089</v>
      </c>
      <c r="AH54" s="76">
        <v>34.648907854566495</v>
      </c>
      <c r="AI54" s="76">
        <v>35.311505957236591</v>
      </c>
      <c r="AJ54" s="76">
        <v>36.004144638048103</v>
      </c>
      <c r="AK54" s="76">
        <v>36.724950214687809</v>
      </c>
      <c r="AL54" s="76">
        <v>37.471947812788002</v>
      </c>
      <c r="AM54" s="76">
        <v>38.243102681317282</v>
      </c>
      <c r="AN54" s="76">
        <v>39.036349032277819</v>
      </c>
      <c r="AO54" s="76">
        <v>39.849546840026981</v>
      </c>
      <c r="AP54" s="76">
        <v>40.680511057444278</v>
      </c>
      <c r="AQ54" s="76">
        <v>41.52703196588854</v>
      </c>
      <c r="AR54" s="76">
        <v>42.386873568342935</v>
      </c>
      <c r="AS54" s="76">
        <v>43.257785091214892</v>
      </c>
      <c r="AT54" s="76">
        <v>44.137501555055536</v>
      </c>
      <c r="AU54" s="76">
        <v>45.023781133888207</v>
      </c>
      <c r="AV54" s="76">
        <v>45.91439566609256</v>
      </c>
      <c r="AW54" s="76">
        <v>46.807168614204983</v>
      </c>
      <c r="AX54" s="76">
        <v>47.699977732056112</v>
      </c>
      <c r="AY54" s="76">
        <v>48.590756792765681</v>
      </c>
      <c r="AZ54" s="76">
        <v>49.477531727237462</v>
      </c>
      <c r="BA54" s="76">
        <v>50.358432810982009</v>
      </c>
      <c r="BB54" s="76">
        <v>51.231741368955603</v>
      </c>
      <c r="BC54" s="76">
        <v>52.09578910429466</v>
      </c>
      <c r="BD54" s="76">
        <v>52.949015905221437</v>
      </c>
      <c r="BE54" s="76">
        <v>53.789981017977411</v>
      </c>
      <c r="BF54" s="76">
        <v>54.617387263030245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21.177109905715355</v>
      </c>
      <c r="G55" s="76">
        <v>21.45789803313599</v>
      </c>
      <c r="H55" s="76">
        <v>21.747250540361815</v>
      </c>
      <c r="I55" s="76">
        <v>22.045370097515036</v>
      </c>
      <c r="J55" s="76">
        <v>22.352447731110374</v>
      </c>
      <c r="K55" s="76">
        <v>22.66867903591303</v>
      </c>
      <c r="L55" s="76">
        <v>22.994273357056496</v>
      </c>
      <c r="M55" s="76">
        <v>23.329447095850433</v>
      </c>
      <c r="N55" s="76">
        <v>23.674416661287832</v>
      </c>
      <c r="O55" s="76">
        <v>24.029416362545273</v>
      </c>
      <c r="P55" s="76">
        <v>24.394454210677623</v>
      </c>
      <c r="Q55" s="76">
        <v>24.769863752894633</v>
      </c>
      <c r="R55" s="76">
        <v>25.156249104153275</v>
      </c>
      <c r="S55" s="76">
        <v>25.553939491824863</v>
      </c>
      <c r="T55" s="76">
        <v>25.962999005107164</v>
      </c>
      <c r="U55" s="76">
        <v>26.383484065478285</v>
      </c>
      <c r="V55" s="76">
        <v>26.815445075550176</v>
      </c>
      <c r="W55" s="76">
        <v>28.518434505728923</v>
      </c>
      <c r="X55" s="76">
        <v>29.024343043102</v>
      </c>
      <c r="Y55" s="76">
        <v>29.543990390898362</v>
      </c>
      <c r="Z55" s="76">
        <v>30.075921512431311</v>
      </c>
      <c r="AA55" s="76">
        <v>30.620789341346544</v>
      </c>
      <c r="AB55" s="76">
        <v>31.179379152761381</v>
      </c>
      <c r="AC55" s="76">
        <v>31.752573388205285</v>
      </c>
      <c r="AD55" s="76">
        <v>32.341373131433414</v>
      </c>
      <c r="AE55" s="76">
        <v>32.947172889031023</v>
      </c>
      <c r="AF55" s="76">
        <v>33.570618917737164</v>
      </c>
      <c r="AG55" s="76">
        <v>34.21244648545472</v>
      </c>
      <c r="AH55" s="76">
        <v>34.873513192393936</v>
      </c>
      <c r="AI55" s="76">
        <v>35.554871282017359</v>
      </c>
      <c r="AJ55" s="76">
        <v>36.267814150466485</v>
      </c>
      <c r="AK55" s="76">
        <v>37.010454726782243</v>
      </c>
      <c r="AL55" s="76">
        <v>37.780834103171323</v>
      </c>
      <c r="AM55" s="76">
        <v>38.576908238736458</v>
      </c>
      <c r="AN55" s="76">
        <v>39.396591568046723</v>
      </c>
      <c r="AO55" s="76">
        <v>40.237714191616071</v>
      </c>
      <c r="AP55" s="76">
        <v>41.098051169123956</v>
      </c>
      <c r="AQ55" s="76">
        <v>41.975342909815765</v>
      </c>
      <c r="AR55" s="76">
        <v>42.867293130266525</v>
      </c>
      <c r="AS55" s="76">
        <v>43.771580517794838</v>
      </c>
      <c r="AT55" s="76">
        <v>44.685859311887313</v>
      </c>
      <c r="AU55" s="76">
        <v>45.607798130146939</v>
      </c>
      <c r="AV55" s="76">
        <v>46.535070583675129</v>
      </c>
      <c r="AW55" s="76">
        <v>47.465395165399748</v>
      </c>
      <c r="AX55" s="76">
        <v>48.396538790712526</v>
      </c>
      <c r="AY55" s="76">
        <v>49.326319444699813</v>
      </c>
      <c r="AZ55" s="76">
        <v>50.252644629626424</v>
      </c>
      <c r="BA55" s="76">
        <v>51.173524667384733</v>
      </c>
      <c r="BB55" s="76">
        <v>52.087120787706461</v>
      </c>
      <c r="BC55" s="76">
        <v>52.991647659495378</v>
      </c>
      <c r="BD55" s="76">
        <v>53.885428674354699</v>
      </c>
      <c r="BE55" s="76">
        <v>54.766909785213805</v>
      </c>
      <c r="BF55" s="76">
        <v>55.634685823712168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21.473210992688202</v>
      </c>
      <c r="H56" s="76">
        <v>21.764237004144945</v>
      </c>
      <c r="I56" s="76">
        <v>22.064214001804586</v>
      </c>
      <c r="J56" s="76">
        <v>22.37334936434414</v>
      </c>
      <c r="K56" s="76">
        <v>22.691856265670047</v>
      </c>
      <c r="L56" s="76">
        <v>23.019963038650186</v>
      </c>
      <c r="M56" s="76">
        <v>23.357906432626876</v>
      </c>
      <c r="N56" s="76">
        <v>23.705924495194591</v>
      </c>
      <c r="O56" s="76">
        <v>24.064274766549744</v>
      </c>
      <c r="P56" s="76">
        <v>24.432986231881983</v>
      </c>
      <c r="Q56" s="76">
        <v>24.812419802388643</v>
      </c>
      <c r="R56" s="76">
        <v>25.203212879118947</v>
      </c>
      <c r="S56" s="76">
        <v>25.605725057760687</v>
      </c>
      <c r="T56" s="76">
        <v>26.020047614527325</v>
      </c>
      <c r="U56" s="76">
        <v>26.44626505555506</v>
      </c>
      <c r="V56" s="76">
        <v>26.884456695678267</v>
      </c>
      <c r="W56" s="76">
        <v>28.600369058268232</v>
      </c>
      <c r="X56" s="76">
        <v>29.114538832410425</v>
      </c>
      <c r="Y56" s="76">
        <v>29.643160173883878</v>
      </c>
      <c r="Z56" s="76">
        <v>30.18478874674641</v>
      </c>
      <c r="AA56" s="76">
        <v>30.74013090454595</v>
      </c>
      <c r="AB56" s="76">
        <v>31.31002958779823</v>
      </c>
      <c r="AC56" s="76">
        <v>31.895428486030021</v>
      </c>
      <c r="AD56" s="76">
        <v>32.497394068387806</v>
      </c>
      <c r="AE56" s="76">
        <v>33.117396979427667</v>
      </c>
      <c r="AF56" s="76">
        <v>33.756143754008676</v>
      </c>
      <c r="AG56" s="76">
        <v>34.414432717736673</v>
      </c>
      <c r="AH56" s="76">
        <v>35.0931883051136</v>
      </c>
      <c r="AI56" s="76">
        <v>35.793535552769967</v>
      </c>
      <c r="AJ56" s="76">
        <v>36.527133526272976</v>
      </c>
      <c r="AK56" s="76">
        <v>37.292089176552032</v>
      </c>
      <c r="AL56" s="76">
        <v>38.086432997863149</v>
      </c>
      <c r="AM56" s="76">
        <v>38.908137138954451</v>
      </c>
      <c r="AN56" s="76">
        <v>39.755107574782848</v>
      </c>
      <c r="AO56" s="76">
        <v>40.625152963923846</v>
      </c>
      <c r="AP56" s="76">
        <v>41.516016215398153</v>
      </c>
      <c r="AQ56" s="76">
        <v>42.425394715144314</v>
      </c>
      <c r="AR56" s="76">
        <v>43.35093760511667</v>
      </c>
      <c r="AS56" s="76">
        <v>44.290257396278491</v>
      </c>
      <c r="AT56" s="76">
        <v>45.240930350648043</v>
      </c>
      <c r="AU56" s="76">
        <v>46.200536676464985</v>
      </c>
      <c r="AV56" s="76">
        <v>47.166651100022861</v>
      </c>
      <c r="AW56" s="76">
        <v>48.136884688729836</v>
      </c>
      <c r="AX56" s="76">
        <v>49.108889245987861</v>
      </c>
      <c r="AY56" s="76">
        <v>50.080360899364344</v>
      </c>
      <c r="AZ56" s="76">
        <v>51.049081018368732</v>
      </c>
      <c r="BA56" s="76">
        <v>52.012930712145867</v>
      </c>
      <c r="BB56" s="76">
        <v>52.96994050744587</v>
      </c>
      <c r="BC56" s="76">
        <v>53.918196411731401</v>
      </c>
      <c r="BD56" s="76">
        <v>54.855892674558724</v>
      </c>
      <c r="BE56" s="76">
        <v>55.781348545531444</v>
      </c>
      <c r="BF56" s="76">
        <v>56.693036999403915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21.779988094790237</v>
      </c>
      <c r="I57" s="76">
        <v>22.081704768793514</v>
      </c>
      <c r="J57" s="76">
        <v>22.392771459445381</v>
      </c>
      <c r="K57" s="76">
        <v>22.713418720854424</v>
      </c>
      <c r="L57" s="76">
        <v>23.043893754908716</v>
      </c>
      <c r="M57" s="76">
        <v>23.384453635891791</v>
      </c>
      <c r="N57" s="76">
        <v>23.735358139861734</v>
      </c>
      <c r="O57" s="76">
        <v>24.09688826348939</v>
      </c>
      <c r="P57" s="76">
        <v>24.469094288353254</v>
      </c>
      <c r="Q57" s="76">
        <v>24.852365065668412</v>
      </c>
      <c r="R57" s="76">
        <v>25.247372137025007</v>
      </c>
      <c r="S57" s="76">
        <v>25.654506480919324</v>
      </c>
      <c r="T57" s="76">
        <v>26.073887746456617</v>
      </c>
      <c r="U57" s="76">
        <v>26.505629971824565</v>
      </c>
      <c r="V57" s="76">
        <v>26.949843117286786</v>
      </c>
      <c r="W57" s="76">
        <v>28.678022318632795</v>
      </c>
      <c r="X57" s="76">
        <v>29.200202802384755</v>
      </c>
      <c r="Y57" s="76">
        <v>29.737552396093452</v>
      </c>
      <c r="Z57" s="76">
        <v>30.288640631756468</v>
      </c>
      <c r="AA57" s="76">
        <v>30.854231895428168</v>
      </c>
      <c r="AB57" s="76">
        <v>31.435232096034916</v>
      </c>
      <c r="AC57" s="76">
        <v>32.032652176602909</v>
      </c>
      <c r="AD57" s="76">
        <v>32.647630732519936</v>
      </c>
      <c r="AE57" s="76">
        <v>33.281722223351984</v>
      </c>
      <c r="AF57" s="76">
        <v>33.93570132201031</v>
      </c>
      <c r="AG57" s="76">
        <v>34.610437916803214</v>
      </c>
      <c r="AH57" s="76">
        <v>35.306932446214795</v>
      </c>
      <c r="AI57" s="76">
        <v>36.026392649533811</v>
      </c>
      <c r="AJ57" s="76">
        <v>36.780847239334889</v>
      </c>
      <c r="AK57" s="76">
        <v>37.568440908027029</v>
      </c>
      <c r="AL57" s="76">
        <v>38.387201830844774</v>
      </c>
      <c r="AM57" s="76">
        <v>39.235094595855237</v>
      </c>
      <c r="AN57" s="76">
        <v>40.110042103990253</v>
      </c>
      <c r="AO57" s="76">
        <v>41.009843585426253</v>
      </c>
      <c r="AP57" s="76">
        <v>41.932219027134387</v>
      </c>
      <c r="AQ57" s="76">
        <v>42.87483132554685</v>
      </c>
      <c r="AR57" s="76">
        <v>43.835282624157081</v>
      </c>
      <c r="AS57" s="76">
        <v>44.811125627882085</v>
      </c>
      <c r="AT57" s="76">
        <v>45.799863530178484</v>
      </c>
      <c r="AU57" s="76">
        <v>46.798991422776027</v>
      </c>
      <c r="AV57" s="76">
        <v>47.805986621355828</v>
      </c>
      <c r="AW57" s="76">
        <v>48.818352370435363</v>
      </c>
      <c r="AX57" s="76">
        <v>49.83362302189088</v>
      </c>
      <c r="AY57" s="76">
        <v>50.849368539009895</v>
      </c>
      <c r="AZ57" s="76">
        <v>51.863238004781394</v>
      </c>
      <c r="BA57" s="76">
        <v>52.872975363406503</v>
      </c>
      <c r="BB57" s="76">
        <v>53.876470855997511</v>
      </c>
      <c r="BC57" s="76">
        <v>54.871670965945931</v>
      </c>
      <c r="BD57" s="76">
        <v>55.856628642891046</v>
      </c>
      <c r="BE57" s="76">
        <v>56.829523229698864</v>
      </c>
      <c r="BF57" s="76">
        <v>57.78869191335535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22.097892182252139</v>
      </c>
      <c r="J58" s="76">
        <v>22.410764624484337</v>
      </c>
      <c r="K58" s="76">
        <v>22.733417155900508</v>
      </c>
      <c r="L58" s="76">
        <v>23.066115579514587</v>
      </c>
      <c r="M58" s="76">
        <v>23.40913710306755</v>
      </c>
      <c r="N58" s="76">
        <v>23.762763132335209</v>
      </c>
      <c r="O58" s="76">
        <v>24.127298137122427</v>
      </c>
      <c r="P58" s="76">
        <v>24.502813805617453</v>
      </c>
      <c r="Q58" s="76">
        <v>24.889727248178712</v>
      </c>
      <c r="R58" s="76">
        <v>25.288744701089815</v>
      </c>
      <c r="S58" s="76">
        <v>25.700289242029744</v>
      </c>
      <c r="T58" s="76">
        <v>26.124509787708156</v>
      </c>
      <c r="U58" s="76">
        <v>26.561551052820921</v>
      </c>
      <c r="V58" s="76">
        <v>27.011555063425273</v>
      </c>
      <c r="W58" s="76">
        <v>28.751308418569579</v>
      </c>
      <c r="X58" s="76">
        <v>29.281213712576289</v>
      </c>
      <c r="Y58" s="76">
        <v>29.827004684145116</v>
      </c>
      <c r="Z58" s="76">
        <v>30.387267612062097</v>
      </c>
      <c r="AA58" s="76">
        <v>30.962829017531345</v>
      </c>
      <c r="AB58" s="76">
        <v>31.554662586166955</v>
      </c>
      <c r="AC58" s="76">
        <v>32.163852059532587</v>
      </c>
      <c r="AD58" s="76">
        <v>32.791614486666717</v>
      </c>
      <c r="AE58" s="76">
        <v>33.439595430101832</v>
      </c>
      <c r="AF58" s="76">
        <v>34.108645365188416</v>
      </c>
      <c r="AG58" s="76">
        <v>34.799714146257713</v>
      </c>
      <c r="AH58" s="76">
        <v>35.513887376088654</v>
      </c>
      <c r="AI58" s="76">
        <v>36.25246547375005</v>
      </c>
      <c r="AJ58" s="76">
        <v>37.027865883775789</v>
      </c>
      <c r="AK58" s="76">
        <v>37.838265958955027</v>
      </c>
      <c r="AL58" s="76">
        <v>38.681733936841873</v>
      </c>
      <c r="AM58" s="76">
        <v>39.556235960650042</v>
      </c>
      <c r="AN58" s="76">
        <v>40.459690857590203</v>
      </c>
      <c r="AO58" s="76">
        <v>41.389913773710056</v>
      </c>
      <c r="AP58" s="76">
        <v>42.344614546128511</v>
      </c>
      <c r="AQ58" s="76">
        <v>43.321431656856198</v>
      </c>
      <c r="AR58" s="76">
        <v>44.317929589625962</v>
      </c>
      <c r="AS58" s="76">
        <v>45.331609573873983</v>
      </c>
      <c r="AT58" s="76">
        <v>46.359908763062855</v>
      </c>
      <c r="AU58" s="76">
        <v>47.400242649671171</v>
      </c>
      <c r="AV58" s="76">
        <v>48.449994886307621</v>
      </c>
      <c r="AW58" s="76">
        <v>49.506562754776439</v>
      </c>
      <c r="AX58" s="76">
        <v>50.56736299883368</v>
      </c>
      <c r="AY58" s="76">
        <v>51.629837163922048</v>
      </c>
      <c r="AZ58" s="76">
        <v>52.691497763531927</v>
      </c>
      <c r="BA58" s="76">
        <v>53.749945272865986</v>
      </c>
      <c r="BB58" s="76">
        <v>54.802921439970945</v>
      </c>
      <c r="BC58" s="76">
        <v>55.848223472161258</v>
      </c>
      <c r="BD58" s="76">
        <v>56.883751686675119</v>
      </c>
      <c r="BE58" s="76">
        <v>57.907532843689687</v>
      </c>
      <c r="BF58" s="76">
        <v>58.917754642996833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22.427388487967871</v>
      </c>
      <c r="K59" s="76">
        <v>22.751912929434798</v>
      </c>
      <c r="L59" s="76">
        <v>23.086690988686005</v>
      </c>
      <c r="M59" s="76">
        <v>23.432019664550555</v>
      </c>
      <c r="N59" s="76">
        <v>23.788201722874515</v>
      </c>
      <c r="O59" s="76">
        <v>24.155564929264184</v>
      </c>
      <c r="P59" s="76">
        <v>24.534202291138548</v>
      </c>
      <c r="Q59" s="76">
        <v>24.924559252396897</v>
      </c>
      <c r="R59" s="76">
        <v>25.327377009901539</v>
      </c>
      <c r="S59" s="76">
        <v>25.7431111662147</v>
      </c>
      <c r="T59" s="76">
        <v>26.17194050937837</v>
      </c>
      <c r="U59" s="76">
        <v>26.614041267385804</v>
      </c>
      <c r="V59" s="76">
        <v>27.069588630434112</v>
      </c>
      <c r="W59" s="76">
        <v>28.820203405804115</v>
      </c>
      <c r="X59" s="76">
        <v>29.357519193123959</v>
      </c>
      <c r="Y59" s="76">
        <v>29.911430866918327</v>
      </c>
      <c r="Z59" s="76">
        <v>30.480543979065864</v>
      </c>
      <c r="AA59" s="76">
        <v>31.065750712271793</v>
      </c>
      <c r="AB59" s="76">
        <v>31.668096759934055</v>
      </c>
      <c r="AC59" s="76">
        <v>32.288743646757439</v>
      </c>
      <c r="AD59" s="76">
        <v>32.92899267260411</v>
      </c>
      <c r="AE59" s="76">
        <v>33.590587271416119</v>
      </c>
      <c r="AF59" s="76">
        <v>34.274461044526362</v>
      </c>
      <c r="AG59" s="76">
        <v>34.981651964225364</v>
      </c>
      <c r="AH59" s="76">
        <v>35.713339802078529</v>
      </c>
      <c r="AI59" s="76">
        <v>36.470927567278778</v>
      </c>
      <c r="AJ59" s="76">
        <v>37.267239063755312</v>
      </c>
      <c r="AK59" s="76">
        <v>38.100495348993142</v>
      </c>
      <c r="AL59" s="76">
        <v>38.968801137575902</v>
      </c>
      <c r="AM59" s="76">
        <v>39.870165377886416</v>
      </c>
      <c r="AN59" s="76">
        <v>40.802512751672332</v>
      </c>
      <c r="AO59" s="76">
        <v>41.76365593675208</v>
      </c>
      <c r="AP59" s="76">
        <v>42.751320058484851</v>
      </c>
      <c r="AQ59" s="76">
        <v>43.763132766578899</v>
      </c>
      <c r="AR59" s="76">
        <v>44.796631822944967</v>
      </c>
      <c r="AS59" s="76">
        <v>45.849277153524362</v>
      </c>
      <c r="AT59" s="76">
        <v>46.91844895952476</v>
      </c>
      <c r="AU59" s="76">
        <v>48.001490880920123</v>
      </c>
      <c r="AV59" s="76">
        <v>49.095699001965485</v>
      </c>
      <c r="AW59" s="76">
        <v>50.198368899933975</v>
      </c>
      <c r="AX59" s="76">
        <v>51.306801938339319</v>
      </c>
      <c r="AY59" s="76">
        <v>52.418311299147305</v>
      </c>
      <c r="AZ59" s="76">
        <v>53.53027081273131</v>
      </c>
      <c r="BA59" s="76">
        <v>54.640133161626395</v>
      </c>
      <c r="BB59" s="76">
        <v>55.745485121232093</v>
      </c>
      <c r="BC59" s="76">
        <v>56.843966342371985</v>
      </c>
      <c r="BD59" s="76">
        <v>57.933314365731583</v>
      </c>
      <c r="BE59" s="76">
        <v>59.011391573787854</v>
      </c>
      <c r="BF59" s="76">
        <v>60.076223047369346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22.768975016853069</v>
      </c>
      <c r="L60" s="76">
        <v>23.105691561794576</v>
      </c>
      <c r="M60" s="76">
        <v>23.453174953265492</v>
      </c>
      <c r="N60" s="76">
        <v>23.811748895028728</v>
      </c>
      <c r="O60" s="76">
        <v>24.181764096029895</v>
      </c>
      <c r="P60" s="76">
        <v>24.563334612801668</v>
      </c>
      <c r="Q60" s="76">
        <v>24.956934069847073</v>
      </c>
      <c r="R60" s="76">
        <v>25.363338616906926</v>
      </c>
      <c r="S60" s="76">
        <v>25.78303652810547</v>
      </c>
      <c r="T60" s="76">
        <v>26.216236782842891</v>
      </c>
      <c r="U60" s="76">
        <v>26.663147652930249</v>
      </c>
      <c r="V60" s="76">
        <v>27.123978265316556</v>
      </c>
      <c r="W60" s="76">
        <v>28.88473541724462</v>
      </c>
      <c r="X60" s="76">
        <v>29.429125446054762</v>
      </c>
      <c r="Y60" s="76">
        <v>29.990810263566154</v>
      </c>
      <c r="Z60" s="76">
        <v>30.568416821146808</v>
      </c>
      <c r="AA60" s="76">
        <v>31.162905861309309</v>
      </c>
      <c r="AB60" s="76">
        <v>31.775398670413523</v>
      </c>
      <c r="AC60" s="76">
        <v>32.407138893167385</v>
      </c>
      <c r="AD60" s="76">
        <v>33.059517239849256</v>
      </c>
      <c r="AE60" s="76">
        <v>33.734381138353228</v>
      </c>
      <c r="AF60" s="76">
        <v>34.43275415152123</v>
      </c>
      <c r="AG60" s="76">
        <v>35.155770109471518</v>
      </c>
      <c r="AH60" s="76">
        <v>35.904711633618426</v>
      </c>
      <c r="AI60" s="76">
        <v>36.681094000577041</v>
      </c>
      <c r="AJ60" s="76">
        <v>37.498163378361042</v>
      </c>
      <c r="AK60" s="76">
        <v>38.354195966226648</v>
      </c>
      <c r="AL60" s="76">
        <v>39.247344689361796</v>
      </c>
      <c r="AM60" s="76">
        <v>40.175659174811145</v>
      </c>
      <c r="AN60" s="76">
        <v>41.137110276699566</v>
      </c>
      <c r="AO60" s="76">
        <v>42.129518850243748</v>
      </c>
      <c r="AP60" s="76">
        <v>43.150609479667118</v>
      </c>
      <c r="AQ60" s="76">
        <v>44.198024631510812</v>
      </c>
      <c r="AR60" s="76">
        <v>45.269289755488735</v>
      </c>
      <c r="AS60" s="76">
        <v>46.361835301251695</v>
      </c>
      <c r="AT60" s="76">
        <v>47.472995527087747</v>
      </c>
      <c r="AU60" s="76">
        <v>48.60005212235771</v>
      </c>
      <c r="AV60" s="76">
        <v>49.740222041999679</v>
      </c>
      <c r="AW60" s="76">
        <v>50.890705886132821</v>
      </c>
      <c r="AX60" s="76">
        <v>52.048694393654664</v>
      </c>
      <c r="AY60" s="76">
        <v>53.211374954883063</v>
      </c>
      <c r="AZ60" s="76">
        <v>54.375983039639294</v>
      </c>
      <c r="BA60" s="76">
        <v>55.539821510903117</v>
      </c>
      <c r="BB60" s="76">
        <v>56.700317770868722</v>
      </c>
      <c r="BC60" s="76">
        <v>57.854947476991477</v>
      </c>
      <c r="BD60" s="76">
        <v>59.001276826475291</v>
      </c>
      <c r="BE60" s="76">
        <v>60.13699330099368</v>
      </c>
      <c r="BF60" s="76">
        <v>61.259947180593834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23.123195722047306</v>
      </c>
      <c r="M61" s="76">
        <v>23.47268490678201</v>
      </c>
      <c r="N61" s="76">
        <v>23.833489618029915</v>
      </c>
      <c r="O61" s="76">
        <v>24.205983000891251</v>
      </c>
      <c r="P61" s="76">
        <v>24.590299727984615</v>
      </c>
      <c r="Q61" s="76">
        <v>24.98694124305975</v>
      </c>
      <c r="R61" s="76">
        <v>25.39671838911239</v>
      </c>
      <c r="S61" s="76">
        <v>25.820151995821142</v>
      </c>
      <c r="T61" s="76">
        <v>26.257481283528715</v>
      </c>
      <c r="U61" s="76">
        <v>26.708946802352589</v>
      </c>
      <c r="V61" s="76">
        <v>27.174792067308776</v>
      </c>
      <c r="W61" s="76">
        <v>28.944978096018485</v>
      </c>
      <c r="X61" s="76">
        <v>29.496090445353762</v>
      </c>
      <c r="Y61" s="76">
        <v>30.065180746925446</v>
      </c>
      <c r="Z61" s="76">
        <v>30.650899046568487</v>
      </c>
      <c r="AA61" s="76">
        <v>31.254276886431157</v>
      </c>
      <c r="AB61" s="76">
        <v>31.876514037921037</v>
      </c>
      <c r="AC61" s="76">
        <v>32.518939889359842</v>
      </c>
      <c r="AD61" s="76">
        <v>33.183038997948977</v>
      </c>
      <c r="AE61" s="76">
        <v>33.87076815623918</v>
      </c>
      <c r="AF61" s="76">
        <v>34.583247103110367</v>
      </c>
      <c r="AG61" s="76">
        <v>35.321712702027298</v>
      </c>
      <c r="AH61" s="76">
        <v>36.087558613905358</v>
      </c>
      <c r="AI61" s="76">
        <v>36.882421650397532</v>
      </c>
      <c r="AJ61" s="76">
        <v>37.719984567733178</v>
      </c>
      <c r="AK61" s="76">
        <v>38.598590341316267</v>
      </c>
      <c r="AL61" s="76">
        <v>39.516452222792743</v>
      </c>
      <c r="AM61" s="76">
        <v>40.471672969182613</v>
      </c>
      <c r="AN61" s="76">
        <v>41.462268908612664</v>
      </c>
      <c r="AO61" s="76">
        <v>42.486108599111411</v>
      </c>
      <c r="AP61" s="76">
        <v>43.540927415270183</v>
      </c>
      <c r="AQ61" s="76">
        <v>44.624369303497161</v>
      </c>
      <c r="AR61" s="76">
        <v>45.733973351088579</v>
      </c>
      <c r="AS61" s="76">
        <v>46.867155798382491</v>
      </c>
      <c r="AT61" s="76">
        <v>48.021217684147473</v>
      </c>
      <c r="AU61" s="76">
        <v>49.193390647868284</v>
      </c>
      <c r="AV61" s="76">
        <v>50.380823209570039</v>
      </c>
      <c r="AW61" s="76">
        <v>51.580630175131411</v>
      </c>
      <c r="AX61" s="76">
        <v>52.789899006782925</v>
      </c>
      <c r="AY61" s="76">
        <v>54.005696533093676</v>
      </c>
      <c r="AZ61" s="76">
        <v>55.225122831877506</v>
      </c>
      <c r="BA61" s="76">
        <v>56.445331488570375</v>
      </c>
      <c r="BB61" s="76">
        <v>57.663588532474051</v>
      </c>
      <c r="BC61" s="76">
        <v>58.877201389779515</v>
      </c>
      <c r="BD61" s="76">
        <v>60.083558309849373</v>
      </c>
      <c r="BE61" s="76">
        <v>61.280163024362253</v>
      </c>
      <c r="BF61" s="76">
        <v>62.464680185426815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23.490637323669855</v>
      </c>
      <c r="N62" s="76">
        <v>23.85351613260482</v>
      </c>
      <c r="O62" s="76">
        <v>24.228317914175779</v>
      </c>
      <c r="P62" s="76">
        <v>24.615197381943783</v>
      </c>
      <c r="Q62" s="76">
        <v>25.014683252810553</v>
      </c>
      <c r="R62" s="76">
        <v>25.427620574339166</v>
      </c>
      <c r="S62" s="76">
        <v>25.854562375720239</v>
      </c>
      <c r="T62" s="76">
        <v>26.295777914810802</v>
      </c>
      <c r="U62" s="76">
        <v>26.751539974428951</v>
      </c>
      <c r="V62" s="76">
        <v>27.222126600703945</v>
      </c>
      <c r="W62" s="76">
        <v>29.001043338006138</v>
      </c>
      <c r="X62" s="76">
        <v>29.558516271918815</v>
      </c>
      <c r="Y62" s="76">
        <v>30.134630718072032</v>
      </c>
      <c r="Z62" s="76">
        <v>30.728061064752403</v>
      </c>
      <c r="AA62" s="76">
        <v>31.339911223862131</v>
      </c>
      <c r="AB62" s="76">
        <v>31.971461625757591</v>
      </c>
      <c r="AC62" s="76">
        <v>32.624130269836435</v>
      </c>
      <c r="AD62" s="76">
        <v>33.299499211327266</v>
      </c>
      <c r="AE62" s="76">
        <v>33.999639144232596</v>
      </c>
      <c r="AF62" s="76">
        <v>34.725771464641888</v>
      </c>
      <c r="AG62" s="76">
        <v>35.479242544188693</v>
      </c>
      <c r="AH62" s="76">
        <v>36.261564623352783</v>
      </c>
      <c r="AI62" s="76">
        <v>37.074504730486446</v>
      </c>
      <c r="AJ62" s="76">
        <v>37.932194507019609</v>
      </c>
      <c r="AK62" s="76">
        <v>38.83305531124936</v>
      </c>
      <c r="AL62" s="76">
        <v>39.775373013455912</v>
      </c>
      <c r="AM62" s="76">
        <v>40.757316321476111</v>
      </c>
      <c r="AN62" s="76">
        <v>41.776960238564456</v>
      </c>
      <c r="AO62" s="76">
        <v>42.832221684580261</v>
      </c>
      <c r="AP62" s="76">
        <v>43.920885743188201</v>
      </c>
      <c r="AQ62" s="76">
        <v>45.04060981827034</v>
      </c>
      <c r="AR62" s="76">
        <v>46.188935714434628</v>
      </c>
      <c r="AS62" s="76">
        <v>47.363291811047233</v>
      </c>
      <c r="AT62" s="76">
        <v>48.560962064493921</v>
      </c>
      <c r="AU62" s="76">
        <v>49.779141735357477</v>
      </c>
      <c r="AV62" s="76">
        <v>51.014923684569901</v>
      </c>
      <c r="AW62" s="76">
        <v>52.265348459402574</v>
      </c>
      <c r="AX62" s="76">
        <v>53.527410162499478</v>
      </c>
      <c r="AY62" s="76">
        <v>54.798063007929926</v>
      </c>
      <c r="AZ62" s="76">
        <v>56.074277434655798</v>
      </c>
      <c r="BA62" s="76">
        <v>57.353061074921378</v>
      </c>
      <c r="BB62" s="76">
        <v>58.631519262477859</v>
      </c>
      <c r="BC62" s="76">
        <v>59.906789477055007</v>
      </c>
      <c r="BD62" s="76">
        <v>61.176077746720985</v>
      </c>
      <c r="BE62" s="76">
        <v>62.436697275965116</v>
      </c>
      <c r="BF62" s="76">
        <v>63.686118032429086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23.871925290621338</v>
      </c>
      <c r="O63" s="76">
        <v>24.248871044537392</v>
      </c>
      <c r="P63" s="76">
        <v>24.63813480977505</v>
      </c>
      <c r="Q63" s="76">
        <v>25.040271869598872</v>
      </c>
      <c r="R63" s="76">
        <v>25.456160785309716</v>
      </c>
      <c r="S63" s="76">
        <v>25.886386212582234</v>
      </c>
      <c r="T63" s="76">
        <v>26.331247013397007</v>
      </c>
      <c r="U63" s="76">
        <v>26.791047897136057</v>
      </c>
      <c r="V63" s="76">
        <v>27.266101294007623</v>
      </c>
      <c r="W63" s="76">
        <v>29.053073498143174</v>
      </c>
      <c r="X63" s="76">
        <v>29.616540726223374</v>
      </c>
      <c r="Y63" s="76">
        <v>30.199290143827376</v>
      </c>
      <c r="Z63" s="76">
        <v>30.800021283043794</v>
      </c>
      <c r="AA63" s="76">
        <v>31.419911331648478</v>
      </c>
      <c r="AB63" s="76">
        <v>32.060322828330982</v>
      </c>
      <c r="AC63" s="76">
        <v>32.722764473672804</v>
      </c>
      <c r="AD63" s="76">
        <v>33.408918646741625</v>
      </c>
      <c r="AE63" s="76">
        <v>34.120973587096785</v>
      </c>
      <c r="AF63" s="76">
        <v>34.860257006559522</v>
      </c>
      <c r="AG63" s="76">
        <v>35.628230443650772</v>
      </c>
      <c r="AH63" s="76">
        <v>36.426531466724889</v>
      </c>
      <c r="AI63" s="76">
        <v>37.25706524955023</v>
      </c>
      <c r="AJ63" s="76">
        <v>38.134422551388255</v>
      </c>
      <c r="AK63" s="76">
        <v>39.057114450489628</v>
      </c>
      <c r="AL63" s="76">
        <v>40.023511663990192</v>
      </c>
      <c r="AM63" s="76">
        <v>41.031861821260932</v>
      </c>
      <c r="AN63" s="76">
        <v>42.080312152993088</v>
      </c>
      <c r="AO63" s="76">
        <v>43.166841890726289</v>
      </c>
      <c r="AP63" s="76">
        <v>44.289287813691146</v>
      </c>
      <c r="AQ63" s="76">
        <v>45.445359266910238</v>
      </c>
      <c r="AR63" s="76">
        <v>46.632613334322357</v>
      </c>
      <c r="AS63" s="76">
        <v>47.84848197090232</v>
      </c>
      <c r="AT63" s="76">
        <v>49.090258877430962</v>
      </c>
      <c r="AU63" s="76">
        <v>50.35511999281966</v>
      </c>
      <c r="AV63" s="76">
        <v>51.640117126117033</v>
      </c>
      <c r="AW63" s="76">
        <v>52.942230262567655</v>
      </c>
      <c r="AX63" s="76">
        <v>54.258372515422799</v>
      </c>
      <c r="AY63" s="76">
        <v>55.585396117245637</v>
      </c>
      <c r="AZ63" s="76">
        <v>56.920150460775496</v>
      </c>
      <c r="BA63" s="76">
        <v>58.259503472552467</v>
      </c>
      <c r="BB63" s="76">
        <v>59.600403361919241</v>
      </c>
      <c r="BC63" s="76">
        <v>60.939818745553609</v>
      </c>
      <c r="BD63" s="76">
        <v>62.274771824921928</v>
      </c>
      <c r="BE63" s="76">
        <v>63.602380954210105</v>
      </c>
      <c r="BF63" s="76">
        <v>64.919914544387098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24.267748073278455</v>
      </c>
      <c r="P64" s="76">
        <v>24.659223972988855</v>
      </c>
      <c r="Q64" s="76">
        <v>25.063825071104478</v>
      </c>
      <c r="R64" s="76">
        <v>25.482462576930811</v>
      </c>
      <c r="S64" s="76">
        <v>25.915752009892131</v>
      </c>
      <c r="T64" s="76">
        <v>26.364021196306158</v>
      </c>
      <c r="U64" s="76">
        <v>26.827606230723639</v>
      </c>
      <c r="V64" s="76">
        <v>27.306853512324953</v>
      </c>
      <c r="W64" s="76">
        <v>29.101234584044509</v>
      </c>
      <c r="X64" s="76">
        <v>29.670329935946238</v>
      </c>
      <c r="Y64" s="76">
        <v>30.259322585009784</v>
      </c>
      <c r="Z64" s="76">
        <v>30.866937574924325</v>
      </c>
      <c r="AA64" s="76">
        <v>31.494425633948349</v>
      </c>
      <c r="AB64" s="76">
        <v>32.143232146112894</v>
      </c>
      <c r="AC64" s="76">
        <v>32.814957825524246</v>
      </c>
      <c r="AD64" s="76">
        <v>33.511387359957283</v>
      </c>
      <c r="AE64" s="76">
        <v>34.234829253046996</v>
      </c>
      <c r="AF64" s="76">
        <v>34.986721305591175</v>
      </c>
      <c r="AG64" s="76">
        <v>35.768644977441006</v>
      </c>
      <c r="AH64" s="76">
        <v>36.582369004959759</v>
      </c>
      <c r="AI64" s="76">
        <v>37.429943737407342</v>
      </c>
      <c r="AJ64" s="76">
        <v>38.326427112288286</v>
      </c>
      <c r="AK64" s="76">
        <v>39.270430754977085</v>
      </c>
      <c r="AL64" s="76">
        <v>40.260422137822459</v>
      </c>
      <c r="AM64" s="76">
        <v>41.294740677689646</v>
      </c>
      <c r="AN64" s="76">
        <v>42.371619503680854</v>
      </c>
      <c r="AO64" s="76">
        <v>43.489114448677384</v>
      </c>
      <c r="AP64" s="76">
        <v>44.645128714101659</v>
      </c>
      <c r="AQ64" s="76">
        <v>45.837426867301524</v>
      </c>
      <c r="AR64" s="76">
        <v>47.063619471659315</v>
      </c>
      <c r="AS64" s="76">
        <v>48.321155144621194</v>
      </c>
      <c r="AT64" s="76">
        <v>49.607331061899004</v>
      </c>
      <c r="AU64" s="76">
        <v>50.919331255877921</v>
      </c>
      <c r="AV64" s="76">
        <v>52.254184457138798</v>
      </c>
      <c r="AW64" s="76">
        <v>53.608825674792172</v>
      </c>
      <c r="AX64" s="76">
        <v>54.980101646349837</v>
      </c>
      <c r="AY64" s="76">
        <v>56.364775812077674</v>
      </c>
      <c r="AZ64" s="76">
        <v>57.759587909260091</v>
      </c>
      <c r="BA64" s="76">
        <v>59.161275381160074</v>
      </c>
      <c r="BB64" s="76">
        <v>60.566635916952038</v>
      </c>
      <c r="BC64" s="76">
        <v>61.972473360862494</v>
      </c>
      <c r="BD64" s="76">
        <v>63.375627434545351</v>
      </c>
      <c r="BE64" s="76">
        <v>64.773020118028541</v>
      </c>
      <c r="BF64" s="76">
        <v>66.161713969676697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24.678579047306123</v>
      </c>
      <c r="Q65" s="76">
        <v>25.085464213607636</v>
      </c>
      <c r="R65" s="76">
        <v>25.506654276266037</v>
      </c>
      <c r="S65" s="76">
        <v>25.942794693111985</v>
      </c>
      <c r="T65" s="76">
        <v>26.394241436056276</v>
      </c>
      <c r="U65" s="76">
        <v>26.861361233551776</v>
      </c>
      <c r="V65" s="76">
        <v>27.344533797880022</v>
      </c>
      <c r="W65" s="76">
        <v>29.145709740077546</v>
      </c>
      <c r="X65" s="76">
        <v>29.720071189906449</v>
      </c>
      <c r="Y65" s="76">
        <v>30.314917365787558</v>
      </c>
      <c r="Z65" s="76">
        <v>30.928998781561447</v>
      </c>
      <c r="AA65" s="76">
        <v>31.563639363976094</v>
      </c>
      <c r="AB65" s="76">
        <v>32.22036739553139</v>
      </c>
      <c r="AC65" s="76">
        <v>32.900876156302544</v>
      </c>
      <c r="AD65" s="76">
        <v>33.607053791908591</v>
      </c>
      <c r="AE65" s="76">
        <v>34.341330854669273</v>
      </c>
      <c r="AF65" s="76">
        <v>35.10525808597567</v>
      </c>
      <c r="AG65" s="76">
        <v>35.900540656838317</v>
      </c>
      <c r="AH65" s="76">
        <v>36.729083315888658</v>
      </c>
      <c r="AI65" s="76">
        <v>37.593087601195379</v>
      </c>
      <c r="AJ65" s="76">
        <v>38.508084439724321</v>
      </c>
      <c r="AK65" s="76">
        <v>39.472796097524167</v>
      </c>
      <c r="AL65" s="76">
        <v>40.485798136909565</v>
      </c>
      <c r="AM65" s="76">
        <v>41.545534251830382</v>
      </c>
      <c r="AN65" s="76">
        <v>42.650336988304183</v>
      </c>
      <c r="AO65" s="76">
        <v>43.798353162050176</v>
      </c>
      <c r="AP65" s="76">
        <v>44.987567446177472</v>
      </c>
      <c r="AQ65" s="76">
        <v>46.215815156769217</v>
      </c>
      <c r="AR65" s="76">
        <v>47.480764870050848</v>
      </c>
      <c r="AS65" s="76">
        <v>48.779919931368411</v>
      </c>
      <c r="AT65" s="76">
        <v>50.110594525902997</v>
      </c>
      <c r="AU65" s="76">
        <v>51.469976775733699</v>
      </c>
      <c r="AV65" s="76">
        <v>52.855100399682996</v>
      </c>
      <c r="AW65" s="76">
        <v>54.262874360355092</v>
      </c>
      <c r="AX65" s="76">
        <v>55.690095583111521</v>
      </c>
      <c r="AY65" s="76">
        <v>57.133454233956762</v>
      </c>
      <c r="AZ65" s="76">
        <v>58.589594440398727</v>
      </c>
      <c r="BA65" s="76">
        <v>60.055135311881841</v>
      </c>
      <c r="BB65" s="76">
        <v>61.526733703177598</v>
      </c>
      <c r="BC65" s="76">
        <v>63.001035909091769</v>
      </c>
      <c r="BD65" s="76">
        <v>64.474703684669336</v>
      </c>
      <c r="BE65" s="76">
        <v>65.944464200616991</v>
      </c>
      <c r="BF65" s="76">
        <v>67.407172796067911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25.105311962951895</v>
      </c>
      <c r="R66" s="76">
        <v>25.528866637800103</v>
      </c>
      <c r="S66" s="76">
        <v>25.967652968059582</v>
      </c>
      <c r="T66" s="76">
        <v>26.422054101136318</v>
      </c>
      <c r="U66" s="76">
        <v>26.892466467907845</v>
      </c>
      <c r="V66" s="76">
        <v>27.379302224986514</v>
      </c>
      <c r="W66" s="76">
        <v>29.186694331488898</v>
      </c>
      <c r="X66" s="76">
        <v>29.765967484515617</v>
      </c>
      <c r="Y66" s="76">
        <v>30.366283566885713</v>
      </c>
      <c r="Z66" s="76">
        <v>30.986418145424519</v>
      </c>
      <c r="AA66" s="76">
        <v>31.627767443805375</v>
      </c>
      <c r="AB66" s="76">
        <v>32.291942055350496</v>
      </c>
      <c r="AC66" s="76">
        <v>32.980727655640187</v>
      </c>
      <c r="AD66" s="76">
        <v>33.696116188626718</v>
      </c>
      <c r="AE66" s="76">
        <v>34.440661123415794</v>
      </c>
      <c r="AF66" s="76">
        <v>35.216028065093106</v>
      </c>
      <c r="AG66" s="76">
        <v>36.02404869290713</v>
      </c>
      <c r="AH66" s="76">
        <v>36.866767563475811</v>
      </c>
      <c r="AI66" s="76">
        <v>37.746542319490828</v>
      </c>
      <c r="AJ66" s="76">
        <v>38.67938042051955</v>
      </c>
      <c r="AK66" s="76">
        <v>39.664123943230685</v>
      </c>
      <c r="AL66" s="76">
        <v>40.699467072075379</v>
      </c>
      <c r="AM66" s="76">
        <v>41.783969629430977</v>
      </c>
      <c r="AN66" s="76">
        <v>42.916076662156001</v>
      </c>
      <c r="AO66" s="76">
        <v>44.094040159013382</v>
      </c>
      <c r="AP66" s="76">
        <v>45.315941378422728</v>
      </c>
      <c r="AQ66" s="76">
        <v>46.579702218428977</v>
      </c>
      <c r="AR66" s="76">
        <v>47.883065614627334</v>
      </c>
      <c r="AS66" s="76">
        <v>49.22359539109776</v>
      </c>
      <c r="AT66" s="76">
        <v>50.598660812221496</v>
      </c>
      <c r="AU66" s="76">
        <v>52.005468008043167</v>
      </c>
      <c r="AV66" s="76">
        <v>53.441053897585142</v>
      </c>
      <c r="AW66" s="76">
        <v>54.902330215965513</v>
      </c>
      <c r="AX66" s="76">
        <v>56.3860639669861</v>
      </c>
      <c r="AY66" s="76">
        <v>57.888889575174588</v>
      </c>
      <c r="AZ66" s="76">
        <v>59.40737201378527</v>
      </c>
      <c r="BA66" s="76">
        <v>60.938026980127205</v>
      </c>
      <c r="BB66" s="76">
        <v>62.477383207129044</v>
      </c>
      <c r="BC66" s="76">
        <v>64.021939819636728</v>
      </c>
      <c r="BD66" s="76">
        <v>65.568188409103598</v>
      </c>
      <c r="BE66" s="76">
        <v>67.112666201285776</v>
      </c>
      <c r="BF66" s="76">
        <v>68.65202316615742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25.549230313716279</v>
      </c>
      <c r="S67" s="76">
        <v>25.990466445494398</v>
      </c>
      <c r="T67" s="76">
        <v>26.447607703422484</v>
      </c>
      <c r="U67" s="76">
        <v>26.921079137817653</v>
      </c>
      <c r="V67" s="76">
        <v>27.411324298992156</v>
      </c>
      <c r="W67" s="76">
        <v>29.224390446246733</v>
      </c>
      <c r="X67" s="76">
        <v>29.808231344335461</v>
      </c>
      <c r="Y67" s="76">
        <v>30.413643119727265</v>
      </c>
      <c r="Z67" s="76">
        <v>31.039425639427407</v>
      </c>
      <c r="AA67" s="76">
        <v>31.687046017333905</v>
      </c>
      <c r="AB67" s="76">
        <v>32.358195981374905</v>
      </c>
      <c r="AC67" s="76">
        <v>33.054752757526259</v>
      </c>
      <c r="AD67" s="76">
        <v>33.778811662386005</v>
      </c>
      <c r="AE67" s="76">
        <v>34.533049068501157</v>
      </c>
      <c r="AF67" s="76">
        <v>35.31924645380947</v>
      </c>
      <c r="AG67" s="76">
        <v>36.139363807620725</v>
      </c>
      <c r="AH67" s="76">
        <v>36.99558821727824</v>
      </c>
      <c r="AI67" s="76">
        <v>37.890437198486261</v>
      </c>
      <c r="AJ67" s="76">
        <v>38.840396030497587</v>
      </c>
      <c r="AK67" s="76">
        <v>39.844434692606988</v>
      </c>
      <c r="AL67" s="76">
        <v>40.90137552274264</v>
      </c>
      <c r="AM67" s="76">
        <v>42.0099054443426</v>
      </c>
      <c r="AN67" s="76">
        <v>43.168594377857708</v>
      </c>
      <c r="AO67" s="76">
        <v>44.375813183928727</v>
      </c>
      <c r="AP67" s="76">
        <v>45.629754581772481</v>
      </c>
      <c r="AQ67" s="76">
        <v>46.9284429146254</v>
      </c>
      <c r="AR67" s="76">
        <v>48.269712112832913</v>
      </c>
      <c r="AS67" s="76">
        <v>49.651203664182148</v>
      </c>
      <c r="AT67" s="76">
        <v>51.070348839007572</v>
      </c>
      <c r="AU67" s="76">
        <v>52.524409993542186</v>
      </c>
      <c r="AV67" s="76">
        <v>54.010441445805107</v>
      </c>
      <c r="AW67" s="76">
        <v>55.525358119131837</v>
      </c>
      <c r="AX67" s="76">
        <v>57.065926737371818</v>
      </c>
      <c r="AY67" s="76">
        <v>58.628746830292236</v>
      </c>
      <c r="AZ67" s="76">
        <v>60.210322747742765</v>
      </c>
      <c r="BA67" s="76">
        <v>61.807084209832475</v>
      </c>
      <c r="BB67" s="76">
        <v>63.415447408535243</v>
      </c>
      <c r="BC67" s="76">
        <v>65.03177775206747</v>
      </c>
      <c r="BD67" s="76">
        <v>66.652407784897321</v>
      </c>
      <c r="BE67" s="76">
        <v>68.2736930741859</v>
      </c>
      <c r="BF67" s="76">
        <v>69.892083499751038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26.011373770236784</v>
      </c>
      <c r="T68" s="76">
        <v>26.471050749238234</v>
      </c>
      <c r="U68" s="76">
        <v>26.947357637513754</v>
      </c>
      <c r="V68" s="76">
        <v>27.440768177158542</v>
      </c>
      <c r="W68" s="76">
        <v>29.259003267871986</v>
      </c>
      <c r="X68" s="76">
        <v>29.847080688490394</v>
      </c>
      <c r="Y68" s="76">
        <v>30.457226130386051</v>
      </c>
      <c r="Z68" s="76">
        <v>31.088262715931762</v>
      </c>
      <c r="AA68" s="76">
        <v>31.741726598287009</v>
      </c>
      <c r="AB68" s="76">
        <v>32.419388936963252</v>
      </c>
      <c r="AC68" s="76">
        <v>33.123217048757823</v>
      </c>
      <c r="AD68" s="76">
        <v>33.855408488373911</v>
      </c>
      <c r="AE68" s="76">
        <v>34.618761692087617</v>
      </c>
      <c r="AF68" s="76">
        <v>35.415174143511045</v>
      </c>
      <c r="AG68" s="76">
        <v>36.246734973347387</v>
      </c>
      <c r="AH68" s="76">
        <v>37.115775457681444</v>
      </c>
      <c r="AI68" s="76">
        <v>38.024975593285859</v>
      </c>
      <c r="AJ68" s="76">
        <v>38.991297578573857</v>
      </c>
      <c r="AK68" s="76">
        <v>40.013846201769326</v>
      </c>
      <c r="AL68" s="76">
        <v>41.091580332510368</v>
      </c>
      <c r="AM68" s="76">
        <v>42.223323890350279</v>
      </c>
      <c r="AN68" s="76">
        <v>43.407783086705869</v>
      </c>
      <c r="AO68" s="76">
        <v>44.643460577261401</v>
      </c>
      <c r="AP68" s="76">
        <v>45.928674868710736</v>
      </c>
      <c r="AQ68" s="76">
        <v>47.261568328173929</v>
      </c>
      <c r="AR68" s="76">
        <v>48.640082516339312</v>
      </c>
      <c r="AS68" s="76">
        <v>50.061954043818872</v>
      </c>
      <c r="AT68" s="76">
        <v>51.524694229431546</v>
      </c>
      <c r="AU68" s="76">
        <v>53.02562972699279</v>
      </c>
      <c r="AV68" s="76">
        <v>54.561870746914643</v>
      </c>
      <c r="AW68" s="76">
        <v>56.130349784349008</v>
      </c>
      <c r="AX68" s="76">
        <v>57.727835884970588</v>
      </c>
      <c r="AY68" s="76">
        <v>59.350924214099834</v>
      </c>
      <c r="AZ68" s="76">
        <v>60.996080326893313</v>
      </c>
      <c r="BA68" s="76">
        <v>62.659667561537098</v>
      </c>
      <c r="BB68" s="76">
        <v>64.338007756263849</v>
      </c>
      <c r="BC68" s="76">
        <v>66.027348933904449</v>
      </c>
      <c r="BD68" s="76">
        <v>67.723878931494212</v>
      </c>
      <c r="BE68" s="76">
        <v>69.423783379821927</v>
      </c>
      <c r="BF68" s="76">
        <v>71.123320889996378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26.492529510914888</v>
      </c>
      <c r="U69" s="76">
        <v>26.971458986787479</v>
      </c>
      <c r="V69" s="76">
        <v>27.467801734641672</v>
      </c>
      <c r="W69" s="76">
        <v>29.290737262974666</v>
      </c>
      <c r="X69" s="76">
        <v>29.882734444925877</v>
      </c>
      <c r="Y69" s="76">
        <v>30.49726586516017</v>
      </c>
      <c r="Z69" s="76">
        <v>31.133176611399556</v>
      </c>
      <c r="AA69" s="76">
        <v>31.792069643534845</v>
      </c>
      <c r="AB69" s="76">
        <v>32.475793388544197</v>
      </c>
      <c r="AC69" s="76">
        <v>33.186403246908021</v>
      </c>
      <c r="AD69" s="76">
        <v>33.926197234162508</v>
      </c>
      <c r="AE69" s="76">
        <v>34.698094250573007</v>
      </c>
      <c r="AF69" s="76">
        <v>35.504107095895222</v>
      </c>
      <c r="AG69" s="76">
        <v>36.346453947471517</v>
      </c>
      <c r="AH69" s="76">
        <v>37.227610895416348</v>
      </c>
      <c r="AI69" s="76">
        <v>38.150421881315623</v>
      </c>
      <c r="AJ69" s="76">
        <v>39.132323034287801</v>
      </c>
      <c r="AK69" s="76">
        <v>40.172559605358408</v>
      </c>
      <c r="AL69" s="76">
        <v>41.270234113128552</v>
      </c>
      <c r="AM69" s="76">
        <v>42.42431613610821</v>
      </c>
      <c r="AN69" s="76">
        <v>43.633658434628714</v>
      </c>
      <c r="AO69" s="76">
        <v>44.896907353472493</v>
      </c>
      <c r="AP69" s="76">
        <v>46.212520667698556</v>
      </c>
      <c r="AQ69" s="76">
        <v>47.578773735888525</v>
      </c>
      <c r="AR69" s="76">
        <v>48.993732052301638</v>
      </c>
      <c r="AS69" s="76">
        <v>50.455244777380805</v>
      </c>
      <c r="AT69" s="76">
        <v>51.96092158093915</v>
      </c>
      <c r="AU69" s="76">
        <v>53.508172331724218</v>
      </c>
      <c r="AV69" s="76">
        <v>55.094172308604257</v>
      </c>
      <c r="AW69" s="76">
        <v>56.715910479833887</v>
      </c>
      <c r="AX69" s="76">
        <v>58.370172652820365</v>
      </c>
      <c r="AY69" s="76">
        <v>60.053554407413053</v>
      </c>
      <c r="AZ69" s="76">
        <v>61.762514013570183</v>
      </c>
      <c r="BA69" s="76">
        <v>63.493371326832055</v>
      </c>
      <c r="BB69" s="76">
        <v>65.242374274456253</v>
      </c>
      <c r="BC69" s="76">
        <v>67.005672400706885</v>
      </c>
      <c r="BD69" s="76">
        <v>68.779326192672201</v>
      </c>
      <c r="BE69" s="76">
        <v>70.559366403420654</v>
      </c>
      <c r="BF69" s="76">
        <v>72.341872746061085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26.99353677097514</v>
      </c>
      <c r="V70" s="76">
        <v>27.492590174913076</v>
      </c>
      <c r="W70" s="76">
        <v>29.319793141861268</v>
      </c>
      <c r="X70" s="76">
        <v>29.915409001112494</v>
      </c>
      <c r="Y70" s="76">
        <v>30.533994635512432</v>
      </c>
      <c r="Z70" s="76">
        <v>31.174415609154355</v>
      </c>
      <c r="AA70" s="76">
        <v>31.838339138426512</v>
      </c>
      <c r="AB70" s="76">
        <v>32.527688359552918</v>
      </c>
      <c r="AC70" s="76">
        <v>33.244604272347651</v>
      </c>
      <c r="AD70" s="76">
        <v>33.991483005509345</v>
      </c>
      <c r="AE70" s="76">
        <v>34.771361638096543</v>
      </c>
      <c r="AF70" s="76">
        <v>35.58636683974521</v>
      </c>
      <c r="AG70" s="76">
        <v>36.438844874297295</v>
      </c>
      <c r="AH70" s="76">
        <v>37.331416290332299</v>
      </c>
      <c r="AI70" s="76">
        <v>38.267089334082605</v>
      </c>
      <c r="AJ70" s="76">
        <v>39.263769115132895</v>
      </c>
      <c r="AK70" s="76">
        <v>40.320845720962041</v>
      </c>
      <c r="AL70" s="76">
        <v>41.437571110667747</v>
      </c>
      <c r="AM70" s="76">
        <v>42.613067844781988</v>
      </c>
      <c r="AN70" s="76">
        <v>43.846344174522066</v>
      </c>
      <c r="AO70" s="76">
        <v>45.13620078911201</v>
      </c>
      <c r="AP70" s="76">
        <v>46.481247104682133</v>
      </c>
      <c r="AQ70" s="76">
        <v>47.879905518012436</v>
      </c>
      <c r="AR70" s="76">
        <v>49.330381084684319</v>
      </c>
      <c r="AS70" s="76">
        <v>50.830652558321461</v>
      </c>
      <c r="AT70" s="76">
        <v>52.378446196890337</v>
      </c>
      <c r="AU70" s="76">
        <v>53.971274241033463</v>
      </c>
      <c r="AV70" s="76">
        <v>55.606396846139447</v>
      </c>
      <c r="AW70" s="76">
        <v>57.280869693598518</v>
      </c>
      <c r="AX70" s="76">
        <v>58.99153478397519</v>
      </c>
      <c r="AY70" s="76">
        <v>60.735002451532274</v>
      </c>
      <c r="AZ70" s="76">
        <v>62.50773066007126</v>
      </c>
      <c r="BA70" s="76">
        <v>64.306028451497468</v>
      </c>
      <c r="BB70" s="76">
        <v>66.126093629712798</v>
      </c>
      <c r="BC70" s="76">
        <v>67.963998348904454</v>
      </c>
      <c r="BD70" s="76">
        <v>69.815695803921514</v>
      </c>
      <c r="BE70" s="76">
        <v>71.677080047663139</v>
      </c>
      <c r="BF70" s="76">
        <v>73.544067705070063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27.515294519494411</v>
      </c>
      <c r="W71" s="76">
        <v>29.34636603357237</v>
      </c>
      <c r="X71" s="76">
        <v>29.94531600310783</v>
      </c>
      <c r="Y71" s="76">
        <v>30.567641172930141</v>
      </c>
      <c r="Z71" s="76">
        <v>31.212225941504617</v>
      </c>
      <c r="AA71" s="76">
        <v>31.880798976366872</v>
      </c>
      <c r="AB71" s="76">
        <v>32.575355239799876</v>
      </c>
      <c r="AC71" s="76">
        <v>33.298118442343736</v>
      </c>
      <c r="AD71" s="76">
        <v>34.051579985305203</v>
      </c>
      <c r="AE71" s="76">
        <v>34.838892238931756</v>
      </c>
      <c r="AF71" s="76">
        <v>35.662293616541881</v>
      </c>
      <c r="AG71" s="76">
        <v>36.524256718274792</v>
      </c>
      <c r="AH71" s="76">
        <v>37.427545286653753</v>
      </c>
      <c r="AI71" s="76">
        <v>38.375331193613938</v>
      </c>
      <c r="AJ71" s="76">
        <v>39.385981781244141</v>
      </c>
      <c r="AK71" s="76">
        <v>40.45903507923839</v>
      </c>
      <c r="AL71" s="76">
        <v>41.593896934059877</v>
      </c>
      <c r="AM71" s="76">
        <v>42.789848814874503</v>
      </c>
      <c r="AN71" s="76">
        <v>44.046061989044659</v>
      </c>
      <c r="AO71" s="76">
        <v>45.36150075443711</v>
      </c>
      <c r="AP71" s="76">
        <v>46.734937224671434</v>
      </c>
      <c r="AQ71" s="76">
        <v>48.164953696331068</v>
      </c>
      <c r="AR71" s="76">
        <v>49.649909422854741</v>
      </c>
      <c r="AS71" s="76">
        <v>51.187929057664142</v>
      </c>
      <c r="AT71" s="76">
        <v>52.77687325411744</v>
      </c>
      <c r="AU71" s="76">
        <v>54.414375682525865</v>
      </c>
      <c r="AV71" s="76">
        <v>56.097801410049811</v>
      </c>
      <c r="AW71" s="76">
        <v>57.824293541982904</v>
      </c>
      <c r="AX71" s="76">
        <v>59.590761537588456</v>
      </c>
      <c r="AY71" s="76">
        <v>61.393870568633432</v>
      </c>
      <c r="AZ71" s="76">
        <v>63.230092360453298</v>
      </c>
      <c r="BA71" s="76">
        <v>65.095734468879641</v>
      </c>
      <c r="BB71" s="76">
        <v>66.986978375317875</v>
      </c>
      <c r="BC71" s="76">
        <v>68.899843100097499</v>
      </c>
      <c r="BD71" s="76">
        <v>70.830196887791686</v>
      </c>
      <c r="BE71" s="76">
        <v>72.773818053484447</v>
      </c>
      <c r="BF71" s="76">
        <v>74.726479150171571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29.370648168692476</v>
      </c>
      <c r="X72" s="76">
        <v>29.972664865217109</v>
      </c>
      <c r="Y72" s="76">
        <v>30.598432901403946</v>
      </c>
      <c r="Z72" s="76">
        <v>31.246853754594092</v>
      </c>
      <c r="AA72" s="76">
        <v>31.919714541067599</v>
      </c>
      <c r="AB72" s="76">
        <v>32.619078904195248</v>
      </c>
      <c r="AC72" s="76">
        <v>33.347250042401818</v>
      </c>
      <c r="AD72" s="76">
        <v>34.106811370778161</v>
      </c>
      <c r="AE72" s="76">
        <v>34.901027142931945</v>
      </c>
      <c r="AF72" s="76">
        <v>35.732244788701578</v>
      </c>
      <c r="AG72" s="76">
        <v>36.603060784255362</v>
      </c>
      <c r="AH72" s="76">
        <v>37.51637997229745</v>
      </c>
      <c r="AI72" s="76">
        <v>38.475536210698685</v>
      </c>
      <c r="AJ72" s="76">
        <v>39.499350706180657</v>
      </c>
      <c r="AK72" s="76">
        <v>40.587511305645634</v>
      </c>
      <c r="AL72" s="76">
        <v>41.73958085895427</v>
      </c>
      <c r="AM72" s="76">
        <v>42.955004256997583</v>
      </c>
      <c r="AN72" s="76">
        <v>44.233121837420192</v>
      </c>
      <c r="AO72" s="76">
        <v>45.573069280881938</v>
      </c>
      <c r="AP72" s="76">
        <v>46.973790988493953</v>
      </c>
      <c r="AQ72" s="76">
        <v>48.434040627818113</v>
      </c>
      <c r="AR72" s="76">
        <v>49.952345034517535</v>
      </c>
      <c r="AS72" s="76">
        <v>51.526990020597303</v>
      </c>
      <c r="AT72" s="76">
        <v>53.155987665909464</v>
      </c>
      <c r="AU72" s="76">
        <v>54.837111675696775</v>
      </c>
      <c r="AV72" s="76">
        <v>56.567851969993853</v>
      </c>
      <c r="AW72" s="76">
        <v>58.345460041570888</v>
      </c>
      <c r="AX72" s="76">
        <v>60.166934484709017</v>
      </c>
      <c r="AY72" s="76">
        <v>62.029007600120401</v>
      </c>
      <c r="AZ72" s="76">
        <v>63.928205766331899</v>
      </c>
      <c r="BA72" s="76">
        <v>65.860848541636742</v>
      </c>
      <c r="BB72" s="76">
        <v>67.8231126163016</v>
      </c>
      <c r="BC72" s="76">
        <v>69.810998185020949</v>
      </c>
      <c r="BD72" s="76">
        <v>71.820314266660958</v>
      </c>
      <c r="BE72" s="76">
        <v>73.846746752201341</v>
      </c>
      <c r="BF72" s="76">
        <v>75.885945996317687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29.99766933039054</v>
      </c>
      <c r="Y73" s="76">
        <v>30.626602787386389</v>
      </c>
      <c r="Z73" s="76">
        <v>31.278552226430126</v>
      </c>
      <c r="AA73" s="76">
        <v>31.955360066713602</v>
      </c>
      <c r="AB73" s="76">
        <v>32.65915528706482</v>
      </c>
      <c r="AC73" s="76">
        <v>33.392317083296071</v>
      </c>
      <c r="AD73" s="76">
        <v>34.157517281449991</v>
      </c>
      <c r="AE73" s="76">
        <v>34.958128172495833</v>
      </c>
      <c r="AF73" s="76">
        <v>35.796602955238825</v>
      </c>
      <c r="AG73" s="76">
        <v>36.675658895696316</v>
      </c>
      <c r="AH73" s="76">
        <v>37.598339099943267</v>
      </c>
      <c r="AI73" s="76">
        <v>38.568136898520024</v>
      </c>
      <c r="AJ73" s="76">
        <v>39.60431757491753</v>
      </c>
      <c r="AK73" s="76">
        <v>40.706719491680666</v>
      </c>
      <c r="AL73" s="76">
        <v>41.87506432141808</v>
      </c>
      <c r="AM73" s="76">
        <v>43.108963484124878</v>
      </c>
      <c r="AN73" s="76">
        <v>44.40793094351293</v>
      </c>
      <c r="AO73" s="76">
        <v>45.771279975961299</v>
      </c>
      <c r="AP73" s="76">
        <v>47.198135270434321</v>
      </c>
      <c r="AQ73" s="76">
        <v>48.687431762066986</v>
      </c>
      <c r="AR73" s="76">
        <v>50.237875749423836</v>
      </c>
      <c r="AS73" s="76">
        <v>51.847928092975103</v>
      </c>
      <c r="AT73" s="76">
        <v>53.515768168032857</v>
      </c>
      <c r="AU73" s="76">
        <v>55.239327433800085</v>
      </c>
      <c r="AV73" s="76">
        <v>57.016240062130592</v>
      </c>
      <c r="AW73" s="76">
        <v>58.843886739532252</v>
      </c>
      <c r="AX73" s="76">
        <v>60.719377109501927</v>
      </c>
      <c r="AY73" s="76">
        <v>62.639533301046058</v>
      </c>
      <c r="AZ73" s="76">
        <v>64.600949710652102</v>
      </c>
      <c r="BA73" s="76">
        <v>66.59999992283322</v>
      </c>
      <c r="BB73" s="76">
        <v>68.63287099466919</v>
      </c>
      <c r="BC73" s="76">
        <v>70.695555076913791</v>
      </c>
      <c r="BD73" s="76">
        <v>72.783837817767662</v>
      </c>
      <c r="BE73" s="76">
        <v>74.893339422913286</v>
      </c>
      <c r="BF73" s="76">
        <v>77.019612327198388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30.652336630905523</v>
      </c>
      <c r="Z74" s="76">
        <v>31.307525904725676</v>
      </c>
      <c r="AA74" s="76">
        <v>31.987960015640102</v>
      </c>
      <c r="AB74" s="76">
        <v>32.695829804247204</v>
      </c>
      <c r="AC74" s="76">
        <v>33.433586786175688</v>
      </c>
      <c r="AD74" s="76">
        <v>34.203987338364236</v>
      </c>
      <c r="AE74" s="76">
        <v>35.01050760107055</v>
      </c>
      <c r="AF74" s="76">
        <v>35.855702874042585</v>
      </c>
      <c r="AG74" s="76">
        <v>36.74240760713068</v>
      </c>
      <c r="AH74" s="76">
        <v>37.673799701071921</v>
      </c>
      <c r="AI74" s="76">
        <v>38.653528687598552</v>
      </c>
      <c r="AJ74" s="76">
        <v>39.70129289755716</v>
      </c>
      <c r="AK74" s="76">
        <v>40.817080847961421</v>
      </c>
      <c r="AL74" s="76">
        <v>42.000773661546354</v>
      </c>
      <c r="AM74" s="76">
        <v>43.252151076102123</v>
      </c>
      <c r="AN74" s="76">
        <v>44.570903801953364</v>
      </c>
      <c r="AO74" s="76">
        <v>45.956527392534106</v>
      </c>
      <c r="AP74" s="76">
        <v>47.408333222861252</v>
      </c>
      <c r="AQ74" s="76">
        <v>48.925445753458881</v>
      </c>
      <c r="AR74" s="76">
        <v>50.506760995268991</v>
      </c>
      <c r="AS74" s="76">
        <v>52.150927176748191</v>
      </c>
      <c r="AT74" s="76">
        <v>53.856305390582733</v>
      </c>
      <c r="AU74" s="76">
        <v>55.621001308249191</v>
      </c>
      <c r="AV74" s="76">
        <v>57.442811746459455</v>
      </c>
      <c r="AW74" s="76">
        <v>59.319266693696669</v>
      </c>
      <c r="AX74" s="76">
        <v>61.247608402660873</v>
      </c>
      <c r="AY74" s="76">
        <v>63.224771521983889</v>
      </c>
      <c r="AZ74" s="76">
        <v>65.247441933116122</v>
      </c>
      <c r="BA74" s="76">
        <v>67.312061249784293</v>
      </c>
      <c r="BB74" s="76">
        <v>69.41486966509386</v>
      </c>
      <c r="BC74" s="76">
        <v>71.551867209224767</v>
      </c>
      <c r="BD74" s="76">
        <v>73.71882828929121</v>
      </c>
      <c r="BE74" s="76">
        <v>75.911344774631971</v>
      </c>
      <c r="BF74" s="76">
        <v>78.124898903548896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31.333983639767357</v>
      </c>
      <c r="AA75" s="76">
        <v>32.017743483384017</v>
      </c>
      <c r="AB75" s="76">
        <v>32.72935300145874</v>
      </c>
      <c r="AC75" s="76">
        <v>33.471332217058261</v>
      </c>
      <c r="AD75" s="76">
        <v>34.246518001697225</v>
      </c>
      <c r="AE75" s="76">
        <v>35.058485884582986</v>
      </c>
      <c r="AF75" s="76">
        <v>35.909889250923314</v>
      </c>
      <c r="AG75" s="76">
        <v>36.80367568774691</v>
      </c>
      <c r="AH75" s="76">
        <v>37.743153876455033</v>
      </c>
      <c r="AI75" s="76">
        <v>38.732125613712256</v>
      </c>
      <c r="AJ75" s="76">
        <v>39.790710197113107</v>
      </c>
      <c r="AK75" s="76">
        <v>40.919044960553421</v>
      </c>
      <c r="AL75" s="76">
        <v>42.117169990250673</v>
      </c>
      <c r="AM75" s="76">
        <v>43.385033878590818</v>
      </c>
      <c r="AN75" s="76">
        <v>44.722505818709131</v>
      </c>
      <c r="AO75" s="76">
        <v>46.129266819867986</v>
      </c>
      <c r="AP75" s="76">
        <v>47.604819738898613</v>
      </c>
      <c r="AQ75" s="76">
        <v>49.148485144908186</v>
      </c>
      <c r="AR75" s="76">
        <v>50.759357302011011</v>
      </c>
      <c r="AS75" s="76">
        <v>52.436282430483431</v>
      </c>
      <c r="AT75" s="76">
        <v>54.177816138838288</v>
      </c>
      <c r="AU75" s="76">
        <v>55.982253282106257</v>
      </c>
      <c r="AV75" s="76">
        <v>57.847570439063162</v>
      </c>
      <c r="AW75" s="76">
        <v>59.771466012893526</v>
      </c>
      <c r="AX75" s="76">
        <v>61.751335773498852</v>
      </c>
      <c r="AY75" s="76">
        <v>63.784249311465615</v>
      </c>
      <c r="AZ75" s="76">
        <v>65.867007566955053</v>
      </c>
      <c r="BA75" s="76">
        <v>67.996144556035844</v>
      </c>
      <c r="BB75" s="76">
        <v>70.167968253531697</v>
      </c>
      <c r="BC75" s="76">
        <v>72.378530611509674</v>
      </c>
      <c r="BD75" s="76">
        <v>74.623610067779296</v>
      </c>
      <c r="BE75" s="76">
        <v>76.898783998393341</v>
      </c>
      <c r="BF75" s="76">
        <v>79.199503362304398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32.044929878297367</v>
      </c>
      <c r="AB76" s="76">
        <v>32.759965835769378</v>
      </c>
      <c r="AC76" s="76">
        <v>33.505817202826485</v>
      </c>
      <c r="AD76" s="76">
        <v>34.285397154930223</v>
      </c>
      <c r="AE76" s="76">
        <v>35.102375950245978</v>
      </c>
      <c r="AF76" s="76">
        <v>35.959500771994939</v>
      </c>
      <c r="AG76" s="76">
        <v>36.859827941726827</v>
      </c>
      <c r="AH76" s="76">
        <v>37.806792453919044</v>
      </c>
      <c r="AI76" s="76">
        <v>38.804343869675684</v>
      </c>
      <c r="AJ76" s="76">
        <v>39.873009506829277</v>
      </c>
      <c r="AK76" s="76">
        <v>41.013073305114922</v>
      </c>
      <c r="AL76" s="76">
        <v>42.224732813833803</v>
      </c>
      <c r="AM76" s="76">
        <v>43.508104859084703</v>
      </c>
      <c r="AN76" s="76">
        <v>44.863237550409664</v>
      </c>
      <c r="AO76" s="76">
        <v>46.289999092141784</v>
      </c>
      <c r="AP76" s="76">
        <v>47.788087054339982</v>
      </c>
      <c r="AQ76" s="76">
        <v>49.357023027476039</v>
      </c>
      <c r="AR76" s="76">
        <v>50.996106322845677</v>
      </c>
      <c r="AS76" s="76">
        <v>52.704389991964298</v>
      </c>
      <c r="AT76" s="76">
        <v>54.480635185383491</v>
      </c>
      <c r="AU76" s="76">
        <v>56.323339210805536</v>
      </c>
      <c r="AV76" s="76">
        <v>58.230673965734454</v>
      </c>
      <c r="AW76" s="76">
        <v>60.200524034650734</v>
      </c>
      <c r="AX76" s="76">
        <v>62.230458558066744</v>
      </c>
      <c r="AY76" s="76">
        <v>64.31770379643676</v>
      </c>
      <c r="AZ76" s="76">
        <v>66.459199025638142</v>
      </c>
      <c r="BA76" s="76">
        <v>68.651595137855239</v>
      </c>
      <c r="BB76" s="76">
        <v>70.891293189363466</v>
      </c>
      <c r="BC76" s="76">
        <v>73.1744122989723</v>
      </c>
      <c r="BD76" s="76">
        <v>75.49678042094132</v>
      </c>
      <c r="BE76" s="76">
        <v>77.853974651454578</v>
      </c>
      <c r="BF76" s="76">
        <v>80.241430274354741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32.787897430671734</v>
      </c>
      <c r="AC77" s="76">
        <v>33.537293743697951</v>
      </c>
      <c r="AD77" s="76">
        <v>34.320901126281086</v>
      </c>
      <c r="AE77" s="76">
        <v>35.142479773654365</v>
      </c>
      <c r="AF77" s="76">
        <v>36.004866181249739</v>
      </c>
      <c r="AG77" s="76">
        <v>36.911220727639098</v>
      </c>
      <c r="AH77" s="76">
        <v>37.865099890941735</v>
      </c>
      <c r="AI77" s="76">
        <v>38.870596032794403</v>
      </c>
      <c r="AJ77" s="76">
        <v>39.948630865988683</v>
      </c>
      <c r="AK77" s="76">
        <v>41.0996319633444</v>
      </c>
      <c r="AL77" s="76">
        <v>42.32395193599779</v>
      </c>
      <c r="AM77" s="76">
        <v>43.621874176093129</v>
      </c>
      <c r="AN77" s="76">
        <v>44.993624946151563</v>
      </c>
      <c r="AO77" s="76">
        <v>46.439260038291991</v>
      </c>
      <c r="AP77" s="76">
        <v>47.958673477482328</v>
      </c>
      <c r="AQ77" s="76">
        <v>49.551591167708686</v>
      </c>
      <c r="AR77" s="76">
        <v>51.217522530085084</v>
      </c>
      <c r="AS77" s="76">
        <v>52.955734474658655</v>
      </c>
      <c r="AT77" s="76">
        <v>54.765202868164245</v>
      </c>
      <c r="AU77" s="76">
        <v>56.64463889630705</v>
      </c>
      <c r="AV77" s="76">
        <v>58.592423560097401</v>
      </c>
      <c r="AW77" s="76">
        <v>60.606643761050115</v>
      </c>
      <c r="AX77" s="76">
        <v>62.685060452955582</v>
      </c>
      <c r="AY77" s="76">
        <v>64.825077184936333</v>
      </c>
      <c r="AZ77" s="76">
        <v>67.023794105189396</v>
      </c>
      <c r="BA77" s="76">
        <v>69.278003129173499</v>
      </c>
      <c r="BB77" s="76">
        <v>71.584223781011843</v>
      </c>
      <c r="BC77" s="76">
        <v>73.938668578649356</v>
      </c>
      <c r="BD77" s="76">
        <v>76.337230740984097</v>
      </c>
      <c r="BE77" s="76">
        <v>78.775534182280552</v>
      </c>
      <c r="BF77" s="76">
        <v>81.249011284843476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F13" sqref="F13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61</v>
      </c>
      <c r="D6" s="100"/>
      <c r="E6" s="100"/>
      <c r="F6" s="100"/>
      <c r="G6" s="100"/>
      <c r="H6" s="100"/>
      <c r="I6" s="54"/>
      <c r="J6" s="99" t="str">
        <f>+C6</f>
        <v>Life and Last Survivor - 100% Income_Simple Increasing annuity @10%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Life and Last Survivor - 100% Income_Simple Increasing annuity @10%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Life and Last Survivor - 100% Income_Simple Increasing annuity @10%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Life and Last Survivor - 100% Income_Simple Increasing annuity @10%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Life and Last Survivor - 100% Income_Simple Increasing annuity @10%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28" t="s">
        <v>2</v>
      </c>
      <c r="C9" s="57">
        <v>30</v>
      </c>
      <c r="D9" s="57">
        <v>31</v>
      </c>
      <c r="E9" s="57">
        <v>32</v>
      </c>
      <c r="F9" s="57">
        <v>33</v>
      </c>
      <c r="G9" s="57">
        <v>34</v>
      </c>
      <c r="H9" s="57">
        <v>35</v>
      </c>
      <c r="I9" s="57">
        <v>36</v>
      </c>
      <c r="J9" s="57">
        <v>37</v>
      </c>
      <c r="K9" s="57">
        <v>38</v>
      </c>
      <c r="L9" s="57">
        <v>39</v>
      </c>
      <c r="M9" s="57">
        <v>40</v>
      </c>
      <c r="N9" s="58">
        <v>41</v>
      </c>
      <c r="O9" s="58">
        <v>42</v>
      </c>
      <c r="P9" s="58">
        <v>43</v>
      </c>
      <c r="Q9" s="58">
        <v>44</v>
      </c>
      <c r="R9" s="58">
        <v>45</v>
      </c>
      <c r="S9" s="58">
        <v>46</v>
      </c>
      <c r="T9" s="58">
        <v>47</v>
      </c>
      <c r="U9" s="58">
        <v>48</v>
      </c>
      <c r="V9" s="58">
        <v>49</v>
      </c>
      <c r="W9" s="59">
        <v>50</v>
      </c>
      <c r="X9" s="60">
        <v>51</v>
      </c>
      <c r="Y9" s="58">
        <v>52</v>
      </c>
      <c r="Z9" s="58">
        <v>53</v>
      </c>
      <c r="AA9" s="58">
        <v>54</v>
      </c>
      <c r="AB9" s="58">
        <v>55</v>
      </c>
      <c r="AC9" s="58">
        <v>56</v>
      </c>
      <c r="AD9" s="58">
        <v>57</v>
      </c>
      <c r="AE9" s="58">
        <v>58</v>
      </c>
      <c r="AF9" s="58">
        <v>59</v>
      </c>
      <c r="AG9" s="58">
        <v>60</v>
      </c>
      <c r="AH9" s="58">
        <v>61</v>
      </c>
      <c r="AI9" s="58">
        <v>62</v>
      </c>
      <c r="AJ9" s="58">
        <v>63</v>
      </c>
      <c r="AK9" s="58">
        <v>64</v>
      </c>
      <c r="AL9" s="58">
        <v>65</v>
      </c>
      <c r="AM9" s="58">
        <v>66</v>
      </c>
      <c r="AN9" s="58">
        <v>67</v>
      </c>
      <c r="AO9" s="58">
        <v>68</v>
      </c>
      <c r="AP9" s="58">
        <v>69</v>
      </c>
      <c r="AQ9" s="58">
        <v>70</v>
      </c>
      <c r="AR9" s="58">
        <v>71</v>
      </c>
      <c r="AS9" s="58">
        <v>72</v>
      </c>
      <c r="AT9" s="58">
        <v>73</v>
      </c>
      <c r="AU9" s="58">
        <v>74</v>
      </c>
      <c r="AV9" s="58">
        <v>75</v>
      </c>
      <c r="AW9" s="58">
        <v>76</v>
      </c>
      <c r="AX9" s="58">
        <v>77</v>
      </c>
      <c r="AY9" s="58">
        <v>78</v>
      </c>
      <c r="AZ9" s="58">
        <v>79</v>
      </c>
      <c r="BA9" s="58">
        <v>80</v>
      </c>
      <c r="BB9" s="58">
        <v>81</v>
      </c>
      <c r="BC9" s="58">
        <v>82</v>
      </c>
      <c r="BD9" s="58">
        <v>83</v>
      </c>
      <c r="BE9" s="58">
        <v>84</v>
      </c>
      <c r="BF9" s="58">
        <v>85</v>
      </c>
      <c r="BG9"/>
    </row>
    <row r="10" spans="1:148" ht="15.75" customHeight="1">
      <c r="A10"/>
      <c r="B10" s="61">
        <v>18</v>
      </c>
      <c r="C10" s="76">
        <v>17.18</v>
      </c>
      <c r="D10" s="76">
        <v>17.23</v>
      </c>
      <c r="E10" s="76">
        <v>17.28</v>
      </c>
      <c r="F10" s="76">
        <v>17.32</v>
      </c>
      <c r="G10" s="76">
        <v>17.36</v>
      </c>
      <c r="H10" s="76">
        <v>17.399999999999999</v>
      </c>
      <c r="I10" s="76">
        <v>17.440000000000001</v>
      </c>
      <c r="J10" s="76">
        <v>17.48</v>
      </c>
      <c r="K10" s="76">
        <v>17.510000000000002</v>
      </c>
      <c r="L10" s="76">
        <v>17.54</v>
      </c>
      <c r="M10" s="76">
        <v>17.57</v>
      </c>
      <c r="N10" s="76">
        <v>17.600000000000001</v>
      </c>
      <c r="O10" s="76">
        <v>17.63</v>
      </c>
      <c r="P10" s="76">
        <v>17.649999999999999</v>
      </c>
      <c r="Q10" s="76">
        <v>17.649999999999999</v>
      </c>
      <c r="R10" s="76">
        <v>17.7</v>
      </c>
      <c r="S10" s="76">
        <v>17.7</v>
      </c>
      <c r="T10" s="76">
        <v>17.73</v>
      </c>
      <c r="U10" s="76">
        <v>17.73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17.29</v>
      </c>
      <c r="D11" s="76">
        <v>17.34</v>
      </c>
      <c r="E11" s="76">
        <v>17.39</v>
      </c>
      <c r="F11" s="76">
        <v>17.440000000000001</v>
      </c>
      <c r="G11" s="76">
        <v>17.48</v>
      </c>
      <c r="H11" s="76">
        <v>17.53</v>
      </c>
      <c r="I11" s="76">
        <v>17.57</v>
      </c>
      <c r="J11" s="76">
        <v>17.61</v>
      </c>
      <c r="K11" s="76">
        <v>17.64</v>
      </c>
      <c r="L11" s="76">
        <v>17.68</v>
      </c>
      <c r="M11" s="76">
        <v>17.71</v>
      </c>
      <c r="N11" s="76">
        <v>17.739999999999998</v>
      </c>
      <c r="O11" s="76">
        <v>17.77</v>
      </c>
      <c r="P11" s="76">
        <v>17.8</v>
      </c>
      <c r="Q11" s="76">
        <v>17.829999999999998</v>
      </c>
      <c r="R11" s="76">
        <v>17.829999999999998</v>
      </c>
      <c r="S11" s="76">
        <v>17.87</v>
      </c>
      <c r="T11" s="76">
        <v>17.87</v>
      </c>
      <c r="U11" s="76">
        <v>17.91</v>
      </c>
      <c r="V11" s="76">
        <v>17.91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17.39</v>
      </c>
      <c r="D12" s="76">
        <v>17.45</v>
      </c>
      <c r="E12" s="76">
        <v>17.5</v>
      </c>
      <c r="F12" s="76">
        <v>17.55</v>
      </c>
      <c r="G12" s="76">
        <v>17.600000000000001</v>
      </c>
      <c r="H12" s="76">
        <v>17.649999999999999</v>
      </c>
      <c r="I12" s="76">
        <v>17.7</v>
      </c>
      <c r="J12" s="76">
        <v>17.739999999999998</v>
      </c>
      <c r="K12" s="76">
        <v>17.78</v>
      </c>
      <c r="L12" s="76">
        <v>17.82</v>
      </c>
      <c r="M12" s="76">
        <v>17.850000000000001</v>
      </c>
      <c r="N12" s="76">
        <v>17.89</v>
      </c>
      <c r="O12" s="76">
        <v>17.920000000000002</v>
      </c>
      <c r="P12" s="76">
        <v>17.95</v>
      </c>
      <c r="Q12" s="76">
        <v>17.98</v>
      </c>
      <c r="R12" s="76">
        <v>18</v>
      </c>
      <c r="S12" s="76">
        <v>18.03</v>
      </c>
      <c r="T12" s="76">
        <v>18.03</v>
      </c>
      <c r="U12" s="76">
        <v>18.07</v>
      </c>
      <c r="V12" s="76">
        <v>18.07</v>
      </c>
      <c r="W12" s="76">
        <v>18.440000000000001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17.5</v>
      </c>
      <c r="D13" s="76">
        <v>17.559999999999999</v>
      </c>
      <c r="E13" s="76">
        <v>17.62</v>
      </c>
      <c r="F13" s="76">
        <v>17.670000000000002</v>
      </c>
      <c r="G13" s="76">
        <v>17.73</v>
      </c>
      <c r="H13" s="76">
        <v>17.78</v>
      </c>
      <c r="I13" s="76">
        <v>17.82</v>
      </c>
      <c r="J13" s="76">
        <v>17.87</v>
      </c>
      <c r="K13" s="76">
        <v>17.920000000000002</v>
      </c>
      <c r="L13" s="76">
        <v>17.96</v>
      </c>
      <c r="M13" s="76">
        <v>18</v>
      </c>
      <c r="N13" s="76">
        <v>18.03</v>
      </c>
      <c r="O13" s="76">
        <v>18.07</v>
      </c>
      <c r="P13" s="76">
        <v>18.100000000000001</v>
      </c>
      <c r="Q13" s="76">
        <v>18.13</v>
      </c>
      <c r="R13" s="76">
        <v>18.16</v>
      </c>
      <c r="S13" s="76">
        <v>18.190000000000001</v>
      </c>
      <c r="T13" s="76">
        <v>18.21</v>
      </c>
      <c r="U13" s="76">
        <v>18.21</v>
      </c>
      <c r="V13" s="76">
        <v>18.260000000000002</v>
      </c>
      <c r="W13" s="76">
        <v>18.63</v>
      </c>
      <c r="X13" s="76">
        <v>18.63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17.600000000000001</v>
      </c>
      <c r="D14" s="76">
        <v>17.670000000000002</v>
      </c>
      <c r="E14" s="76">
        <v>17.73</v>
      </c>
      <c r="F14" s="76">
        <v>17.79</v>
      </c>
      <c r="G14" s="76">
        <v>17.850000000000001</v>
      </c>
      <c r="H14" s="76">
        <v>17.899999999999999</v>
      </c>
      <c r="I14" s="76">
        <v>17.95</v>
      </c>
      <c r="J14" s="76">
        <v>18</v>
      </c>
      <c r="K14" s="76">
        <v>18.05</v>
      </c>
      <c r="L14" s="76">
        <v>18.100000000000001</v>
      </c>
      <c r="M14" s="76">
        <v>18.14</v>
      </c>
      <c r="N14" s="76">
        <v>18.18</v>
      </c>
      <c r="O14" s="76">
        <v>18.22</v>
      </c>
      <c r="P14" s="76">
        <v>18.260000000000002</v>
      </c>
      <c r="Q14" s="76">
        <v>18.29</v>
      </c>
      <c r="R14" s="76">
        <v>18.32</v>
      </c>
      <c r="S14" s="76">
        <v>18.350000000000001</v>
      </c>
      <c r="T14" s="76">
        <v>18.38</v>
      </c>
      <c r="U14" s="76">
        <v>18.399999999999999</v>
      </c>
      <c r="V14" s="76">
        <v>18.399999999999999</v>
      </c>
      <c r="W14" s="76">
        <v>18.82</v>
      </c>
      <c r="X14" s="76">
        <v>18.82</v>
      </c>
      <c r="Y14" s="76">
        <v>18.86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17.71</v>
      </c>
      <c r="D15" s="76">
        <v>17.78</v>
      </c>
      <c r="E15" s="76">
        <v>17.84</v>
      </c>
      <c r="F15" s="76">
        <v>17.91</v>
      </c>
      <c r="G15" s="76">
        <v>17.97</v>
      </c>
      <c r="H15" s="76">
        <v>18.03</v>
      </c>
      <c r="I15" s="76">
        <v>18.079999999999998</v>
      </c>
      <c r="J15" s="76">
        <v>18.14</v>
      </c>
      <c r="K15" s="76">
        <v>18.190000000000001</v>
      </c>
      <c r="L15" s="76">
        <v>18.239999999999998</v>
      </c>
      <c r="M15" s="76">
        <v>18.29</v>
      </c>
      <c r="N15" s="76">
        <v>18.329999999999998</v>
      </c>
      <c r="O15" s="76">
        <v>18.37</v>
      </c>
      <c r="P15" s="76">
        <v>18.41</v>
      </c>
      <c r="Q15" s="76">
        <v>18.45</v>
      </c>
      <c r="R15" s="76">
        <v>18.48</v>
      </c>
      <c r="S15" s="76">
        <v>18.52</v>
      </c>
      <c r="T15" s="76">
        <v>18.55</v>
      </c>
      <c r="U15" s="76">
        <v>18.579999999999998</v>
      </c>
      <c r="V15" s="76">
        <v>18.600000000000001</v>
      </c>
      <c r="W15" s="76">
        <v>19.010000000000002</v>
      </c>
      <c r="X15" s="76">
        <v>19.010000000000002</v>
      </c>
      <c r="Y15" s="76">
        <v>19.059999999999999</v>
      </c>
      <c r="Z15" s="76">
        <v>19.059999999999999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17.809999999999999</v>
      </c>
      <c r="D16" s="76">
        <v>17.88</v>
      </c>
      <c r="E16" s="76">
        <v>17.96</v>
      </c>
      <c r="F16" s="76">
        <v>18.02</v>
      </c>
      <c r="G16" s="76">
        <v>18.09</v>
      </c>
      <c r="H16" s="76">
        <v>18.149999999999999</v>
      </c>
      <c r="I16" s="76">
        <v>18.21</v>
      </c>
      <c r="J16" s="76">
        <v>18.27</v>
      </c>
      <c r="K16" s="76">
        <v>18.329999999999998</v>
      </c>
      <c r="L16" s="76">
        <v>18.38</v>
      </c>
      <c r="M16" s="76">
        <v>18.43</v>
      </c>
      <c r="N16" s="76">
        <v>18.48</v>
      </c>
      <c r="O16" s="76">
        <v>18.53</v>
      </c>
      <c r="P16" s="76">
        <v>18.57</v>
      </c>
      <c r="Q16" s="76">
        <v>18.61</v>
      </c>
      <c r="R16" s="76">
        <v>18.649999999999999</v>
      </c>
      <c r="S16" s="76">
        <v>18.68</v>
      </c>
      <c r="T16" s="76">
        <v>18.72</v>
      </c>
      <c r="U16" s="76">
        <v>18.75</v>
      </c>
      <c r="V16" s="76">
        <v>18.78</v>
      </c>
      <c r="W16" s="76">
        <v>19.21</v>
      </c>
      <c r="X16" s="76">
        <v>19.239999999999998</v>
      </c>
      <c r="Y16" s="76">
        <v>19.239999999999998</v>
      </c>
      <c r="Z16" s="76">
        <v>19.29</v>
      </c>
      <c r="AA16" s="76">
        <v>19.29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17.91</v>
      </c>
      <c r="D17" s="76">
        <v>17.989999999999998</v>
      </c>
      <c r="E17" s="76">
        <v>18.07</v>
      </c>
      <c r="F17" s="76">
        <v>18.14</v>
      </c>
      <c r="G17" s="76">
        <v>18.21</v>
      </c>
      <c r="H17" s="76">
        <v>18.28</v>
      </c>
      <c r="I17" s="76">
        <v>18.34</v>
      </c>
      <c r="J17" s="76">
        <v>18.41</v>
      </c>
      <c r="K17" s="76">
        <v>18.47</v>
      </c>
      <c r="L17" s="76">
        <v>18.53</v>
      </c>
      <c r="M17" s="76">
        <v>18.579999999999998</v>
      </c>
      <c r="N17" s="76">
        <v>18.63</v>
      </c>
      <c r="O17" s="76">
        <v>18.68</v>
      </c>
      <c r="P17" s="76">
        <v>18.73</v>
      </c>
      <c r="Q17" s="76">
        <v>18.77</v>
      </c>
      <c r="R17" s="76">
        <v>18.809999999999999</v>
      </c>
      <c r="S17" s="76">
        <v>18.850000000000001</v>
      </c>
      <c r="T17" s="76">
        <v>18.89</v>
      </c>
      <c r="U17" s="76">
        <v>18.93</v>
      </c>
      <c r="V17" s="76">
        <v>18.96</v>
      </c>
      <c r="W17" s="76">
        <v>19.41</v>
      </c>
      <c r="X17" s="76">
        <v>19.440000000000001</v>
      </c>
      <c r="Y17" s="76">
        <v>19.47</v>
      </c>
      <c r="Z17" s="76">
        <v>19.47</v>
      </c>
      <c r="AA17" s="76">
        <v>19.52</v>
      </c>
      <c r="AB17" s="76">
        <v>19.52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18.02</v>
      </c>
      <c r="D18" s="76">
        <v>18.100000000000001</v>
      </c>
      <c r="E18" s="76">
        <v>18.18</v>
      </c>
      <c r="F18" s="76">
        <v>18.260000000000002</v>
      </c>
      <c r="G18" s="76">
        <v>18.329999999999998</v>
      </c>
      <c r="H18" s="76">
        <v>18.41</v>
      </c>
      <c r="I18" s="76">
        <v>18.48</v>
      </c>
      <c r="J18" s="76">
        <v>18.54</v>
      </c>
      <c r="K18" s="76">
        <v>18.61</v>
      </c>
      <c r="L18" s="76">
        <v>18.670000000000002</v>
      </c>
      <c r="M18" s="76">
        <v>18.73</v>
      </c>
      <c r="N18" s="76">
        <v>18.78</v>
      </c>
      <c r="O18" s="76">
        <v>18.84</v>
      </c>
      <c r="P18" s="76">
        <v>18.89</v>
      </c>
      <c r="Q18" s="76">
        <v>18.940000000000001</v>
      </c>
      <c r="R18" s="76">
        <v>18.98</v>
      </c>
      <c r="S18" s="76">
        <v>19.03</v>
      </c>
      <c r="T18" s="76">
        <v>19.07</v>
      </c>
      <c r="U18" s="76">
        <v>19.11</v>
      </c>
      <c r="V18" s="76">
        <v>19.14</v>
      </c>
      <c r="W18" s="76">
        <v>19.62</v>
      </c>
      <c r="X18" s="76">
        <v>19.649999999999999</v>
      </c>
      <c r="Y18" s="76">
        <v>19.68</v>
      </c>
      <c r="Z18" s="76">
        <v>19.71</v>
      </c>
      <c r="AA18" s="76">
        <v>19.739999999999998</v>
      </c>
      <c r="AB18" s="76">
        <v>19.739999999999998</v>
      </c>
      <c r="AC18" s="76">
        <v>19.78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18.12</v>
      </c>
      <c r="D19" s="76">
        <v>18.21</v>
      </c>
      <c r="E19" s="76">
        <v>18.29</v>
      </c>
      <c r="F19" s="76">
        <v>18.37</v>
      </c>
      <c r="G19" s="76">
        <v>18.45</v>
      </c>
      <c r="H19" s="76">
        <v>18.53</v>
      </c>
      <c r="I19" s="76">
        <v>18.61</v>
      </c>
      <c r="J19" s="76">
        <v>18.68</v>
      </c>
      <c r="K19" s="76">
        <v>18.75</v>
      </c>
      <c r="L19" s="76">
        <v>18.809999999999999</v>
      </c>
      <c r="M19" s="76">
        <v>18.88</v>
      </c>
      <c r="N19" s="76">
        <v>18.940000000000001</v>
      </c>
      <c r="O19" s="76">
        <v>19</v>
      </c>
      <c r="P19" s="76">
        <v>19.05</v>
      </c>
      <c r="Q19" s="76">
        <v>19.100000000000001</v>
      </c>
      <c r="R19" s="76">
        <v>19.149999999999999</v>
      </c>
      <c r="S19" s="76">
        <v>19.2</v>
      </c>
      <c r="T19" s="76">
        <v>19.25</v>
      </c>
      <c r="U19" s="76">
        <v>19.29</v>
      </c>
      <c r="V19" s="76">
        <v>19.329999999999998</v>
      </c>
      <c r="W19" s="76">
        <v>19.829999999999998</v>
      </c>
      <c r="X19" s="76">
        <v>19.86</v>
      </c>
      <c r="Y19" s="76">
        <v>19.899999999999999</v>
      </c>
      <c r="Z19" s="76">
        <v>19.93</v>
      </c>
      <c r="AA19" s="76">
        <v>19.96</v>
      </c>
      <c r="AB19" s="76">
        <v>19.98</v>
      </c>
      <c r="AC19" s="76">
        <v>19.98</v>
      </c>
      <c r="AD19" s="76">
        <v>20.03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18.22</v>
      </c>
      <c r="D20" s="76">
        <v>18.309999999999999</v>
      </c>
      <c r="E20" s="76">
        <v>18.399999999999999</v>
      </c>
      <c r="F20" s="76">
        <v>18.489999999999998</v>
      </c>
      <c r="G20" s="76">
        <v>18.57</v>
      </c>
      <c r="H20" s="76">
        <v>18.66</v>
      </c>
      <c r="I20" s="76">
        <v>18.739999999999998</v>
      </c>
      <c r="J20" s="76">
        <v>18.809999999999999</v>
      </c>
      <c r="K20" s="76">
        <v>18.89</v>
      </c>
      <c r="L20" s="76">
        <v>18.96</v>
      </c>
      <c r="M20" s="76">
        <v>19.03</v>
      </c>
      <c r="N20" s="76">
        <v>19.09</v>
      </c>
      <c r="O20" s="76">
        <v>19.16</v>
      </c>
      <c r="P20" s="76">
        <v>19.22</v>
      </c>
      <c r="Q20" s="76">
        <v>19.27</v>
      </c>
      <c r="R20" s="76">
        <v>19.329999999999998</v>
      </c>
      <c r="S20" s="76">
        <v>19.38</v>
      </c>
      <c r="T20" s="76">
        <v>19.43</v>
      </c>
      <c r="U20" s="76">
        <v>19.47</v>
      </c>
      <c r="V20" s="76">
        <v>19.52</v>
      </c>
      <c r="W20" s="76">
        <v>20.04</v>
      </c>
      <c r="X20" s="76">
        <v>20.079999999999998</v>
      </c>
      <c r="Y20" s="76">
        <v>20.12</v>
      </c>
      <c r="Z20" s="76">
        <v>20.149999999999999</v>
      </c>
      <c r="AA20" s="76">
        <v>20.18</v>
      </c>
      <c r="AB20" s="76">
        <v>20.21</v>
      </c>
      <c r="AC20" s="76">
        <v>20.239999999999998</v>
      </c>
      <c r="AD20" s="76">
        <v>20.239999999999998</v>
      </c>
      <c r="AE20" s="76">
        <v>20.29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18.32</v>
      </c>
      <c r="D21" s="76">
        <v>18.420000000000002</v>
      </c>
      <c r="E21" s="76">
        <v>18.510000000000002</v>
      </c>
      <c r="F21" s="76">
        <v>18.600000000000001</v>
      </c>
      <c r="G21" s="76">
        <v>18.690000000000001</v>
      </c>
      <c r="H21" s="76">
        <v>18.78</v>
      </c>
      <c r="I21" s="76">
        <v>18.87</v>
      </c>
      <c r="J21" s="76">
        <v>18.95</v>
      </c>
      <c r="K21" s="76">
        <v>19.03</v>
      </c>
      <c r="L21" s="76">
        <v>19.11</v>
      </c>
      <c r="M21" s="76">
        <v>19.18</v>
      </c>
      <c r="N21" s="76">
        <v>19.25</v>
      </c>
      <c r="O21" s="76">
        <v>19.32</v>
      </c>
      <c r="P21" s="76">
        <v>19.38</v>
      </c>
      <c r="Q21" s="76">
        <v>19.440000000000001</v>
      </c>
      <c r="R21" s="76">
        <v>19.5</v>
      </c>
      <c r="S21" s="76">
        <v>19.559999999999999</v>
      </c>
      <c r="T21" s="76">
        <v>19.61</v>
      </c>
      <c r="U21" s="76">
        <v>19.66</v>
      </c>
      <c r="V21" s="76">
        <v>19.71</v>
      </c>
      <c r="W21" s="76">
        <v>20.260000000000002</v>
      </c>
      <c r="X21" s="76">
        <v>20.3</v>
      </c>
      <c r="Y21" s="76">
        <v>20.34</v>
      </c>
      <c r="Z21" s="76">
        <v>20.38</v>
      </c>
      <c r="AA21" s="76">
        <v>20.41</v>
      </c>
      <c r="AB21" s="76">
        <v>20.45</v>
      </c>
      <c r="AC21" s="76">
        <v>20.48</v>
      </c>
      <c r="AD21" s="76">
        <v>20.51</v>
      </c>
      <c r="AE21" s="76">
        <v>20.51</v>
      </c>
      <c r="AF21" s="76">
        <v>20.56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18.420000000000002</v>
      </c>
      <c r="D22" s="76">
        <v>18.52</v>
      </c>
      <c r="E22" s="76">
        <v>18.62</v>
      </c>
      <c r="F22" s="76">
        <v>18.72</v>
      </c>
      <c r="G22" s="76">
        <v>18.809999999999999</v>
      </c>
      <c r="H22" s="76">
        <v>18.91</v>
      </c>
      <c r="I22" s="76">
        <v>19</v>
      </c>
      <c r="J22" s="76">
        <v>19.079999999999998</v>
      </c>
      <c r="K22" s="76">
        <v>19.170000000000002</v>
      </c>
      <c r="L22" s="76">
        <v>19.25</v>
      </c>
      <c r="M22" s="76">
        <v>19.329999999999998</v>
      </c>
      <c r="N22" s="76">
        <v>19.41</v>
      </c>
      <c r="O22" s="76">
        <v>19.48</v>
      </c>
      <c r="P22" s="76">
        <v>19.55</v>
      </c>
      <c r="Q22" s="76">
        <v>19.61</v>
      </c>
      <c r="R22" s="76">
        <v>19.68</v>
      </c>
      <c r="S22" s="76">
        <v>19.739999999999998</v>
      </c>
      <c r="T22" s="76">
        <v>19.8</v>
      </c>
      <c r="U22" s="76">
        <v>19.850000000000001</v>
      </c>
      <c r="V22" s="76">
        <v>19.899999999999999</v>
      </c>
      <c r="W22" s="76">
        <v>20.48</v>
      </c>
      <c r="X22" s="76">
        <v>20.52</v>
      </c>
      <c r="Y22" s="76">
        <v>20.57</v>
      </c>
      <c r="Z22" s="76">
        <v>20.61</v>
      </c>
      <c r="AA22" s="76">
        <v>20.65</v>
      </c>
      <c r="AB22" s="76">
        <v>20.69</v>
      </c>
      <c r="AC22" s="76">
        <v>20.72</v>
      </c>
      <c r="AD22" s="76">
        <v>20.75</v>
      </c>
      <c r="AE22" s="76">
        <v>20.78</v>
      </c>
      <c r="AF22" s="76">
        <v>20.78</v>
      </c>
      <c r="AG22" s="76">
        <v>20.83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18.510000000000002</v>
      </c>
      <c r="D23" s="76">
        <v>18.62</v>
      </c>
      <c r="E23" s="76">
        <v>18.73</v>
      </c>
      <c r="F23" s="76">
        <v>18.829999999999998</v>
      </c>
      <c r="G23" s="76">
        <v>18.93</v>
      </c>
      <c r="H23" s="76">
        <v>19.03</v>
      </c>
      <c r="I23" s="76">
        <v>19.13</v>
      </c>
      <c r="J23" s="76">
        <v>19.22</v>
      </c>
      <c r="K23" s="76">
        <v>19.309999999999999</v>
      </c>
      <c r="L23" s="76">
        <v>19.399999999999999</v>
      </c>
      <c r="M23" s="76">
        <v>19.48</v>
      </c>
      <c r="N23" s="76">
        <v>19.559999999999999</v>
      </c>
      <c r="O23" s="76">
        <v>19.64</v>
      </c>
      <c r="P23" s="76">
        <v>19.71</v>
      </c>
      <c r="Q23" s="76">
        <v>19.79</v>
      </c>
      <c r="R23" s="76">
        <v>19.850000000000001</v>
      </c>
      <c r="S23" s="76">
        <v>19.920000000000002</v>
      </c>
      <c r="T23" s="76">
        <v>19.98</v>
      </c>
      <c r="U23" s="76">
        <v>20.04</v>
      </c>
      <c r="V23" s="76">
        <v>20.100000000000001</v>
      </c>
      <c r="W23" s="76">
        <v>20.7</v>
      </c>
      <c r="X23" s="76">
        <v>20.75</v>
      </c>
      <c r="Y23" s="76">
        <v>20.8</v>
      </c>
      <c r="Z23" s="76">
        <v>20.85</v>
      </c>
      <c r="AA23" s="76">
        <v>20.89</v>
      </c>
      <c r="AB23" s="76">
        <v>20.93</v>
      </c>
      <c r="AC23" s="76">
        <v>20.97</v>
      </c>
      <c r="AD23" s="76">
        <v>21</v>
      </c>
      <c r="AE23" s="76">
        <v>21.03</v>
      </c>
      <c r="AF23" s="76">
        <v>21.06</v>
      </c>
      <c r="AG23" s="76">
        <v>21.09</v>
      </c>
      <c r="AH23" s="76">
        <v>21.09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18.61</v>
      </c>
      <c r="D24" s="76">
        <v>18.72</v>
      </c>
      <c r="E24" s="76">
        <v>18.829999999999998</v>
      </c>
      <c r="F24" s="76">
        <v>18.940000000000001</v>
      </c>
      <c r="G24" s="76">
        <v>19.05</v>
      </c>
      <c r="H24" s="76">
        <v>19.149999999999999</v>
      </c>
      <c r="I24" s="76">
        <v>19.25</v>
      </c>
      <c r="J24" s="76">
        <v>19.350000000000001</v>
      </c>
      <c r="K24" s="76">
        <v>19.45</v>
      </c>
      <c r="L24" s="76">
        <v>19.54</v>
      </c>
      <c r="M24" s="76">
        <v>19.63</v>
      </c>
      <c r="N24" s="76">
        <v>19.72</v>
      </c>
      <c r="O24" s="76">
        <v>19.8</v>
      </c>
      <c r="P24" s="76">
        <v>19.88</v>
      </c>
      <c r="Q24" s="76">
        <v>19.96</v>
      </c>
      <c r="R24" s="76">
        <v>20.03</v>
      </c>
      <c r="S24" s="76">
        <v>20.100000000000001</v>
      </c>
      <c r="T24" s="76">
        <v>20.170000000000002</v>
      </c>
      <c r="U24" s="76">
        <v>20.239999999999998</v>
      </c>
      <c r="V24" s="76">
        <v>20.3</v>
      </c>
      <c r="W24" s="76">
        <v>20.93</v>
      </c>
      <c r="X24" s="76">
        <v>20.98</v>
      </c>
      <c r="Y24" s="76">
        <v>21.04</v>
      </c>
      <c r="Z24" s="76">
        <v>21.09</v>
      </c>
      <c r="AA24" s="76">
        <v>21.13</v>
      </c>
      <c r="AB24" s="76">
        <v>21.18</v>
      </c>
      <c r="AC24" s="76">
        <v>21.22</v>
      </c>
      <c r="AD24" s="76">
        <v>21.26</v>
      </c>
      <c r="AE24" s="76">
        <v>21.29</v>
      </c>
      <c r="AF24" s="76">
        <v>21.33</v>
      </c>
      <c r="AG24" s="76">
        <v>21.36</v>
      </c>
      <c r="AH24" s="76">
        <v>21.38</v>
      </c>
      <c r="AI24" s="76">
        <v>21.38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18.7</v>
      </c>
      <c r="D25" s="76">
        <v>18.82</v>
      </c>
      <c r="E25" s="76">
        <v>18.940000000000001</v>
      </c>
      <c r="F25" s="76">
        <v>19.05</v>
      </c>
      <c r="G25" s="76">
        <v>19.16</v>
      </c>
      <c r="H25" s="76">
        <v>19.27</v>
      </c>
      <c r="I25" s="76">
        <v>19.38</v>
      </c>
      <c r="J25" s="76">
        <v>19.489999999999998</v>
      </c>
      <c r="K25" s="76">
        <v>19.59</v>
      </c>
      <c r="L25" s="76">
        <v>19.690000000000001</v>
      </c>
      <c r="M25" s="76">
        <v>19.78</v>
      </c>
      <c r="N25" s="76">
        <v>19.87</v>
      </c>
      <c r="O25" s="76">
        <v>19.96</v>
      </c>
      <c r="P25" s="76">
        <v>20.05</v>
      </c>
      <c r="Q25" s="76">
        <v>20.13</v>
      </c>
      <c r="R25" s="76">
        <v>20.21</v>
      </c>
      <c r="S25" s="76">
        <v>20.29</v>
      </c>
      <c r="T25" s="76">
        <v>20.36</v>
      </c>
      <c r="U25" s="76">
        <v>20.43</v>
      </c>
      <c r="V25" s="76">
        <v>20.5</v>
      </c>
      <c r="W25" s="76">
        <v>21.15</v>
      </c>
      <c r="X25" s="76">
        <v>21.22</v>
      </c>
      <c r="Y25" s="76">
        <v>21.28</v>
      </c>
      <c r="Z25" s="76">
        <v>21.33</v>
      </c>
      <c r="AA25" s="76">
        <v>21.38</v>
      </c>
      <c r="AB25" s="76">
        <v>21.43</v>
      </c>
      <c r="AC25" s="76">
        <v>21.48</v>
      </c>
      <c r="AD25" s="76">
        <v>21.52</v>
      </c>
      <c r="AE25" s="76">
        <v>21.56</v>
      </c>
      <c r="AF25" s="76">
        <v>21.59</v>
      </c>
      <c r="AG25" s="76">
        <v>21.63</v>
      </c>
      <c r="AH25" s="76">
        <v>21.66</v>
      </c>
      <c r="AI25" s="76">
        <v>21.69</v>
      </c>
      <c r="AJ25" s="76">
        <v>21.69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18.79</v>
      </c>
      <c r="D26" s="76">
        <v>18.920000000000002</v>
      </c>
      <c r="E26" s="76">
        <v>19.04</v>
      </c>
      <c r="F26" s="76">
        <v>19.16</v>
      </c>
      <c r="G26" s="76">
        <v>19.28</v>
      </c>
      <c r="H26" s="76">
        <v>19.39</v>
      </c>
      <c r="I26" s="76">
        <v>19.510000000000002</v>
      </c>
      <c r="J26" s="76">
        <v>19.62</v>
      </c>
      <c r="K26" s="76">
        <v>19.72</v>
      </c>
      <c r="L26" s="76">
        <v>19.829999999999998</v>
      </c>
      <c r="M26" s="76">
        <v>19.93</v>
      </c>
      <c r="N26" s="76">
        <v>20.03</v>
      </c>
      <c r="O26" s="76">
        <v>20.13</v>
      </c>
      <c r="P26" s="76">
        <v>20.22</v>
      </c>
      <c r="Q26" s="76">
        <v>20.309999999999999</v>
      </c>
      <c r="R26" s="76">
        <v>20.39</v>
      </c>
      <c r="S26" s="76">
        <v>20.48</v>
      </c>
      <c r="T26" s="76">
        <v>20.55</v>
      </c>
      <c r="U26" s="76">
        <v>20.63</v>
      </c>
      <c r="V26" s="76">
        <v>20.7</v>
      </c>
      <c r="W26" s="76">
        <v>21.39</v>
      </c>
      <c r="X26" s="76">
        <v>21.45</v>
      </c>
      <c r="Y26" s="76">
        <v>21.52</v>
      </c>
      <c r="Z26" s="76">
        <v>21.58</v>
      </c>
      <c r="AA26" s="76">
        <v>21.64</v>
      </c>
      <c r="AB26" s="76">
        <v>21.69</v>
      </c>
      <c r="AC26" s="76">
        <v>21.74</v>
      </c>
      <c r="AD26" s="76">
        <v>21.79</v>
      </c>
      <c r="AE26" s="76">
        <v>21.83</v>
      </c>
      <c r="AF26" s="76">
        <v>21.87</v>
      </c>
      <c r="AG26" s="76">
        <v>21.91</v>
      </c>
      <c r="AH26" s="76">
        <v>21.94</v>
      </c>
      <c r="AI26" s="76">
        <v>21.97</v>
      </c>
      <c r="AJ26" s="76">
        <v>22.01</v>
      </c>
      <c r="AK26" s="76">
        <v>22.01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18.88</v>
      </c>
      <c r="D27" s="76">
        <v>19.010000000000002</v>
      </c>
      <c r="E27" s="76">
        <v>19.14</v>
      </c>
      <c r="F27" s="76">
        <v>19.260000000000002</v>
      </c>
      <c r="G27" s="76">
        <v>19.39</v>
      </c>
      <c r="H27" s="76">
        <v>19.510000000000002</v>
      </c>
      <c r="I27" s="76">
        <v>19.63</v>
      </c>
      <c r="J27" s="76">
        <v>19.75</v>
      </c>
      <c r="K27" s="76">
        <v>19.86</v>
      </c>
      <c r="L27" s="76">
        <v>19.97</v>
      </c>
      <c r="M27" s="76">
        <v>20.079999999999998</v>
      </c>
      <c r="N27" s="76">
        <v>20.190000000000001</v>
      </c>
      <c r="O27" s="76">
        <v>20.29</v>
      </c>
      <c r="P27" s="76">
        <v>20.39</v>
      </c>
      <c r="Q27" s="76">
        <v>20.48</v>
      </c>
      <c r="R27" s="76">
        <v>20.57</v>
      </c>
      <c r="S27" s="76">
        <v>20.66</v>
      </c>
      <c r="T27" s="76">
        <v>20.75</v>
      </c>
      <c r="U27" s="76">
        <v>20.83</v>
      </c>
      <c r="V27" s="76">
        <v>20.91</v>
      </c>
      <c r="W27" s="76">
        <v>21.62</v>
      </c>
      <c r="X27" s="76">
        <v>21.69</v>
      </c>
      <c r="Y27" s="76">
        <v>21.76</v>
      </c>
      <c r="Z27" s="76">
        <v>21.83</v>
      </c>
      <c r="AA27" s="76">
        <v>21.89</v>
      </c>
      <c r="AB27" s="76">
        <v>21.95</v>
      </c>
      <c r="AC27" s="76">
        <v>22.01</v>
      </c>
      <c r="AD27" s="76">
        <v>22.06</v>
      </c>
      <c r="AE27" s="76">
        <v>22.11</v>
      </c>
      <c r="AF27" s="76">
        <v>22.15</v>
      </c>
      <c r="AG27" s="76">
        <v>22.19</v>
      </c>
      <c r="AH27" s="76">
        <v>22.23</v>
      </c>
      <c r="AI27" s="76">
        <v>22.27</v>
      </c>
      <c r="AJ27" s="76">
        <v>22.3</v>
      </c>
      <c r="AK27" s="76">
        <v>22.33</v>
      </c>
      <c r="AL27" s="76">
        <v>22.36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18.97</v>
      </c>
      <c r="D28" s="76">
        <v>19.100000000000001</v>
      </c>
      <c r="E28" s="76">
        <v>19.239999999999998</v>
      </c>
      <c r="F28" s="76">
        <v>19.37</v>
      </c>
      <c r="G28" s="76">
        <v>19.5</v>
      </c>
      <c r="H28" s="76">
        <v>19.63</v>
      </c>
      <c r="I28" s="76">
        <v>19.75</v>
      </c>
      <c r="J28" s="76">
        <v>19.88</v>
      </c>
      <c r="K28" s="76">
        <v>20</v>
      </c>
      <c r="L28" s="76">
        <v>20.11</v>
      </c>
      <c r="M28" s="76">
        <v>20.23</v>
      </c>
      <c r="N28" s="76">
        <v>20.34</v>
      </c>
      <c r="O28" s="76">
        <v>20.45</v>
      </c>
      <c r="P28" s="76">
        <v>20.55</v>
      </c>
      <c r="Q28" s="76">
        <v>20.66</v>
      </c>
      <c r="R28" s="76">
        <v>20.76</v>
      </c>
      <c r="S28" s="76">
        <v>20.85</v>
      </c>
      <c r="T28" s="76">
        <v>20.94</v>
      </c>
      <c r="U28" s="76">
        <v>21.03</v>
      </c>
      <c r="V28" s="76">
        <v>21.11</v>
      </c>
      <c r="W28" s="76">
        <v>21.86</v>
      </c>
      <c r="X28" s="76">
        <v>21.94</v>
      </c>
      <c r="Y28" s="76">
        <v>22.01</v>
      </c>
      <c r="Z28" s="76">
        <v>22.09</v>
      </c>
      <c r="AA28" s="76">
        <v>22.15</v>
      </c>
      <c r="AB28" s="76">
        <v>22.22</v>
      </c>
      <c r="AC28" s="76">
        <v>22.28</v>
      </c>
      <c r="AD28" s="76">
        <v>22.34</v>
      </c>
      <c r="AE28" s="76">
        <v>22.39</v>
      </c>
      <c r="AF28" s="76">
        <v>22.44</v>
      </c>
      <c r="AG28" s="76">
        <v>22.48</v>
      </c>
      <c r="AH28" s="76">
        <v>22.53</v>
      </c>
      <c r="AI28" s="76">
        <v>22.57</v>
      </c>
      <c r="AJ28" s="76">
        <v>22.61</v>
      </c>
      <c r="AK28" s="76">
        <v>22.64</v>
      </c>
      <c r="AL28" s="76">
        <v>22.67</v>
      </c>
      <c r="AM28" s="76">
        <v>22.7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19.05</v>
      </c>
      <c r="D29" s="76">
        <v>19.190000000000001</v>
      </c>
      <c r="E29" s="76">
        <v>19.329999999999998</v>
      </c>
      <c r="F29" s="76">
        <v>19.47</v>
      </c>
      <c r="G29" s="76">
        <v>19.600000000000001</v>
      </c>
      <c r="H29" s="76">
        <v>19.739999999999998</v>
      </c>
      <c r="I29" s="76">
        <v>19.87</v>
      </c>
      <c r="J29" s="76">
        <v>20</v>
      </c>
      <c r="K29" s="76">
        <v>20.13</v>
      </c>
      <c r="L29" s="76">
        <v>20.25</v>
      </c>
      <c r="M29" s="76">
        <v>20.38</v>
      </c>
      <c r="N29" s="76">
        <v>20.49</v>
      </c>
      <c r="O29" s="76">
        <v>20.61</v>
      </c>
      <c r="P29" s="76">
        <v>20.72</v>
      </c>
      <c r="Q29" s="76">
        <v>20.83</v>
      </c>
      <c r="R29" s="76">
        <v>20.94</v>
      </c>
      <c r="S29" s="76">
        <v>21.04</v>
      </c>
      <c r="T29" s="76">
        <v>21.14</v>
      </c>
      <c r="U29" s="76">
        <v>21.23</v>
      </c>
      <c r="V29" s="76">
        <v>21.32</v>
      </c>
      <c r="W29" s="76">
        <v>22.1</v>
      </c>
      <c r="X29" s="76">
        <v>22.18</v>
      </c>
      <c r="Y29" s="76">
        <v>22.27</v>
      </c>
      <c r="Z29" s="76">
        <v>22.35</v>
      </c>
      <c r="AA29" s="76">
        <v>22.42</v>
      </c>
      <c r="AB29" s="76">
        <v>22.49</v>
      </c>
      <c r="AC29" s="76">
        <v>22.56</v>
      </c>
      <c r="AD29" s="76">
        <v>22.62</v>
      </c>
      <c r="AE29" s="76">
        <v>22.68</v>
      </c>
      <c r="AF29" s="76">
        <v>22.73</v>
      </c>
      <c r="AG29" s="76">
        <v>22.78</v>
      </c>
      <c r="AH29" s="76">
        <v>22.83</v>
      </c>
      <c r="AI29" s="76">
        <v>22.88</v>
      </c>
      <c r="AJ29" s="76">
        <v>22.92</v>
      </c>
      <c r="AK29" s="76">
        <v>22.96</v>
      </c>
      <c r="AL29" s="76">
        <v>22.99</v>
      </c>
      <c r="AM29" s="76">
        <v>23.03</v>
      </c>
      <c r="AN29" s="76">
        <v>23.06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19.13</v>
      </c>
      <c r="D30" s="76">
        <v>19.28</v>
      </c>
      <c r="E30" s="76">
        <v>19.420000000000002</v>
      </c>
      <c r="F30" s="76">
        <v>19.57</v>
      </c>
      <c r="G30" s="76">
        <v>19.71</v>
      </c>
      <c r="H30" s="76">
        <v>19.850000000000001</v>
      </c>
      <c r="I30" s="76">
        <v>19.989999999999998</v>
      </c>
      <c r="J30" s="76">
        <v>20.13</v>
      </c>
      <c r="K30" s="76">
        <v>20.260000000000002</v>
      </c>
      <c r="L30" s="76">
        <v>20.39</v>
      </c>
      <c r="M30" s="76">
        <v>20.52</v>
      </c>
      <c r="N30" s="76">
        <v>20.65</v>
      </c>
      <c r="O30" s="76">
        <v>20.77</v>
      </c>
      <c r="P30" s="76">
        <v>20.89</v>
      </c>
      <c r="Q30" s="76">
        <v>21</v>
      </c>
      <c r="R30" s="76">
        <v>21.12</v>
      </c>
      <c r="S30" s="76">
        <v>21.23</v>
      </c>
      <c r="T30" s="76">
        <v>21.33</v>
      </c>
      <c r="U30" s="76">
        <v>21.43</v>
      </c>
      <c r="V30" s="76">
        <v>21.53</v>
      </c>
      <c r="W30" s="76">
        <v>22.34</v>
      </c>
      <c r="X30" s="76">
        <v>22.43</v>
      </c>
      <c r="Y30" s="76">
        <v>22.52</v>
      </c>
      <c r="Z30" s="76">
        <v>22.61</v>
      </c>
      <c r="AA30" s="76">
        <v>22.69</v>
      </c>
      <c r="AB30" s="76">
        <v>22.76</v>
      </c>
      <c r="AC30" s="76">
        <v>22.84</v>
      </c>
      <c r="AD30" s="76">
        <v>22.91</v>
      </c>
      <c r="AE30" s="76">
        <v>22.97</v>
      </c>
      <c r="AF30" s="76">
        <v>23.03</v>
      </c>
      <c r="AG30" s="76">
        <v>23.09</v>
      </c>
      <c r="AH30" s="76">
        <v>23.14</v>
      </c>
      <c r="AI30" s="76">
        <v>23.19</v>
      </c>
      <c r="AJ30" s="76">
        <v>23.24</v>
      </c>
      <c r="AK30" s="76">
        <v>23.28</v>
      </c>
      <c r="AL30" s="76">
        <v>23.32</v>
      </c>
      <c r="AM30" s="76">
        <v>23.36</v>
      </c>
      <c r="AN30" s="76">
        <v>23.39</v>
      </c>
      <c r="AO30" s="76">
        <v>23.42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19.21</v>
      </c>
      <c r="D31" s="76">
        <v>19.36</v>
      </c>
      <c r="E31" s="76">
        <v>19.510000000000002</v>
      </c>
      <c r="F31" s="76">
        <v>19.66</v>
      </c>
      <c r="G31" s="76">
        <v>19.809999999999999</v>
      </c>
      <c r="H31" s="76">
        <v>19.96</v>
      </c>
      <c r="I31" s="76">
        <v>20.100000000000001</v>
      </c>
      <c r="J31" s="76">
        <v>20.25</v>
      </c>
      <c r="K31" s="76">
        <v>20.39</v>
      </c>
      <c r="L31" s="76">
        <v>20.53</v>
      </c>
      <c r="M31" s="76">
        <v>20.66</v>
      </c>
      <c r="N31" s="76">
        <v>20.8</v>
      </c>
      <c r="O31" s="76">
        <v>20.93</v>
      </c>
      <c r="P31" s="76">
        <v>21.05</v>
      </c>
      <c r="Q31" s="76">
        <v>21.18</v>
      </c>
      <c r="R31" s="76">
        <v>21.3</v>
      </c>
      <c r="S31" s="76">
        <v>21.41</v>
      </c>
      <c r="T31" s="76">
        <v>21.53</v>
      </c>
      <c r="U31" s="76">
        <v>21.63</v>
      </c>
      <c r="V31" s="76">
        <v>21.74</v>
      </c>
      <c r="W31" s="76">
        <v>22.58</v>
      </c>
      <c r="X31" s="76">
        <v>22.68</v>
      </c>
      <c r="Y31" s="76">
        <v>22.78</v>
      </c>
      <c r="Z31" s="76">
        <v>22.87</v>
      </c>
      <c r="AA31" s="76">
        <v>22.96</v>
      </c>
      <c r="AB31" s="76">
        <v>23.04</v>
      </c>
      <c r="AC31" s="76">
        <v>23.12</v>
      </c>
      <c r="AD31" s="76">
        <v>23.2</v>
      </c>
      <c r="AE31" s="76">
        <v>23.27</v>
      </c>
      <c r="AF31" s="76">
        <v>23.34</v>
      </c>
      <c r="AG31" s="76">
        <v>23.4</v>
      </c>
      <c r="AH31" s="76">
        <v>23.46</v>
      </c>
      <c r="AI31" s="76">
        <v>23.51</v>
      </c>
      <c r="AJ31" s="76">
        <v>23.56</v>
      </c>
      <c r="AK31" s="76">
        <v>23.61</v>
      </c>
      <c r="AL31" s="76">
        <v>23.66</v>
      </c>
      <c r="AM31" s="76">
        <v>23.7</v>
      </c>
      <c r="AN31" s="76">
        <v>23.74</v>
      </c>
      <c r="AO31" s="76">
        <v>23.77</v>
      </c>
      <c r="AP31" s="76">
        <v>23.81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19.28</v>
      </c>
      <c r="D32" s="76">
        <v>19.440000000000001</v>
      </c>
      <c r="E32" s="76">
        <v>19.600000000000001</v>
      </c>
      <c r="F32" s="76">
        <v>19.75</v>
      </c>
      <c r="G32" s="76">
        <v>19.91</v>
      </c>
      <c r="H32" s="76">
        <v>20.059999999999999</v>
      </c>
      <c r="I32" s="76">
        <v>20.22</v>
      </c>
      <c r="J32" s="76">
        <v>20.37</v>
      </c>
      <c r="K32" s="76">
        <v>20.51</v>
      </c>
      <c r="L32" s="76">
        <v>20.66</v>
      </c>
      <c r="M32" s="76">
        <v>20.8</v>
      </c>
      <c r="N32" s="76">
        <v>20.94</v>
      </c>
      <c r="O32" s="76">
        <v>21.08</v>
      </c>
      <c r="P32" s="76">
        <v>21.22</v>
      </c>
      <c r="Q32" s="76">
        <v>21.35</v>
      </c>
      <c r="R32" s="76">
        <v>21.48</v>
      </c>
      <c r="S32" s="76">
        <v>21.6</v>
      </c>
      <c r="T32" s="76">
        <v>21.72</v>
      </c>
      <c r="U32" s="76">
        <v>21.84</v>
      </c>
      <c r="V32" s="76">
        <v>21.95</v>
      </c>
      <c r="W32" s="76">
        <v>22.82</v>
      </c>
      <c r="X32" s="76">
        <v>22.93</v>
      </c>
      <c r="Y32" s="76">
        <v>23.04</v>
      </c>
      <c r="Z32" s="76">
        <v>23.14</v>
      </c>
      <c r="AA32" s="76">
        <v>23.23</v>
      </c>
      <c r="AB32" s="76">
        <v>23.33</v>
      </c>
      <c r="AC32" s="76">
        <v>23.41</v>
      </c>
      <c r="AD32" s="76">
        <v>23.49</v>
      </c>
      <c r="AE32" s="76">
        <v>23.57</v>
      </c>
      <c r="AF32" s="76">
        <v>23.65</v>
      </c>
      <c r="AG32" s="76">
        <v>23.71</v>
      </c>
      <c r="AH32" s="76">
        <v>23.78</v>
      </c>
      <c r="AI32" s="76">
        <v>23.84</v>
      </c>
      <c r="AJ32" s="76">
        <v>23.9</v>
      </c>
      <c r="AK32" s="76">
        <v>23.95</v>
      </c>
      <c r="AL32" s="76">
        <v>24</v>
      </c>
      <c r="AM32" s="76">
        <v>24.05</v>
      </c>
      <c r="AN32" s="76">
        <v>24.09</v>
      </c>
      <c r="AO32" s="76">
        <v>24.13</v>
      </c>
      <c r="AP32" s="76">
        <v>24.17</v>
      </c>
      <c r="AQ32" s="76">
        <v>24.2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19.36</v>
      </c>
      <c r="D33" s="76">
        <v>19.52</v>
      </c>
      <c r="E33" s="76">
        <v>19.68</v>
      </c>
      <c r="F33" s="76">
        <v>19.84</v>
      </c>
      <c r="G33" s="76">
        <v>20</v>
      </c>
      <c r="H33" s="76">
        <v>20.170000000000002</v>
      </c>
      <c r="I33" s="76">
        <v>20.32</v>
      </c>
      <c r="J33" s="76">
        <v>20.48</v>
      </c>
      <c r="K33" s="76">
        <v>20.64</v>
      </c>
      <c r="L33" s="76">
        <v>20.79</v>
      </c>
      <c r="M33" s="76">
        <v>20.94</v>
      </c>
      <c r="N33" s="76">
        <v>21.09</v>
      </c>
      <c r="O33" s="76">
        <v>21.24</v>
      </c>
      <c r="P33" s="76">
        <v>21.38</v>
      </c>
      <c r="Q33" s="76">
        <v>21.52</v>
      </c>
      <c r="R33" s="76">
        <v>21.65</v>
      </c>
      <c r="S33" s="76">
        <v>21.79</v>
      </c>
      <c r="T33" s="76">
        <v>21.91</v>
      </c>
      <c r="U33" s="76">
        <v>22.04</v>
      </c>
      <c r="V33" s="76">
        <v>22.16</v>
      </c>
      <c r="W33" s="76">
        <v>23.06</v>
      </c>
      <c r="X33" s="76">
        <v>23.18</v>
      </c>
      <c r="Y33" s="76">
        <v>23.3</v>
      </c>
      <c r="Z33" s="76">
        <v>23.41</v>
      </c>
      <c r="AA33" s="76">
        <v>23.51</v>
      </c>
      <c r="AB33" s="76">
        <v>23.61</v>
      </c>
      <c r="AC33" s="76">
        <v>23.71</v>
      </c>
      <c r="AD33" s="76">
        <v>23.8</v>
      </c>
      <c r="AE33" s="76">
        <v>23.88</v>
      </c>
      <c r="AF33" s="76">
        <v>23.96</v>
      </c>
      <c r="AG33" s="76">
        <v>24.04</v>
      </c>
      <c r="AH33" s="76">
        <v>24.11</v>
      </c>
      <c r="AI33" s="76">
        <v>24.18</v>
      </c>
      <c r="AJ33" s="76">
        <v>24.24</v>
      </c>
      <c r="AK33" s="76">
        <v>24.3</v>
      </c>
      <c r="AL33" s="76">
        <v>24.35</v>
      </c>
      <c r="AM33" s="76">
        <v>24.41</v>
      </c>
      <c r="AN33" s="76">
        <v>24.45</v>
      </c>
      <c r="AO33" s="76">
        <v>24.5</v>
      </c>
      <c r="AP33" s="76">
        <v>24.54</v>
      </c>
      <c r="AQ33" s="76">
        <v>24.58</v>
      </c>
      <c r="AR33" s="76">
        <v>24.61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19.43</v>
      </c>
      <c r="D34" s="76">
        <v>19.59</v>
      </c>
      <c r="E34" s="76">
        <v>19.760000000000002</v>
      </c>
      <c r="F34" s="76">
        <v>19.93</v>
      </c>
      <c r="G34" s="76">
        <v>20.100000000000001</v>
      </c>
      <c r="H34" s="76">
        <v>20.260000000000002</v>
      </c>
      <c r="I34" s="76">
        <v>20.43</v>
      </c>
      <c r="J34" s="76">
        <v>20.59</v>
      </c>
      <c r="K34" s="76">
        <v>20.76</v>
      </c>
      <c r="L34" s="76">
        <v>20.92</v>
      </c>
      <c r="M34" s="76">
        <v>21.08</v>
      </c>
      <c r="N34" s="76">
        <v>21.23</v>
      </c>
      <c r="O34" s="76">
        <v>21.39</v>
      </c>
      <c r="P34" s="76">
        <v>21.54</v>
      </c>
      <c r="Q34" s="76">
        <v>21.68</v>
      </c>
      <c r="R34" s="76">
        <v>21.83</v>
      </c>
      <c r="S34" s="76">
        <v>21.97</v>
      </c>
      <c r="T34" s="76">
        <v>22.11</v>
      </c>
      <c r="U34" s="76">
        <v>22.24</v>
      </c>
      <c r="V34" s="76">
        <v>22.37</v>
      </c>
      <c r="W34" s="76">
        <v>23.3</v>
      </c>
      <c r="X34" s="76">
        <v>23.43</v>
      </c>
      <c r="Y34" s="76">
        <v>23.56</v>
      </c>
      <c r="Z34" s="76">
        <v>23.68</v>
      </c>
      <c r="AA34" s="76">
        <v>23.79</v>
      </c>
      <c r="AB34" s="76">
        <v>23.9</v>
      </c>
      <c r="AC34" s="76">
        <v>24</v>
      </c>
      <c r="AD34" s="76">
        <v>24.1</v>
      </c>
      <c r="AE34" s="76">
        <v>24.19</v>
      </c>
      <c r="AF34" s="76">
        <v>24.28</v>
      </c>
      <c r="AG34" s="76">
        <v>24.36</v>
      </c>
      <c r="AH34" s="76">
        <v>24.44</v>
      </c>
      <c r="AI34" s="76">
        <v>24.52</v>
      </c>
      <c r="AJ34" s="76">
        <v>24.59</v>
      </c>
      <c r="AK34" s="76">
        <v>24.65</v>
      </c>
      <c r="AL34" s="76">
        <v>24.71</v>
      </c>
      <c r="AM34" s="76">
        <v>24.77</v>
      </c>
      <c r="AN34" s="76">
        <v>24.83</v>
      </c>
      <c r="AO34" s="76">
        <v>24.88</v>
      </c>
      <c r="AP34" s="76">
        <v>24.92</v>
      </c>
      <c r="AQ34" s="76">
        <v>24.96</v>
      </c>
      <c r="AR34" s="76">
        <v>25</v>
      </c>
      <c r="AS34" s="76">
        <v>25.04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19.510000000000002</v>
      </c>
      <c r="D35" s="76">
        <v>19.670000000000002</v>
      </c>
      <c r="E35" s="76">
        <v>19.86</v>
      </c>
      <c r="F35" s="76">
        <v>20.010000000000002</v>
      </c>
      <c r="G35" s="76">
        <v>20.190000000000001</v>
      </c>
      <c r="H35" s="76">
        <v>20.36</v>
      </c>
      <c r="I35" s="76">
        <v>20.53</v>
      </c>
      <c r="J35" s="76">
        <v>20.7</v>
      </c>
      <c r="K35" s="76">
        <v>20.87</v>
      </c>
      <c r="L35" s="76">
        <v>21.04</v>
      </c>
      <c r="M35" s="76">
        <v>21.21</v>
      </c>
      <c r="N35" s="76">
        <v>21.37</v>
      </c>
      <c r="O35" s="76">
        <v>21.54</v>
      </c>
      <c r="P35" s="76">
        <v>21.69</v>
      </c>
      <c r="Q35" s="76">
        <v>21.85</v>
      </c>
      <c r="R35" s="76">
        <v>22</v>
      </c>
      <c r="S35" s="76">
        <v>22.15</v>
      </c>
      <c r="T35" s="76">
        <v>22.3</v>
      </c>
      <c r="U35" s="76">
        <v>22.44</v>
      </c>
      <c r="V35" s="76">
        <v>22.58</v>
      </c>
      <c r="W35" s="76">
        <v>23.54</v>
      </c>
      <c r="X35" s="76">
        <v>23.68</v>
      </c>
      <c r="Y35" s="76">
        <v>23.82</v>
      </c>
      <c r="Z35" s="76">
        <v>23.95</v>
      </c>
      <c r="AA35" s="76">
        <v>24.07</v>
      </c>
      <c r="AB35" s="76">
        <v>24.19</v>
      </c>
      <c r="AC35" s="76">
        <v>24.3</v>
      </c>
      <c r="AD35" s="76">
        <v>24.41</v>
      </c>
      <c r="AE35" s="76">
        <v>24.51</v>
      </c>
      <c r="AF35" s="76">
        <v>24.61</v>
      </c>
      <c r="AG35" s="76">
        <v>24.7</v>
      </c>
      <c r="AH35" s="76">
        <v>24.78</v>
      </c>
      <c r="AI35" s="76">
        <v>24.87</v>
      </c>
      <c r="AJ35" s="76">
        <v>24.94</v>
      </c>
      <c r="AK35" s="76">
        <v>25.02</v>
      </c>
      <c r="AL35" s="76">
        <v>25.08</v>
      </c>
      <c r="AM35" s="76">
        <v>25.15</v>
      </c>
      <c r="AN35" s="76">
        <v>25.21</v>
      </c>
      <c r="AO35" s="76">
        <v>25.26</v>
      </c>
      <c r="AP35" s="76">
        <v>25.31</v>
      </c>
      <c r="AQ35" s="76">
        <v>25.36</v>
      </c>
      <c r="AR35" s="76">
        <v>25.41</v>
      </c>
      <c r="AS35" s="76">
        <v>25.45</v>
      </c>
      <c r="AT35" s="76">
        <v>25.48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19.559999999999999</v>
      </c>
      <c r="D36" s="76">
        <v>19.75</v>
      </c>
      <c r="E36" s="76">
        <v>19.920000000000002</v>
      </c>
      <c r="F36" s="76">
        <v>20.11</v>
      </c>
      <c r="G36" s="76">
        <v>20.27</v>
      </c>
      <c r="H36" s="76">
        <v>20.48</v>
      </c>
      <c r="I36" s="76">
        <v>20.63</v>
      </c>
      <c r="J36" s="76">
        <v>20.81</v>
      </c>
      <c r="K36" s="76">
        <v>20.99</v>
      </c>
      <c r="L36" s="76">
        <v>21.16</v>
      </c>
      <c r="M36" s="76">
        <v>21.34</v>
      </c>
      <c r="N36" s="76">
        <v>21.51</v>
      </c>
      <c r="O36" s="76">
        <v>21.68</v>
      </c>
      <c r="P36" s="76">
        <v>21.85</v>
      </c>
      <c r="Q36" s="76">
        <v>22.01</v>
      </c>
      <c r="R36" s="76">
        <v>22.17</v>
      </c>
      <c r="S36" s="76">
        <v>22.33</v>
      </c>
      <c r="T36" s="76">
        <v>22.49</v>
      </c>
      <c r="U36" s="76">
        <v>22.64</v>
      </c>
      <c r="V36" s="76">
        <v>22.79</v>
      </c>
      <c r="W36" s="76">
        <v>23.78</v>
      </c>
      <c r="X36" s="76">
        <v>23.93</v>
      </c>
      <c r="Y36" s="76">
        <v>24.08</v>
      </c>
      <c r="Z36" s="76">
        <v>24.22</v>
      </c>
      <c r="AA36" s="76">
        <v>24.35</v>
      </c>
      <c r="AB36" s="76">
        <v>24.48</v>
      </c>
      <c r="AC36" s="76">
        <v>24.6</v>
      </c>
      <c r="AD36" s="76">
        <v>24.72</v>
      </c>
      <c r="AE36" s="76">
        <v>24.83</v>
      </c>
      <c r="AF36" s="76">
        <v>24.94</v>
      </c>
      <c r="AG36" s="76">
        <v>25.04</v>
      </c>
      <c r="AH36" s="76">
        <v>25.13</v>
      </c>
      <c r="AI36" s="76">
        <v>25.22</v>
      </c>
      <c r="AJ36" s="76">
        <v>25.31</v>
      </c>
      <c r="AK36" s="76">
        <v>25.39</v>
      </c>
      <c r="AL36" s="76">
        <v>25.46</v>
      </c>
      <c r="AM36" s="76">
        <v>25.53</v>
      </c>
      <c r="AN36" s="76">
        <v>25.6</v>
      </c>
      <c r="AO36" s="76">
        <v>25.66</v>
      </c>
      <c r="AP36" s="76">
        <v>25.72</v>
      </c>
      <c r="AQ36" s="76">
        <v>25.77</v>
      </c>
      <c r="AR36" s="76">
        <v>25.82</v>
      </c>
      <c r="AS36" s="76">
        <v>25.87</v>
      </c>
      <c r="AT36" s="76">
        <v>25.91</v>
      </c>
      <c r="AU36" s="76">
        <v>25.95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19.63</v>
      </c>
      <c r="D37" s="76">
        <v>19.829999999999998</v>
      </c>
      <c r="E37" s="76">
        <v>19.989999999999998</v>
      </c>
      <c r="F37" s="76">
        <v>20.190000000000001</v>
      </c>
      <c r="G37" s="76">
        <v>20.36</v>
      </c>
      <c r="H37" s="76">
        <v>20.56</v>
      </c>
      <c r="I37" s="76">
        <v>20.73</v>
      </c>
      <c r="J37" s="76">
        <v>20.94</v>
      </c>
      <c r="K37" s="76">
        <v>21.1</v>
      </c>
      <c r="L37" s="76">
        <v>21.31</v>
      </c>
      <c r="M37" s="76">
        <v>21.46</v>
      </c>
      <c r="N37" s="76">
        <v>21.64</v>
      </c>
      <c r="O37" s="76">
        <v>21.82</v>
      </c>
      <c r="P37" s="76">
        <v>22</v>
      </c>
      <c r="Q37" s="76">
        <v>22.17</v>
      </c>
      <c r="R37" s="76">
        <v>22.34</v>
      </c>
      <c r="S37" s="76">
        <v>22.51</v>
      </c>
      <c r="T37" s="76">
        <v>22.67</v>
      </c>
      <c r="U37" s="76">
        <v>22.84</v>
      </c>
      <c r="V37" s="76">
        <v>22.99</v>
      </c>
      <c r="W37" s="76">
        <v>24.02</v>
      </c>
      <c r="X37" s="76">
        <v>24.19</v>
      </c>
      <c r="Y37" s="76">
        <v>24.34</v>
      </c>
      <c r="Z37" s="76">
        <v>24.49</v>
      </c>
      <c r="AA37" s="76">
        <v>24.63</v>
      </c>
      <c r="AB37" s="76">
        <v>24.77</v>
      </c>
      <c r="AC37" s="76">
        <v>24.91</v>
      </c>
      <c r="AD37" s="76">
        <v>25.03</v>
      </c>
      <c r="AE37" s="76">
        <v>25.15</v>
      </c>
      <c r="AF37" s="76">
        <v>25.27</v>
      </c>
      <c r="AG37" s="76">
        <v>25.38</v>
      </c>
      <c r="AH37" s="76">
        <v>25.48</v>
      </c>
      <c r="AI37" s="76">
        <v>25.58</v>
      </c>
      <c r="AJ37" s="76">
        <v>25.68</v>
      </c>
      <c r="AK37" s="76">
        <v>25.76</v>
      </c>
      <c r="AL37" s="76">
        <v>25.85</v>
      </c>
      <c r="AM37" s="76">
        <v>25.93</v>
      </c>
      <c r="AN37" s="76">
        <v>26</v>
      </c>
      <c r="AO37" s="76">
        <v>26.07</v>
      </c>
      <c r="AP37" s="76">
        <v>26.13</v>
      </c>
      <c r="AQ37" s="76">
        <v>26.19</v>
      </c>
      <c r="AR37" s="76">
        <v>26.25</v>
      </c>
      <c r="AS37" s="76">
        <v>26.3</v>
      </c>
      <c r="AT37" s="76">
        <v>26.34</v>
      </c>
      <c r="AU37" s="76">
        <v>26.39</v>
      </c>
      <c r="AV37" s="76">
        <v>26.43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19.68</v>
      </c>
      <c r="D38" s="76">
        <v>19.87</v>
      </c>
      <c r="E38" s="76">
        <v>20.07</v>
      </c>
      <c r="F38" s="76">
        <v>20.25</v>
      </c>
      <c r="G38" s="76">
        <v>20.45</v>
      </c>
      <c r="H38" s="76">
        <v>20.65</v>
      </c>
      <c r="I38" s="76">
        <v>20.82</v>
      </c>
      <c r="J38" s="76">
        <v>21.03</v>
      </c>
      <c r="K38" s="76">
        <v>21.2</v>
      </c>
      <c r="L38" s="76">
        <v>21.42</v>
      </c>
      <c r="M38" s="76">
        <v>21.59</v>
      </c>
      <c r="N38" s="76">
        <v>21.8</v>
      </c>
      <c r="O38" s="76">
        <v>21.96</v>
      </c>
      <c r="P38" s="76">
        <v>22.15</v>
      </c>
      <c r="Q38" s="76">
        <v>22.33</v>
      </c>
      <c r="R38" s="76">
        <v>22.51</v>
      </c>
      <c r="S38" s="76">
        <v>22.69</v>
      </c>
      <c r="T38" s="76">
        <v>22.86</v>
      </c>
      <c r="U38" s="76">
        <v>23.03</v>
      </c>
      <c r="V38" s="76">
        <v>23.2</v>
      </c>
      <c r="W38" s="76">
        <v>24.26</v>
      </c>
      <c r="X38" s="76">
        <v>24.43</v>
      </c>
      <c r="Y38" s="76">
        <v>24.6</v>
      </c>
      <c r="Z38" s="76">
        <v>24.76</v>
      </c>
      <c r="AA38" s="76">
        <v>24.92</v>
      </c>
      <c r="AB38" s="76">
        <v>25.07</v>
      </c>
      <c r="AC38" s="76">
        <v>25.21</v>
      </c>
      <c r="AD38" s="76">
        <v>25.35</v>
      </c>
      <c r="AE38" s="76">
        <v>25.48</v>
      </c>
      <c r="AF38" s="76">
        <v>25.61</v>
      </c>
      <c r="AG38" s="76">
        <v>25.73</v>
      </c>
      <c r="AH38" s="76">
        <v>25.84</v>
      </c>
      <c r="AI38" s="76">
        <v>25.95</v>
      </c>
      <c r="AJ38" s="76">
        <v>26.05</v>
      </c>
      <c r="AK38" s="76">
        <v>26.15</v>
      </c>
      <c r="AL38" s="76">
        <v>26.24</v>
      </c>
      <c r="AM38" s="76">
        <v>26.33</v>
      </c>
      <c r="AN38" s="76">
        <v>26.41</v>
      </c>
      <c r="AO38" s="76">
        <v>26.49</v>
      </c>
      <c r="AP38" s="76">
        <v>26.56</v>
      </c>
      <c r="AQ38" s="76">
        <v>26.63</v>
      </c>
      <c r="AR38" s="76">
        <v>26.69</v>
      </c>
      <c r="AS38" s="76">
        <v>26.74</v>
      </c>
      <c r="AT38" s="76">
        <v>26.8</v>
      </c>
      <c r="AU38" s="76">
        <v>26.84</v>
      </c>
      <c r="AV38" s="76">
        <v>26.89</v>
      </c>
      <c r="AW38" s="76">
        <v>26.93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19.75</v>
      </c>
      <c r="D39" s="76">
        <v>19.95</v>
      </c>
      <c r="E39" s="76">
        <v>20.12</v>
      </c>
      <c r="F39" s="76">
        <v>20.32</v>
      </c>
      <c r="G39" s="76">
        <v>20.53</v>
      </c>
      <c r="H39" s="76">
        <v>20.73</v>
      </c>
      <c r="I39" s="76">
        <v>20.91</v>
      </c>
      <c r="J39" s="76">
        <v>21.12</v>
      </c>
      <c r="K39" s="76">
        <v>21.33</v>
      </c>
      <c r="L39" s="76">
        <v>21.51</v>
      </c>
      <c r="M39" s="76">
        <v>21.72</v>
      </c>
      <c r="N39" s="76">
        <v>21.9</v>
      </c>
      <c r="O39" s="76">
        <v>22.12</v>
      </c>
      <c r="P39" s="76">
        <v>22.29</v>
      </c>
      <c r="Q39" s="76">
        <v>22.48</v>
      </c>
      <c r="R39" s="76">
        <v>22.67</v>
      </c>
      <c r="S39" s="76">
        <v>22.86</v>
      </c>
      <c r="T39" s="76">
        <v>23.04</v>
      </c>
      <c r="U39" s="76">
        <v>23.22</v>
      </c>
      <c r="V39" s="76">
        <v>23.4</v>
      </c>
      <c r="W39" s="76">
        <v>24.5</v>
      </c>
      <c r="X39" s="76">
        <v>24.68</v>
      </c>
      <c r="Y39" s="76">
        <v>24.86</v>
      </c>
      <c r="Z39" s="76">
        <v>25.03</v>
      </c>
      <c r="AA39" s="76">
        <v>25.2</v>
      </c>
      <c r="AB39" s="76">
        <v>25.36</v>
      </c>
      <c r="AC39" s="76">
        <v>25.52</v>
      </c>
      <c r="AD39" s="76">
        <v>25.67</v>
      </c>
      <c r="AE39" s="76">
        <v>25.81</v>
      </c>
      <c r="AF39" s="76">
        <v>25.95</v>
      </c>
      <c r="AG39" s="76">
        <v>26.08</v>
      </c>
      <c r="AH39" s="76">
        <v>26.2</v>
      </c>
      <c r="AI39" s="76">
        <v>26.32</v>
      </c>
      <c r="AJ39" s="76">
        <v>26.44</v>
      </c>
      <c r="AK39" s="76">
        <v>26.54</v>
      </c>
      <c r="AL39" s="76">
        <v>26.65</v>
      </c>
      <c r="AM39" s="76">
        <v>26.74</v>
      </c>
      <c r="AN39" s="76">
        <v>26.83</v>
      </c>
      <c r="AO39" s="76">
        <v>26.92</v>
      </c>
      <c r="AP39" s="76">
        <v>27</v>
      </c>
      <c r="AQ39" s="76">
        <v>27.07</v>
      </c>
      <c r="AR39" s="76">
        <v>27.14</v>
      </c>
      <c r="AS39" s="76">
        <v>27.2</v>
      </c>
      <c r="AT39" s="76">
        <v>27.26</v>
      </c>
      <c r="AU39" s="76">
        <v>27.31</v>
      </c>
      <c r="AV39" s="76">
        <v>27.36</v>
      </c>
      <c r="AW39" s="76">
        <v>27.41</v>
      </c>
      <c r="AX39" s="76">
        <v>27.45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19.79</v>
      </c>
      <c r="D40" s="76">
        <v>19.989999999999998</v>
      </c>
      <c r="E40" s="76">
        <v>20.190000000000001</v>
      </c>
      <c r="F40" s="76">
        <v>20.39</v>
      </c>
      <c r="G40" s="76">
        <v>20.59</v>
      </c>
      <c r="H40" s="76">
        <v>20.8</v>
      </c>
      <c r="I40" s="76">
        <v>21.01</v>
      </c>
      <c r="J40" s="76">
        <v>21.22</v>
      </c>
      <c r="K40" s="76">
        <v>21.43</v>
      </c>
      <c r="L40" s="76">
        <v>21.61</v>
      </c>
      <c r="M40" s="76">
        <v>21.83</v>
      </c>
      <c r="N40" s="76">
        <v>22.05</v>
      </c>
      <c r="O40" s="76">
        <v>22.23</v>
      </c>
      <c r="P40" s="76">
        <v>22.45</v>
      </c>
      <c r="Q40" s="76">
        <v>22.63</v>
      </c>
      <c r="R40" s="76">
        <v>22.86</v>
      </c>
      <c r="S40" s="76">
        <v>23.03</v>
      </c>
      <c r="T40" s="76">
        <v>23.22</v>
      </c>
      <c r="U40" s="76">
        <v>23.41</v>
      </c>
      <c r="V40" s="76">
        <v>23.6</v>
      </c>
      <c r="W40" s="76">
        <v>24.73</v>
      </c>
      <c r="X40" s="76">
        <v>24.93</v>
      </c>
      <c r="Y40" s="76">
        <v>25.12</v>
      </c>
      <c r="Z40" s="76">
        <v>25.3</v>
      </c>
      <c r="AA40" s="76">
        <v>25.48</v>
      </c>
      <c r="AB40" s="76">
        <v>25.66</v>
      </c>
      <c r="AC40" s="76">
        <v>25.82</v>
      </c>
      <c r="AD40" s="76">
        <v>25.99</v>
      </c>
      <c r="AE40" s="76">
        <v>26.14</v>
      </c>
      <c r="AF40" s="76">
        <v>26.29</v>
      </c>
      <c r="AG40" s="76">
        <v>26.43</v>
      </c>
      <c r="AH40" s="76">
        <v>26.57</v>
      </c>
      <c r="AI40" s="76">
        <v>26.7</v>
      </c>
      <c r="AJ40" s="76">
        <v>26.82</v>
      </c>
      <c r="AK40" s="76">
        <v>26.94</v>
      </c>
      <c r="AL40" s="76">
        <v>27.06</v>
      </c>
      <c r="AM40" s="76">
        <v>27.16</v>
      </c>
      <c r="AN40" s="76">
        <v>27.26</v>
      </c>
      <c r="AO40" s="76">
        <v>27.36</v>
      </c>
      <c r="AP40" s="76">
        <v>27.44</v>
      </c>
      <c r="AQ40" s="76">
        <v>27.53</v>
      </c>
      <c r="AR40" s="76">
        <v>27.6</v>
      </c>
      <c r="AS40" s="76">
        <v>27.67</v>
      </c>
      <c r="AT40" s="76">
        <v>27.74</v>
      </c>
      <c r="AU40" s="76">
        <v>27.8</v>
      </c>
      <c r="AV40" s="76">
        <v>27.85</v>
      </c>
      <c r="AW40" s="76">
        <v>27.91</v>
      </c>
      <c r="AX40" s="76">
        <v>27.95</v>
      </c>
      <c r="AY40" s="76">
        <v>27.99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19.829999999999998</v>
      </c>
      <c r="D41" s="76">
        <v>20.03</v>
      </c>
      <c r="E41" s="76">
        <v>20.23</v>
      </c>
      <c r="F41" s="76">
        <v>20.43</v>
      </c>
      <c r="G41" s="76">
        <v>20.63</v>
      </c>
      <c r="H41" s="76">
        <v>20.84</v>
      </c>
      <c r="I41" s="76">
        <v>21.08</v>
      </c>
      <c r="J41" s="76">
        <v>21.29</v>
      </c>
      <c r="K41" s="76">
        <v>21.5</v>
      </c>
      <c r="L41" s="76">
        <v>21.72</v>
      </c>
      <c r="M41" s="76">
        <v>21.93</v>
      </c>
      <c r="N41" s="76">
        <v>22.15</v>
      </c>
      <c r="O41" s="76">
        <v>22.37</v>
      </c>
      <c r="P41" s="76">
        <v>22.57</v>
      </c>
      <c r="Q41" s="76">
        <v>22.79</v>
      </c>
      <c r="R41" s="76">
        <v>22.99</v>
      </c>
      <c r="S41" s="76">
        <v>23.22</v>
      </c>
      <c r="T41" s="76">
        <v>23.4</v>
      </c>
      <c r="U41" s="76">
        <v>23.6</v>
      </c>
      <c r="V41" s="76">
        <v>23.79</v>
      </c>
      <c r="W41" s="76">
        <v>24.96</v>
      </c>
      <c r="X41" s="76">
        <v>25.17</v>
      </c>
      <c r="Y41" s="76">
        <v>25.37</v>
      </c>
      <c r="Z41" s="76">
        <v>25.57</v>
      </c>
      <c r="AA41" s="76">
        <v>25.76</v>
      </c>
      <c r="AB41" s="76">
        <v>25.95</v>
      </c>
      <c r="AC41" s="76">
        <v>26.13</v>
      </c>
      <c r="AD41" s="76">
        <v>26.31</v>
      </c>
      <c r="AE41" s="76">
        <v>26.47</v>
      </c>
      <c r="AF41" s="76">
        <v>26.64</v>
      </c>
      <c r="AG41" s="76">
        <v>26.79</v>
      </c>
      <c r="AH41" s="76">
        <v>26.94</v>
      </c>
      <c r="AI41" s="76">
        <v>27.08</v>
      </c>
      <c r="AJ41" s="76">
        <v>27.22</v>
      </c>
      <c r="AK41" s="76">
        <v>27.35</v>
      </c>
      <c r="AL41" s="76">
        <v>27.47</v>
      </c>
      <c r="AM41" s="76">
        <v>27.59</v>
      </c>
      <c r="AN41" s="76">
        <v>27.7</v>
      </c>
      <c r="AO41" s="76">
        <v>27.81</v>
      </c>
      <c r="AP41" s="76">
        <v>27.9</v>
      </c>
      <c r="AQ41" s="76">
        <v>28</v>
      </c>
      <c r="AR41" s="76">
        <v>28.08</v>
      </c>
      <c r="AS41" s="76">
        <v>28.16</v>
      </c>
      <c r="AT41" s="76">
        <v>28.23</v>
      </c>
      <c r="AU41" s="76">
        <v>28.3</v>
      </c>
      <c r="AV41" s="76">
        <v>28.36</v>
      </c>
      <c r="AW41" s="76">
        <v>28.42</v>
      </c>
      <c r="AX41" s="76">
        <v>28.47</v>
      </c>
      <c r="AY41" s="76">
        <v>28.52</v>
      </c>
      <c r="AZ41" s="76">
        <v>28.56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19.87</v>
      </c>
      <c r="D42" s="76">
        <v>20.07</v>
      </c>
      <c r="E42" s="76">
        <v>20.3</v>
      </c>
      <c r="F42" s="76">
        <v>20.5</v>
      </c>
      <c r="G42" s="76">
        <v>20.71</v>
      </c>
      <c r="H42" s="76">
        <v>20.91</v>
      </c>
      <c r="I42" s="76">
        <v>21.16</v>
      </c>
      <c r="J42" s="76">
        <v>21.37</v>
      </c>
      <c r="K42" s="76">
        <v>21.58</v>
      </c>
      <c r="L42" s="76">
        <v>21.8</v>
      </c>
      <c r="M42" s="76">
        <v>22.01</v>
      </c>
      <c r="N42" s="76">
        <v>22.23</v>
      </c>
      <c r="O42" s="76">
        <v>22.46</v>
      </c>
      <c r="P42" s="76">
        <v>22.68</v>
      </c>
      <c r="Q42" s="76">
        <v>22.91</v>
      </c>
      <c r="R42" s="76">
        <v>23.14</v>
      </c>
      <c r="S42" s="76">
        <v>23.37</v>
      </c>
      <c r="T42" s="76">
        <v>23.57</v>
      </c>
      <c r="U42" s="76">
        <v>23.8</v>
      </c>
      <c r="V42" s="76">
        <v>23.99</v>
      </c>
      <c r="W42" s="76">
        <v>25.19</v>
      </c>
      <c r="X42" s="76">
        <v>25.44</v>
      </c>
      <c r="Y42" s="76">
        <v>25.62</v>
      </c>
      <c r="Z42" s="76">
        <v>25.84</v>
      </c>
      <c r="AA42" s="76">
        <v>26.04</v>
      </c>
      <c r="AB42" s="76">
        <v>26.24</v>
      </c>
      <c r="AC42" s="76">
        <v>26.44</v>
      </c>
      <c r="AD42" s="76">
        <v>26.63</v>
      </c>
      <c r="AE42" s="76">
        <v>26.81</v>
      </c>
      <c r="AF42" s="76">
        <v>26.98</v>
      </c>
      <c r="AG42" s="76">
        <v>27.15</v>
      </c>
      <c r="AH42" s="76">
        <v>27.31</v>
      </c>
      <c r="AI42" s="76">
        <v>27.47</v>
      </c>
      <c r="AJ42" s="76">
        <v>27.62</v>
      </c>
      <c r="AK42" s="76">
        <v>27.76</v>
      </c>
      <c r="AL42" s="76">
        <v>27.9</v>
      </c>
      <c r="AM42" s="76">
        <v>28.03</v>
      </c>
      <c r="AN42" s="76">
        <v>28.15</v>
      </c>
      <c r="AO42" s="76">
        <v>28.27</v>
      </c>
      <c r="AP42" s="76">
        <v>28.37</v>
      </c>
      <c r="AQ42" s="76">
        <v>28.47</v>
      </c>
      <c r="AR42" s="76">
        <v>28.57</v>
      </c>
      <c r="AS42" s="76">
        <v>28.66</v>
      </c>
      <c r="AT42" s="76">
        <v>28.74</v>
      </c>
      <c r="AU42" s="76">
        <v>28.81</v>
      </c>
      <c r="AV42" s="76">
        <v>28.88</v>
      </c>
      <c r="AW42" s="76">
        <v>28.95</v>
      </c>
      <c r="AX42" s="76">
        <v>29.01</v>
      </c>
      <c r="AY42" s="76">
        <v>29.06</v>
      </c>
      <c r="AZ42" s="76">
        <v>29.11</v>
      </c>
      <c r="BA42" s="76">
        <v>29.16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19.920000000000002</v>
      </c>
      <c r="D43" s="76">
        <v>20.12</v>
      </c>
      <c r="E43" s="76">
        <v>20.350000000000001</v>
      </c>
      <c r="F43" s="76">
        <v>20.55</v>
      </c>
      <c r="G43" s="76">
        <v>20.76</v>
      </c>
      <c r="H43" s="76">
        <v>21.01</v>
      </c>
      <c r="I43" s="76">
        <v>21.22</v>
      </c>
      <c r="J43" s="76">
        <v>21.43</v>
      </c>
      <c r="K43" s="76">
        <v>21.68</v>
      </c>
      <c r="L43" s="76">
        <v>21.9</v>
      </c>
      <c r="M43" s="76">
        <v>22.12</v>
      </c>
      <c r="N43" s="76">
        <v>22.34</v>
      </c>
      <c r="O43" s="76">
        <v>22.6</v>
      </c>
      <c r="P43" s="76">
        <v>22.82</v>
      </c>
      <c r="Q43" s="76">
        <v>23.05</v>
      </c>
      <c r="R43" s="76">
        <v>23.28</v>
      </c>
      <c r="S43" s="76">
        <v>23.51</v>
      </c>
      <c r="T43" s="76">
        <v>23.75</v>
      </c>
      <c r="U43" s="76">
        <v>23.96</v>
      </c>
      <c r="V43" s="76">
        <v>24.2</v>
      </c>
      <c r="W43" s="76">
        <v>25.41</v>
      </c>
      <c r="X43" s="76">
        <v>25.66</v>
      </c>
      <c r="Y43" s="76">
        <v>25.87</v>
      </c>
      <c r="Z43" s="76">
        <v>26.13</v>
      </c>
      <c r="AA43" s="76">
        <v>26.32</v>
      </c>
      <c r="AB43" s="76">
        <v>26.53</v>
      </c>
      <c r="AC43" s="76">
        <v>26.74</v>
      </c>
      <c r="AD43" s="76">
        <v>26.94</v>
      </c>
      <c r="AE43" s="76">
        <v>27.14</v>
      </c>
      <c r="AF43" s="76">
        <v>27.33</v>
      </c>
      <c r="AG43" s="76">
        <v>27.51</v>
      </c>
      <c r="AH43" s="76">
        <v>27.69</v>
      </c>
      <c r="AI43" s="76">
        <v>27.86</v>
      </c>
      <c r="AJ43" s="76">
        <v>28.02</v>
      </c>
      <c r="AK43" s="76">
        <v>28.18</v>
      </c>
      <c r="AL43" s="76">
        <v>28.33</v>
      </c>
      <c r="AM43" s="76">
        <v>28.47</v>
      </c>
      <c r="AN43" s="76">
        <v>28.61</v>
      </c>
      <c r="AO43" s="76">
        <v>28.73</v>
      </c>
      <c r="AP43" s="76">
        <v>28.85</v>
      </c>
      <c r="AQ43" s="76">
        <v>28.97</v>
      </c>
      <c r="AR43" s="76">
        <v>29.07</v>
      </c>
      <c r="AS43" s="76">
        <v>29.17</v>
      </c>
      <c r="AT43" s="76">
        <v>29.26</v>
      </c>
      <c r="AU43" s="76">
        <v>29.34</v>
      </c>
      <c r="AV43" s="76">
        <v>29.42</v>
      </c>
      <c r="AW43" s="76">
        <v>29.49</v>
      </c>
      <c r="AX43" s="76">
        <v>29.56</v>
      </c>
      <c r="AY43" s="76">
        <v>29.62</v>
      </c>
      <c r="AZ43" s="76">
        <v>29.68</v>
      </c>
      <c r="BA43" s="76">
        <v>29.73</v>
      </c>
      <c r="BB43" s="76">
        <v>29.77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19.97</v>
      </c>
      <c r="D44" s="76">
        <v>20.170000000000002</v>
      </c>
      <c r="E44" s="76">
        <v>20.399999999999999</v>
      </c>
      <c r="F44" s="76">
        <v>20.61</v>
      </c>
      <c r="G44" s="76">
        <v>20.85</v>
      </c>
      <c r="H44" s="76">
        <v>21.05</v>
      </c>
      <c r="I44" s="76">
        <v>21.3</v>
      </c>
      <c r="J44" s="76">
        <v>21.51</v>
      </c>
      <c r="K44" s="76">
        <v>21.77</v>
      </c>
      <c r="L44" s="76">
        <v>21.98</v>
      </c>
      <c r="M44" s="76">
        <v>22.24</v>
      </c>
      <c r="N44" s="76">
        <v>22.46</v>
      </c>
      <c r="O44" s="76">
        <v>22.68</v>
      </c>
      <c r="P44" s="76">
        <v>22.95</v>
      </c>
      <c r="Q44" s="76">
        <v>23.18</v>
      </c>
      <c r="R44" s="76">
        <v>23.41</v>
      </c>
      <c r="S44" s="76">
        <v>23.64</v>
      </c>
      <c r="T44" s="76">
        <v>23.88</v>
      </c>
      <c r="U44" s="76">
        <v>24.12</v>
      </c>
      <c r="V44" s="76">
        <v>24.36</v>
      </c>
      <c r="W44" s="76">
        <v>25.62</v>
      </c>
      <c r="X44" s="76">
        <v>25.88</v>
      </c>
      <c r="Y44" s="76">
        <v>26.14</v>
      </c>
      <c r="Z44" s="76">
        <v>26.36</v>
      </c>
      <c r="AA44" s="76">
        <v>26.62</v>
      </c>
      <c r="AB44" s="76">
        <v>26.82</v>
      </c>
      <c r="AC44" s="76">
        <v>27.04</v>
      </c>
      <c r="AD44" s="76">
        <v>27.26</v>
      </c>
      <c r="AE44" s="76">
        <v>27.47</v>
      </c>
      <c r="AF44" s="76">
        <v>27.68</v>
      </c>
      <c r="AG44" s="76">
        <v>27.88</v>
      </c>
      <c r="AH44" s="76">
        <v>28.07</v>
      </c>
      <c r="AI44" s="76">
        <v>28.25</v>
      </c>
      <c r="AJ44" s="76">
        <v>28.43</v>
      </c>
      <c r="AK44" s="76">
        <v>28.6</v>
      </c>
      <c r="AL44" s="76">
        <v>28.77</v>
      </c>
      <c r="AM44" s="76">
        <v>28.92</v>
      </c>
      <c r="AN44" s="76">
        <v>29.07</v>
      </c>
      <c r="AO44" s="76">
        <v>29.21</v>
      </c>
      <c r="AP44" s="76">
        <v>29.34</v>
      </c>
      <c r="AQ44" s="76">
        <v>29.47</v>
      </c>
      <c r="AR44" s="76">
        <v>29.59</v>
      </c>
      <c r="AS44" s="76">
        <v>29.69</v>
      </c>
      <c r="AT44" s="76">
        <v>29.8</v>
      </c>
      <c r="AU44" s="76">
        <v>29.89</v>
      </c>
      <c r="AV44" s="76">
        <v>29.98</v>
      </c>
      <c r="AW44" s="76">
        <v>30.06</v>
      </c>
      <c r="AX44" s="76">
        <v>30.13</v>
      </c>
      <c r="AY44" s="76">
        <v>30.2</v>
      </c>
      <c r="AZ44" s="76">
        <v>30.26</v>
      </c>
      <c r="BA44" s="76">
        <v>30.32</v>
      </c>
      <c r="BB44" s="76">
        <v>30.37</v>
      </c>
      <c r="BC44" s="76">
        <v>30.42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19.989999999999998</v>
      </c>
      <c r="D45" s="76">
        <v>20.23</v>
      </c>
      <c r="E45" s="76">
        <v>20.43</v>
      </c>
      <c r="F45" s="76">
        <v>20.67</v>
      </c>
      <c r="G45" s="76">
        <v>20.88</v>
      </c>
      <c r="H45" s="76">
        <v>21.13</v>
      </c>
      <c r="I45" s="76">
        <v>21.34</v>
      </c>
      <c r="J45" s="76">
        <v>21.61</v>
      </c>
      <c r="K45" s="76">
        <v>21.82</v>
      </c>
      <c r="L45" s="76">
        <v>22.09</v>
      </c>
      <c r="M45" s="76">
        <v>22.31</v>
      </c>
      <c r="N45" s="76">
        <v>22.57</v>
      </c>
      <c r="O45" s="76">
        <v>22.8</v>
      </c>
      <c r="P45" s="76">
        <v>23.07</v>
      </c>
      <c r="Q45" s="76">
        <v>23.3</v>
      </c>
      <c r="R45" s="76">
        <v>23.53</v>
      </c>
      <c r="S45" s="76">
        <v>23.81</v>
      </c>
      <c r="T45" s="76">
        <v>24.05</v>
      </c>
      <c r="U45" s="76">
        <v>24.29</v>
      </c>
      <c r="V45" s="76">
        <v>24.53</v>
      </c>
      <c r="W45" s="76">
        <v>25.83</v>
      </c>
      <c r="X45" s="76">
        <v>26.09</v>
      </c>
      <c r="Y45" s="76">
        <v>26.35</v>
      </c>
      <c r="Z45" s="76">
        <v>26.62</v>
      </c>
      <c r="AA45" s="76">
        <v>26.88</v>
      </c>
      <c r="AB45" s="76">
        <v>27.1</v>
      </c>
      <c r="AC45" s="76">
        <v>27.38</v>
      </c>
      <c r="AD45" s="76">
        <v>27.58</v>
      </c>
      <c r="AE45" s="76">
        <v>27.8</v>
      </c>
      <c r="AF45" s="76">
        <v>28.02</v>
      </c>
      <c r="AG45" s="76">
        <v>28.24</v>
      </c>
      <c r="AH45" s="76">
        <v>28.45</v>
      </c>
      <c r="AI45" s="76">
        <v>28.65</v>
      </c>
      <c r="AJ45" s="76">
        <v>28.84</v>
      </c>
      <c r="AK45" s="76">
        <v>29.03</v>
      </c>
      <c r="AL45" s="76">
        <v>29.21</v>
      </c>
      <c r="AM45" s="76">
        <v>29.38</v>
      </c>
      <c r="AN45" s="76">
        <v>29.54</v>
      </c>
      <c r="AO45" s="76">
        <v>29.7</v>
      </c>
      <c r="AP45" s="76">
        <v>29.84</v>
      </c>
      <c r="AQ45" s="76">
        <v>29.98</v>
      </c>
      <c r="AR45" s="76">
        <v>30.11</v>
      </c>
      <c r="AS45" s="76">
        <v>30.23</v>
      </c>
      <c r="AT45" s="76">
        <v>30.34</v>
      </c>
      <c r="AU45" s="76">
        <v>30.45</v>
      </c>
      <c r="AV45" s="76">
        <v>30.55</v>
      </c>
      <c r="AW45" s="76">
        <v>30.64</v>
      </c>
      <c r="AX45" s="76">
        <v>30.72</v>
      </c>
      <c r="AY45" s="76">
        <v>30.8</v>
      </c>
      <c r="AZ45" s="76">
        <v>30.87</v>
      </c>
      <c r="BA45" s="76">
        <v>30.93</v>
      </c>
      <c r="BB45" s="76">
        <v>30.99</v>
      </c>
      <c r="BC45" s="76">
        <v>31.04</v>
      </c>
      <c r="BD45" s="76">
        <v>31.09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20.03</v>
      </c>
      <c r="D46" s="76">
        <v>20.27</v>
      </c>
      <c r="E46" s="76">
        <v>20.47</v>
      </c>
      <c r="F46" s="76">
        <v>20.72</v>
      </c>
      <c r="G46" s="76">
        <v>20.93</v>
      </c>
      <c r="H46" s="76">
        <v>21.19</v>
      </c>
      <c r="I46" s="76">
        <v>21.43</v>
      </c>
      <c r="J46" s="76">
        <v>21.67</v>
      </c>
      <c r="K46" s="76">
        <v>21.92</v>
      </c>
      <c r="L46" s="76">
        <v>22.17</v>
      </c>
      <c r="M46" s="76">
        <v>22.39</v>
      </c>
      <c r="N46" s="76">
        <v>22.67</v>
      </c>
      <c r="O46" s="76">
        <v>22.9</v>
      </c>
      <c r="P46" s="76">
        <v>23.18</v>
      </c>
      <c r="Q46" s="76">
        <v>23.41</v>
      </c>
      <c r="R46" s="76">
        <v>23.69</v>
      </c>
      <c r="S46" s="76">
        <v>23.93</v>
      </c>
      <c r="T46" s="76">
        <v>24.21</v>
      </c>
      <c r="U46" s="76">
        <v>24.45</v>
      </c>
      <c r="V46" s="76">
        <v>24.69</v>
      </c>
      <c r="W46" s="76">
        <v>26.04</v>
      </c>
      <c r="X46" s="76">
        <v>26.3</v>
      </c>
      <c r="Y46" s="76">
        <v>26.56</v>
      </c>
      <c r="Z46" s="76">
        <v>26.83</v>
      </c>
      <c r="AA46" s="76">
        <v>27.1</v>
      </c>
      <c r="AB46" s="76">
        <v>27.37</v>
      </c>
      <c r="AC46" s="76">
        <v>27.64</v>
      </c>
      <c r="AD46" s="76">
        <v>27.92</v>
      </c>
      <c r="AE46" s="76">
        <v>28.13</v>
      </c>
      <c r="AF46" s="76">
        <v>28.37</v>
      </c>
      <c r="AG46" s="76">
        <v>28.6</v>
      </c>
      <c r="AH46" s="76">
        <v>28.82</v>
      </c>
      <c r="AI46" s="76">
        <v>29.04</v>
      </c>
      <c r="AJ46" s="76">
        <v>29.25</v>
      </c>
      <c r="AK46" s="76">
        <v>29.46</v>
      </c>
      <c r="AL46" s="76">
        <v>29.65</v>
      </c>
      <c r="AM46" s="76">
        <v>29.84</v>
      </c>
      <c r="AN46" s="76">
        <v>30.02</v>
      </c>
      <c r="AO46" s="76">
        <v>30.19</v>
      </c>
      <c r="AP46" s="76">
        <v>30.35</v>
      </c>
      <c r="AQ46" s="76">
        <v>30.5</v>
      </c>
      <c r="AR46" s="76">
        <v>30.65</v>
      </c>
      <c r="AS46" s="76">
        <v>30.78</v>
      </c>
      <c r="AT46" s="76">
        <v>30.91</v>
      </c>
      <c r="AU46" s="76">
        <v>31.02</v>
      </c>
      <c r="AV46" s="76">
        <v>31.13</v>
      </c>
      <c r="AW46" s="76">
        <v>31.23</v>
      </c>
      <c r="AX46" s="76">
        <v>31.32</v>
      </c>
      <c r="AY46" s="76">
        <v>31.41</v>
      </c>
      <c r="AZ46" s="76">
        <v>31.49</v>
      </c>
      <c r="BA46" s="76">
        <v>31.56</v>
      </c>
      <c r="BB46" s="76">
        <v>31.63</v>
      </c>
      <c r="BC46" s="76">
        <v>31.69</v>
      </c>
      <c r="BD46" s="76">
        <v>31.75</v>
      </c>
      <c r="BE46" s="76">
        <v>31.8</v>
      </c>
      <c r="BF46" s="76" t="s">
        <v>73</v>
      </c>
    </row>
    <row r="47" spans="1:148" ht="14.25">
      <c r="A47"/>
      <c r="B47" s="62">
        <v>55</v>
      </c>
      <c r="C47" s="76">
        <v>20.059999999999999</v>
      </c>
      <c r="D47" s="76">
        <v>20.3</v>
      </c>
      <c r="E47" s="76">
        <v>20.51</v>
      </c>
      <c r="F47" s="76">
        <v>20.77</v>
      </c>
      <c r="G47" s="76">
        <v>21.01</v>
      </c>
      <c r="H47" s="76">
        <v>21.25</v>
      </c>
      <c r="I47" s="76">
        <v>21.49</v>
      </c>
      <c r="J47" s="76">
        <v>21.74</v>
      </c>
      <c r="K47" s="76">
        <v>21.99</v>
      </c>
      <c r="L47" s="76">
        <v>22.25</v>
      </c>
      <c r="M47" s="76">
        <v>22.5</v>
      </c>
      <c r="N47" s="76">
        <v>22.76</v>
      </c>
      <c r="O47" s="76">
        <v>23.03</v>
      </c>
      <c r="P47" s="76">
        <v>23.29</v>
      </c>
      <c r="Q47" s="76">
        <v>23.55</v>
      </c>
      <c r="R47" s="76">
        <v>23.79</v>
      </c>
      <c r="S47" s="76">
        <v>24.09</v>
      </c>
      <c r="T47" s="76">
        <v>24.33</v>
      </c>
      <c r="U47" s="76">
        <v>24.62</v>
      </c>
      <c r="V47" s="76">
        <v>24.87</v>
      </c>
      <c r="W47" s="76">
        <v>26.24</v>
      </c>
      <c r="X47" s="76">
        <v>26.5</v>
      </c>
      <c r="Y47" s="76">
        <v>26.82</v>
      </c>
      <c r="Z47" s="76">
        <v>27.09</v>
      </c>
      <c r="AA47" s="76">
        <v>27.36</v>
      </c>
      <c r="AB47" s="76">
        <v>27.63</v>
      </c>
      <c r="AC47" s="76">
        <v>27.91</v>
      </c>
      <c r="AD47" s="76">
        <v>28.19</v>
      </c>
      <c r="AE47" s="76">
        <v>28.47</v>
      </c>
      <c r="AF47" s="76">
        <v>28.71</v>
      </c>
      <c r="AG47" s="76">
        <v>28.96</v>
      </c>
      <c r="AH47" s="76">
        <v>29.2</v>
      </c>
      <c r="AI47" s="76">
        <v>29.44</v>
      </c>
      <c r="AJ47" s="76">
        <v>29.67</v>
      </c>
      <c r="AK47" s="76">
        <v>29.89</v>
      </c>
      <c r="AL47" s="76">
        <v>30.1</v>
      </c>
      <c r="AM47" s="76">
        <v>30.31</v>
      </c>
      <c r="AN47" s="76">
        <v>30.5</v>
      </c>
      <c r="AO47" s="76">
        <v>30.69</v>
      </c>
      <c r="AP47" s="76">
        <v>30.87</v>
      </c>
      <c r="AQ47" s="76">
        <v>31.04</v>
      </c>
      <c r="AR47" s="76">
        <v>31.2</v>
      </c>
      <c r="AS47" s="76">
        <v>31.34</v>
      </c>
      <c r="AT47" s="76">
        <v>31.48</v>
      </c>
      <c r="AU47" s="76">
        <v>31.61</v>
      </c>
      <c r="AV47" s="76">
        <v>31.73</v>
      </c>
      <c r="AW47" s="76">
        <v>31.85</v>
      </c>
      <c r="AX47" s="76">
        <v>31.95</v>
      </c>
      <c r="AY47" s="76">
        <v>32.049999999999997</v>
      </c>
      <c r="AZ47" s="76">
        <v>32.130000000000003</v>
      </c>
      <c r="BA47" s="76">
        <v>32.22</v>
      </c>
      <c r="BB47" s="76">
        <v>32.29</v>
      </c>
      <c r="BC47" s="76">
        <v>32.36</v>
      </c>
      <c r="BD47" s="76">
        <v>32.42</v>
      </c>
      <c r="BE47" s="76">
        <v>32.479999999999997</v>
      </c>
      <c r="BF47" s="76">
        <v>32.53</v>
      </c>
    </row>
    <row r="48" spans="1:148" s="5" customFormat="1" ht="14.25">
      <c r="A48"/>
      <c r="B48" s="62">
        <v>56</v>
      </c>
      <c r="C48" s="76">
        <v>20.11</v>
      </c>
      <c r="D48" s="76">
        <v>20.34</v>
      </c>
      <c r="E48" s="76">
        <v>20.57</v>
      </c>
      <c r="F48" s="76">
        <v>20.81</v>
      </c>
      <c r="G48" s="76">
        <v>21.05</v>
      </c>
      <c r="H48" s="76">
        <v>21.3</v>
      </c>
      <c r="I48" s="76">
        <v>21.55</v>
      </c>
      <c r="J48" s="76">
        <v>21.8</v>
      </c>
      <c r="K48" s="76">
        <v>22.06</v>
      </c>
      <c r="L48" s="76">
        <v>22.32</v>
      </c>
      <c r="M48" s="76">
        <v>22.58</v>
      </c>
      <c r="N48" s="76">
        <v>22.85</v>
      </c>
      <c r="O48" s="76">
        <v>23.12</v>
      </c>
      <c r="P48" s="76">
        <v>23.39</v>
      </c>
      <c r="Q48" s="76">
        <v>23.67</v>
      </c>
      <c r="R48" s="76">
        <v>23.94</v>
      </c>
      <c r="S48" s="76">
        <v>24.22</v>
      </c>
      <c r="T48" s="76">
        <v>24.5</v>
      </c>
      <c r="U48" s="76">
        <v>24.77</v>
      </c>
      <c r="V48" s="76">
        <v>25.02</v>
      </c>
      <c r="W48" s="76">
        <v>26.43</v>
      </c>
      <c r="X48" s="76">
        <v>26.74</v>
      </c>
      <c r="Y48" s="76">
        <v>27.04</v>
      </c>
      <c r="Z48" s="76">
        <v>27.31</v>
      </c>
      <c r="AA48" s="76">
        <v>27.64</v>
      </c>
      <c r="AB48" s="76">
        <v>27.92</v>
      </c>
      <c r="AC48" s="76">
        <v>28.19</v>
      </c>
      <c r="AD48" s="76">
        <v>28.48</v>
      </c>
      <c r="AE48" s="76">
        <v>28.76</v>
      </c>
      <c r="AF48" s="76">
        <v>29.05</v>
      </c>
      <c r="AG48" s="76">
        <v>29.34</v>
      </c>
      <c r="AH48" s="76">
        <v>29.58</v>
      </c>
      <c r="AI48" s="76">
        <v>29.83</v>
      </c>
      <c r="AJ48" s="76">
        <v>30.08</v>
      </c>
      <c r="AK48" s="76">
        <v>30.32</v>
      </c>
      <c r="AL48" s="76">
        <v>30.56</v>
      </c>
      <c r="AM48" s="76">
        <v>30.78</v>
      </c>
      <c r="AN48" s="76">
        <v>31</v>
      </c>
      <c r="AO48" s="76">
        <v>31.2</v>
      </c>
      <c r="AP48" s="76">
        <v>31.4</v>
      </c>
      <c r="AQ48" s="76">
        <v>31.58</v>
      </c>
      <c r="AR48" s="76">
        <v>31.76</v>
      </c>
      <c r="AS48" s="76">
        <v>31.92</v>
      </c>
      <c r="AT48" s="76">
        <v>32.08</v>
      </c>
      <c r="AU48" s="76">
        <v>32.22</v>
      </c>
      <c r="AV48" s="76">
        <v>32.35</v>
      </c>
      <c r="AW48" s="76">
        <v>32.479999999999997</v>
      </c>
      <c r="AX48" s="76">
        <v>32.590000000000003</v>
      </c>
      <c r="AY48" s="76">
        <v>32.700000000000003</v>
      </c>
      <c r="AZ48" s="76">
        <v>32.799999999999997</v>
      </c>
      <c r="BA48" s="76">
        <v>32.89</v>
      </c>
      <c r="BB48" s="76">
        <v>32.979999999999997</v>
      </c>
      <c r="BC48" s="76">
        <v>33.049999999999997</v>
      </c>
      <c r="BD48" s="76">
        <v>33.119999999999997</v>
      </c>
      <c r="BE48" s="76">
        <v>33.19</v>
      </c>
      <c r="BF48" s="76">
        <v>33.25</v>
      </c>
    </row>
    <row r="49" spans="1:58" s="5" customFormat="1" ht="14.25">
      <c r="A49" s="1"/>
      <c r="B49" s="62">
        <v>57</v>
      </c>
      <c r="C49" s="76">
        <v>20.14</v>
      </c>
      <c r="D49" s="76">
        <v>20.37</v>
      </c>
      <c r="E49" s="76">
        <v>20.61</v>
      </c>
      <c r="F49" s="76">
        <v>20.85</v>
      </c>
      <c r="G49" s="76">
        <v>21.1</v>
      </c>
      <c r="H49" s="76">
        <v>21.35</v>
      </c>
      <c r="I49" s="76">
        <v>21.6</v>
      </c>
      <c r="J49" s="76">
        <v>21.86</v>
      </c>
      <c r="K49" s="76">
        <v>22.12</v>
      </c>
      <c r="L49" s="76">
        <v>22.39</v>
      </c>
      <c r="M49" s="76">
        <v>22.66</v>
      </c>
      <c r="N49" s="76">
        <v>22.94</v>
      </c>
      <c r="O49" s="76">
        <v>23.21</v>
      </c>
      <c r="P49" s="76">
        <v>23.49</v>
      </c>
      <c r="Q49" s="76">
        <v>23.77</v>
      </c>
      <c r="R49" s="76">
        <v>24.06</v>
      </c>
      <c r="S49" s="76">
        <v>24.35</v>
      </c>
      <c r="T49" s="76">
        <v>24.63</v>
      </c>
      <c r="U49" s="76">
        <v>24.92</v>
      </c>
      <c r="V49" s="76">
        <v>25.21</v>
      </c>
      <c r="W49" s="76">
        <v>26.62</v>
      </c>
      <c r="X49" s="76">
        <v>26.94</v>
      </c>
      <c r="Y49" s="76">
        <v>27.26</v>
      </c>
      <c r="Z49" s="76">
        <v>27.58</v>
      </c>
      <c r="AA49" s="76">
        <v>27.89</v>
      </c>
      <c r="AB49" s="76">
        <v>28.17</v>
      </c>
      <c r="AC49" s="76">
        <v>28.5</v>
      </c>
      <c r="AD49" s="76">
        <v>28.79</v>
      </c>
      <c r="AE49" s="76">
        <v>29.08</v>
      </c>
      <c r="AF49" s="76">
        <v>29.37</v>
      </c>
      <c r="AG49" s="76">
        <v>29.66</v>
      </c>
      <c r="AH49" s="76">
        <v>29.96</v>
      </c>
      <c r="AI49" s="76">
        <v>30.26</v>
      </c>
      <c r="AJ49" s="76">
        <v>30.5</v>
      </c>
      <c r="AK49" s="76">
        <v>30.76</v>
      </c>
      <c r="AL49" s="76">
        <v>31.01</v>
      </c>
      <c r="AM49" s="76">
        <v>31.26</v>
      </c>
      <c r="AN49" s="76">
        <v>31.49</v>
      </c>
      <c r="AO49" s="76">
        <v>31.72</v>
      </c>
      <c r="AP49" s="76">
        <v>31.93</v>
      </c>
      <c r="AQ49" s="76">
        <v>32.14</v>
      </c>
      <c r="AR49" s="76">
        <v>32.33</v>
      </c>
      <c r="AS49" s="76">
        <v>32.51</v>
      </c>
      <c r="AT49" s="76">
        <v>32.68</v>
      </c>
      <c r="AU49" s="76">
        <v>32.840000000000003</v>
      </c>
      <c r="AV49" s="76">
        <v>32.99</v>
      </c>
      <c r="AW49" s="76">
        <v>33.130000000000003</v>
      </c>
      <c r="AX49" s="76">
        <v>33.26</v>
      </c>
      <c r="AY49" s="76">
        <v>33.380000000000003</v>
      </c>
      <c r="AZ49" s="76">
        <v>33.49</v>
      </c>
      <c r="BA49" s="76">
        <v>33.590000000000003</v>
      </c>
      <c r="BB49" s="76">
        <v>33.69</v>
      </c>
      <c r="BC49" s="76">
        <v>33.770000000000003</v>
      </c>
      <c r="BD49" s="76">
        <v>33.85</v>
      </c>
      <c r="BE49" s="76">
        <v>33.93</v>
      </c>
      <c r="BF49" s="76">
        <v>33.99</v>
      </c>
    </row>
    <row r="50" spans="1:58" s="5" customFormat="1" ht="14.25">
      <c r="A50" s="1"/>
      <c r="B50" s="62">
        <v>58</v>
      </c>
      <c r="C50" s="76">
        <v>20.170000000000002</v>
      </c>
      <c r="D50" s="76">
        <v>20.399999999999999</v>
      </c>
      <c r="E50" s="76">
        <v>20.64</v>
      </c>
      <c r="F50" s="76">
        <v>20.89</v>
      </c>
      <c r="G50" s="76">
        <v>21.14</v>
      </c>
      <c r="H50" s="76">
        <v>21.39</v>
      </c>
      <c r="I50" s="76">
        <v>21.65</v>
      </c>
      <c r="J50" s="76">
        <v>21.92</v>
      </c>
      <c r="K50" s="76">
        <v>22.18</v>
      </c>
      <c r="L50" s="76">
        <v>22.46</v>
      </c>
      <c r="M50" s="76">
        <v>22.73</v>
      </c>
      <c r="N50" s="76">
        <v>23.01</v>
      </c>
      <c r="O50" s="76">
        <v>23.3</v>
      </c>
      <c r="P50" s="76">
        <v>23.59</v>
      </c>
      <c r="Q50" s="76">
        <v>23.88</v>
      </c>
      <c r="R50" s="76">
        <v>24.17</v>
      </c>
      <c r="S50" s="76">
        <v>24.47</v>
      </c>
      <c r="T50" s="76">
        <v>24.76</v>
      </c>
      <c r="U50" s="76">
        <v>25.06</v>
      </c>
      <c r="V50" s="76">
        <v>25.36</v>
      </c>
      <c r="W50" s="76">
        <v>26.8</v>
      </c>
      <c r="X50" s="76">
        <v>27.14</v>
      </c>
      <c r="Y50" s="76">
        <v>27.47</v>
      </c>
      <c r="Z50" s="76">
        <v>27.8</v>
      </c>
      <c r="AA50" s="76">
        <v>28.13</v>
      </c>
      <c r="AB50" s="76">
        <v>28.46</v>
      </c>
      <c r="AC50" s="76">
        <v>28.78</v>
      </c>
      <c r="AD50" s="76">
        <v>29.07</v>
      </c>
      <c r="AE50" s="76">
        <v>29.42</v>
      </c>
      <c r="AF50" s="76">
        <v>29.71</v>
      </c>
      <c r="AG50" s="76">
        <v>30.01</v>
      </c>
      <c r="AH50" s="76">
        <v>30.31</v>
      </c>
      <c r="AI50" s="76">
        <v>30.61</v>
      </c>
      <c r="AJ50" s="76">
        <v>30.92</v>
      </c>
      <c r="AK50" s="76">
        <v>31.22</v>
      </c>
      <c r="AL50" s="76">
        <v>31.47</v>
      </c>
      <c r="AM50" s="76">
        <v>31.74</v>
      </c>
      <c r="AN50" s="76">
        <v>32</v>
      </c>
      <c r="AO50" s="76">
        <v>32.24</v>
      </c>
      <c r="AP50" s="76">
        <v>32.479999999999997</v>
      </c>
      <c r="AQ50" s="76">
        <v>32.700000000000003</v>
      </c>
      <c r="AR50" s="76">
        <v>32.909999999999997</v>
      </c>
      <c r="AS50" s="76">
        <v>33.119999999999997</v>
      </c>
      <c r="AT50" s="76">
        <v>33.31</v>
      </c>
      <c r="AU50" s="76">
        <v>33.479999999999997</v>
      </c>
      <c r="AV50" s="76">
        <v>33.65</v>
      </c>
      <c r="AW50" s="76">
        <v>33.799999999999997</v>
      </c>
      <c r="AX50" s="76">
        <v>33.950000000000003</v>
      </c>
      <c r="AY50" s="76">
        <v>34.08</v>
      </c>
      <c r="AZ50" s="76">
        <v>34.21</v>
      </c>
      <c r="BA50" s="76">
        <v>34.32</v>
      </c>
      <c r="BB50" s="76">
        <v>34.43</v>
      </c>
      <c r="BC50" s="76">
        <v>34.520000000000003</v>
      </c>
      <c r="BD50" s="76">
        <v>34.61</v>
      </c>
      <c r="BE50" s="76">
        <v>34.700000000000003</v>
      </c>
      <c r="BF50" s="76">
        <v>34.770000000000003</v>
      </c>
    </row>
    <row r="51" spans="1:58" s="5" customFormat="1" ht="14.25">
      <c r="A51" s="1"/>
      <c r="B51" s="62">
        <v>59</v>
      </c>
      <c r="C51" s="76">
        <v>20.2</v>
      </c>
      <c r="D51" s="76">
        <v>20.43</v>
      </c>
      <c r="E51" s="76">
        <v>20.68</v>
      </c>
      <c r="F51" s="76">
        <v>20.92</v>
      </c>
      <c r="G51" s="76">
        <v>21.18</v>
      </c>
      <c r="H51" s="76">
        <v>21.43</v>
      </c>
      <c r="I51" s="76">
        <v>21.7</v>
      </c>
      <c r="J51" s="76">
        <v>21.97</v>
      </c>
      <c r="K51" s="76">
        <v>22.24</v>
      </c>
      <c r="L51" s="76">
        <v>22.52</v>
      </c>
      <c r="M51" s="76">
        <v>22.8</v>
      </c>
      <c r="N51" s="76">
        <v>23.09</v>
      </c>
      <c r="O51" s="76">
        <v>23.38</v>
      </c>
      <c r="P51" s="76">
        <v>23.68</v>
      </c>
      <c r="Q51" s="76">
        <v>23.98</v>
      </c>
      <c r="R51" s="76">
        <v>24.28</v>
      </c>
      <c r="S51" s="76">
        <v>24.58</v>
      </c>
      <c r="T51" s="76">
        <v>24.89</v>
      </c>
      <c r="U51" s="76">
        <v>25.2</v>
      </c>
      <c r="V51" s="76">
        <v>25.51</v>
      </c>
      <c r="W51" s="76">
        <v>26.98</v>
      </c>
      <c r="X51" s="76">
        <v>27.33</v>
      </c>
      <c r="Y51" s="76">
        <v>27.68</v>
      </c>
      <c r="Z51" s="76">
        <v>28.02</v>
      </c>
      <c r="AA51" s="76">
        <v>28.37</v>
      </c>
      <c r="AB51" s="76">
        <v>28.71</v>
      </c>
      <c r="AC51" s="76">
        <v>29.05</v>
      </c>
      <c r="AD51" s="76">
        <v>29.39</v>
      </c>
      <c r="AE51" s="76">
        <v>29.73</v>
      </c>
      <c r="AF51" s="76">
        <v>30.02</v>
      </c>
      <c r="AG51" s="76">
        <v>30.38</v>
      </c>
      <c r="AH51" s="76">
        <v>30.69</v>
      </c>
      <c r="AI51" s="76">
        <v>30.99</v>
      </c>
      <c r="AJ51" s="76">
        <v>31.3</v>
      </c>
      <c r="AK51" s="76">
        <v>31.62</v>
      </c>
      <c r="AL51" s="76">
        <v>31.93</v>
      </c>
      <c r="AM51" s="76">
        <v>32.25</v>
      </c>
      <c r="AN51" s="76">
        <v>32.5</v>
      </c>
      <c r="AO51" s="76">
        <v>32.770000000000003</v>
      </c>
      <c r="AP51" s="76">
        <v>33.03</v>
      </c>
      <c r="AQ51" s="76">
        <v>33.28</v>
      </c>
      <c r="AR51" s="76">
        <v>33.51</v>
      </c>
      <c r="AS51" s="76">
        <v>33.729999999999997</v>
      </c>
      <c r="AT51" s="76">
        <v>33.94</v>
      </c>
      <c r="AU51" s="76">
        <v>34.14</v>
      </c>
      <c r="AV51" s="76">
        <v>34.33</v>
      </c>
      <c r="AW51" s="76">
        <v>34.5</v>
      </c>
      <c r="AX51" s="76">
        <v>34.659999999999997</v>
      </c>
      <c r="AY51" s="76">
        <v>34.81</v>
      </c>
      <c r="AZ51" s="76">
        <v>34.950000000000003</v>
      </c>
      <c r="BA51" s="76">
        <v>35.08</v>
      </c>
      <c r="BB51" s="76">
        <v>35.200000000000003</v>
      </c>
      <c r="BC51" s="76">
        <v>35.31</v>
      </c>
      <c r="BD51" s="76">
        <v>35.409999999999997</v>
      </c>
      <c r="BE51" s="76">
        <v>35.5</v>
      </c>
      <c r="BF51" s="76">
        <v>35.590000000000003</v>
      </c>
    </row>
    <row r="52" spans="1:58" s="5" customFormat="1" ht="14.25">
      <c r="A52" s="1"/>
      <c r="B52" s="62">
        <v>60</v>
      </c>
      <c r="C52" s="76">
        <v>20.22</v>
      </c>
      <c r="D52" s="76">
        <v>20.46</v>
      </c>
      <c r="E52" s="76">
        <v>20.7</v>
      </c>
      <c r="F52" s="76">
        <v>20.96</v>
      </c>
      <c r="G52" s="76">
        <v>21.21</v>
      </c>
      <c r="H52" s="76">
        <v>21.47</v>
      </c>
      <c r="I52" s="76">
        <v>21.74</v>
      </c>
      <c r="J52" s="76">
        <v>22.02</v>
      </c>
      <c r="K52" s="76">
        <v>22.29</v>
      </c>
      <c r="L52" s="76">
        <v>22.58</v>
      </c>
      <c r="M52" s="76">
        <v>22.87</v>
      </c>
      <c r="N52" s="76">
        <v>23.16</v>
      </c>
      <c r="O52" s="76">
        <v>23.46</v>
      </c>
      <c r="P52" s="76">
        <v>23.76</v>
      </c>
      <c r="Q52" s="76">
        <v>24.07</v>
      </c>
      <c r="R52" s="76">
        <v>24.38</v>
      </c>
      <c r="S52" s="76">
        <v>24.69</v>
      </c>
      <c r="T52" s="76">
        <v>25.01</v>
      </c>
      <c r="U52" s="76">
        <v>25.33</v>
      </c>
      <c r="V52" s="76">
        <v>25.65</v>
      </c>
      <c r="W52" s="76">
        <v>27.15</v>
      </c>
      <c r="X52" s="76">
        <v>27.51</v>
      </c>
      <c r="Y52" s="76">
        <v>27.87</v>
      </c>
      <c r="Z52" s="76">
        <v>28.24</v>
      </c>
      <c r="AA52" s="76">
        <v>28.6</v>
      </c>
      <c r="AB52" s="76">
        <v>28.96</v>
      </c>
      <c r="AC52" s="76">
        <v>29.32</v>
      </c>
      <c r="AD52" s="76">
        <v>29.68</v>
      </c>
      <c r="AE52" s="76">
        <v>30.03</v>
      </c>
      <c r="AF52" s="76">
        <v>30.38</v>
      </c>
      <c r="AG52" s="76">
        <v>30.73</v>
      </c>
      <c r="AH52" s="76">
        <v>31.04</v>
      </c>
      <c r="AI52" s="76">
        <v>31.41</v>
      </c>
      <c r="AJ52" s="76">
        <v>31.73</v>
      </c>
      <c r="AK52" s="76">
        <v>32.04</v>
      </c>
      <c r="AL52" s="76">
        <v>32.36</v>
      </c>
      <c r="AM52" s="76">
        <v>32.69</v>
      </c>
      <c r="AN52" s="76">
        <v>33.01</v>
      </c>
      <c r="AO52" s="76">
        <v>33.340000000000003</v>
      </c>
      <c r="AP52" s="76">
        <v>33.590000000000003</v>
      </c>
      <c r="AQ52" s="76">
        <v>33.86</v>
      </c>
      <c r="AR52" s="76">
        <v>34.119999999999997</v>
      </c>
      <c r="AS52" s="76">
        <v>34.369999999999997</v>
      </c>
      <c r="AT52" s="76">
        <v>34.6</v>
      </c>
      <c r="AU52" s="76">
        <v>34.82</v>
      </c>
      <c r="AV52" s="76">
        <v>35.020000000000003</v>
      </c>
      <c r="AW52" s="76">
        <v>35.22</v>
      </c>
      <c r="AX52" s="76">
        <v>35.39</v>
      </c>
      <c r="AY52" s="76">
        <v>35.56</v>
      </c>
      <c r="AZ52" s="76">
        <v>35.72</v>
      </c>
      <c r="BA52" s="76">
        <v>35.86</v>
      </c>
      <c r="BB52" s="76">
        <v>36</v>
      </c>
      <c r="BC52" s="76">
        <v>36.119999999999997</v>
      </c>
      <c r="BD52" s="76">
        <v>36.229999999999997</v>
      </c>
      <c r="BE52" s="76">
        <v>36.340000000000003</v>
      </c>
      <c r="BF52" s="76">
        <v>36.44</v>
      </c>
    </row>
    <row r="53" spans="1:58" s="5" customFormat="1" ht="14.25">
      <c r="A53" s="1"/>
      <c r="B53" s="62">
        <v>61</v>
      </c>
      <c r="C53" s="76" t="s">
        <v>73</v>
      </c>
      <c r="D53" s="76">
        <v>20.48</v>
      </c>
      <c r="E53" s="76">
        <v>20.73</v>
      </c>
      <c r="F53" s="76">
        <v>20.99</v>
      </c>
      <c r="G53" s="76">
        <v>21.25</v>
      </c>
      <c r="H53" s="76">
        <v>21.51</v>
      </c>
      <c r="I53" s="76">
        <v>21.78</v>
      </c>
      <c r="J53" s="76">
        <v>22.06</v>
      </c>
      <c r="K53" s="76">
        <v>22.34</v>
      </c>
      <c r="L53" s="76">
        <v>22.63</v>
      </c>
      <c r="M53" s="76">
        <v>22.93</v>
      </c>
      <c r="N53" s="76">
        <v>23.23</v>
      </c>
      <c r="O53" s="76">
        <v>23.53</v>
      </c>
      <c r="P53" s="76">
        <v>23.84</v>
      </c>
      <c r="Q53" s="76">
        <v>24.16</v>
      </c>
      <c r="R53" s="76">
        <v>24.48</v>
      </c>
      <c r="S53" s="76">
        <v>24.8</v>
      </c>
      <c r="T53" s="76">
        <v>25.13</v>
      </c>
      <c r="U53" s="76">
        <v>25.46</v>
      </c>
      <c r="V53" s="76">
        <v>25.79</v>
      </c>
      <c r="W53" s="76">
        <v>27.31</v>
      </c>
      <c r="X53" s="76">
        <v>27.69</v>
      </c>
      <c r="Y53" s="76">
        <v>28.06</v>
      </c>
      <c r="Z53" s="76">
        <v>28.44</v>
      </c>
      <c r="AA53" s="76">
        <v>28.82</v>
      </c>
      <c r="AB53" s="76">
        <v>29.2</v>
      </c>
      <c r="AC53" s="76">
        <v>29.58</v>
      </c>
      <c r="AD53" s="76">
        <v>29.96</v>
      </c>
      <c r="AE53" s="76">
        <v>30.33</v>
      </c>
      <c r="AF53" s="76">
        <v>30.7</v>
      </c>
      <c r="AG53" s="76">
        <v>31.07</v>
      </c>
      <c r="AH53" s="76">
        <v>31.44</v>
      </c>
      <c r="AI53" s="76">
        <v>31.8</v>
      </c>
      <c r="AJ53" s="76">
        <v>32.159999999999997</v>
      </c>
      <c r="AK53" s="76">
        <v>32.479999999999997</v>
      </c>
      <c r="AL53" s="76">
        <v>32.86</v>
      </c>
      <c r="AM53" s="76">
        <v>33.19</v>
      </c>
      <c r="AN53" s="76">
        <v>33.520000000000003</v>
      </c>
      <c r="AO53" s="76">
        <v>33.86</v>
      </c>
      <c r="AP53" s="76">
        <v>34.200000000000003</v>
      </c>
      <c r="AQ53" s="76">
        <v>34.46</v>
      </c>
      <c r="AR53" s="76">
        <v>34.74</v>
      </c>
      <c r="AS53" s="76">
        <v>35.01</v>
      </c>
      <c r="AT53" s="76">
        <v>35.270000000000003</v>
      </c>
      <c r="AU53" s="76">
        <v>35.51</v>
      </c>
      <c r="AV53" s="76">
        <v>35.74</v>
      </c>
      <c r="AW53" s="76">
        <v>35.950000000000003</v>
      </c>
      <c r="AX53" s="76">
        <v>36.15</v>
      </c>
      <c r="AY53" s="76">
        <v>36.340000000000003</v>
      </c>
      <c r="AZ53" s="76">
        <v>36.520000000000003</v>
      </c>
      <c r="BA53" s="76">
        <v>36.68</v>
      </c>
      <c r="BB53" s="76">
        <v>36.83</v>
      </c>
      <c r="BC53" s="76">
        <v>36.97</v>
      </c>
      <c r="BD53" s="76">
        <v>37.1</v>
      </c>
      <c r="BE53" s="76">
        <v>37.22</v>
      </c>
      <c r="BF53" s="76">
        <v>37.33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20.76</v>
      </c>
      <c r="F54" s="76">
        <v>21.01</v>
      </c>
      <c r="G54" s="76">
        <v>21.28</v>
      </c>
      <c r="H54" s="76">
        <v>21.55</v>
      </c>
      <c r="I54" s="76">
        <v>21.82</v>
      </c>
      <c r="J54" s="76">
        <v>22.1</v>
      </c>
      <c r="K54" s="76">
        <v>22.39</v>
      </c>
      <c r="L54" s="76">
        <v>22.69</v>
      </c>
      <c r="M54" s="76">
        <v>22.99</v>
      </c>
      <c r="N54" s="76">
        <v>23.29</v>
      </c>
      <c r="O54" s="76">
        <v>23.6</v>
      </c>
      <c r="P54" s="76">
        <v>23.92</v>
      </c>
      <c r="Q54" s="76">
        <v>24.24</v>
      </c>
      <c r="R54" s="76">
        <v>24.57</v>
      </c>
      <c r="S54" s="76">
        <v>24.9</v>
      </c>
      <c r="T54" s="76">
        <v>25.24</v>
      </c>
      <c r="U54" s="76">
        <v>25.58</v>
      </c>
      <c r="V54" s="76">
        <v>25.92</v>
      </c>
      <c r="W54" s="76">
        <v>27.46</v>
      </c>
      <c r="X54" s="76">
        <v>27.85</v>
      </c>
      <c r="Y54" s="76">
        <v>28.25</v>
      </c>
      <c r="Z54" s="76">
        <v>28.64</v>
      </c>
      <c r="AA54" s="76">
        <v>29.04</v>
      </c>
      <c r="AB54" s="76">
        <v>29.44</v>
      </c>
      <c r="AC54" s="76">
        <v>29.83</v>
      </c>
      <c r="AD54" s="76">
        <v>30.23</v>
      </c>
      <c r="AE54" s="76">
        <v>30.62</v>
      </c>
      <c r="AF54" s="76">
        <v>31.02</v>
      </c>
      <c r="AG54" s="76">
        <v>31.41</v>
      </c>
      <c r="AH54" s="76">
        <v>31.8</v>
      </c>
      <c r="AI54" s="76">
        <v>32.19</v>
      </c>
      <c r="AJ54" s="76">
        <v>32.57</v>
      </c>
      <c r="AK54" s="76">
        <v>32.950000000000003</v>
      </c>
      <c r="AL54" s="76">
        <v>33.33</v>
      </c>
      <c r="AM54" s="76">
        <v>33.659999999999997</v>
      </c>
      <c r="AN54" s="76">
        <v>34.049999999999997</v>
      </c>
      <c r="AO54" s="76">
        <v>34.39</v>
      </c>
      <c r="AP54" s="76">
        <v>34.74</v>
      </c>
      <c r="AQ54" s="76">
        <v>35.090000000000003</v>
      </c>
      <c r="AR54" s="76">
        <v>35.380000000000003</v>
      </c>
      <c r="AS54" s="76">
        <v>35.67</v>
      </c>
      <c r="AT54" s="76">
        <v>35.96</v>
      </c>
      <c r="AU54" s="76">
        <v>36.22</v>
      </c>
      <c r="AV54" s="76">
        <v>36.479999999999997</v>
      </c>
      <c r="AW54" s="76">
        <v>36.71</v>
      </c>
      <c r="AX54" s="76">
        <v>36.94</v>
      </c>
      <c r="AY54" s="76">
        <v>37.15</v>
      </c>
      <c r="AZ54" s="76">
        <v>37.340000000000003</v>
      </c>
      <c r="BA54" s="76">
        <v>37.53</v>
      </c>
      <c r="BB54" s="76">
        <v>37.700000000000003</v>
      </c>
      <c r="BC54" s="76">
        <v>37.85</v>
      </c>
      <c r="BD54" s="76">
        <v>38</v>
      </c>
      <c r="BE54" s="76">
        <v>38.130000000000003</v>
      </c>
      <c r="BF54" s="76">
        <v>38.26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21.04</v>
      </c>
      <c r="G55" s="76">
        <v>21.31</v>
      </c>
      <c r="H55" s="76">
        <v>21.58</v>
      </c>
      <c r="I55" s="76">
        <v>21.86</v>
      </c>
      <c r="J55" s="76">
        <v>22.14</v>
      </c>
      <c r="K55" s="76">
        <v>22.44</v>
      </c>
      <c r="L55" s="76">
        <v>22.73</v>
      </c>
      <c r="M55" s="76">
        <v>23.04</v>
      </c>
      <c r="N55" s="76">
        <v>23.35</v>
      </c>
      <c r="O55" s="76">
        <v>23.67</v>
      </c>
      <c r="P55" s="76">
        <v>23.99</v>
      </c>
      <c r="Q55" s="76">
        <v>24.32</v>
      </c>
      <c r="R55" s="76">
        <v>24.66</v>
      </c>
      <c r="S55" s="76">
        <v>25</v>
      </c>
      <c r="T55" s="76">
        <v>25.34</v>
      </c>
      <c r="U55" s="76">
        <v>25.69</v>
      </c>
      <c r="V55" s="76">
        <v>26.05</v>
      </c>
      <c r="W55" s="76">
        <v>27.61</v>
      </c>
      <c r="X55" s="76">
        <v>28.02</v>
      </c>
      <c r="Y55" s="76">
        <v>28.43</v>
      </c>
      <c r="Z55" s="76">
        <v>28.84</v>
      </c>
      <c r="AA55" s="76">
        <v>29.25</v>
      </c>
      <c r="AB55" s="76">
        <v>29.66</v>
      </c>
      <c r="AC55" s="76">
        <v>30.08</v>
      </c>
      <c r="AD55" s="76">
        <v>30.5</v>
      </c>
      <c r="AE55" s="76">
        <v>30.91</v>
      </c>
      <c r="AF55" s="76">
        <v>31.33</v>
      </c>
      <c r="AG55" s="76">
        <v>31.75</v>
      </c>
      <c r="AH55" s="76">
        <v>32.159999999999997</v>
      </c>
      <c r="AI55" s="76">
        <v>32.57</v>
      </c>
      <c r="AJ55" s="76">
        <v>32.979999999999997</v>
      </c>
      <c r="AK55" s="76">
        <v>33.39</v>
      </c>
      <c r="AL55" s="76">
        <v>33.79</v>
      </c>
      <c r="AM55" s="76">
        <v>34.19</v>
      </c>
      <c r="AN55" s="76">
        <v>34.58</v>
      </c>
      <c r="AO55" s="76">
        <v>34.93</v>
      </c>
      <c r="AP55" s="76">
        <v>35.33</v>
      </c>
      <c r="AQ55" s="76">
        <v>35.68</v>
      </c>
      <c r="AR55" s="76">
        <v>36.04</v>
      </c>
      <c r="AS55" s="76">
        <v>36.35</v>
      </c>
      <c r="AT55" s="76">
        <v>36.659999999999997</v>
      </c>
      <c r="AU55" s="76">
        <v>36.96</v>
      </c>
      <c r="AV55" s="76">
        <v>37.24</v>
      </c>
      <c r="AW55" s="76">
        <v>37.51</v>
      </c>
      <c r="AX55" s="76">
        <v>37.76</v>
      </c>
      <c r="AY55" s="76">
        <v>37.99</v>
      </c>
      <c r="AZ55" s="76">
        <v>38.21</v>
      </c>
      <c r="BA55" s="76">
        <v>38.42</v>
      </c>
      <c r="BB55" s="76">
        <v>38.61</v>
      </c>
      <c r="BC55" s="76">
        <v>38.79</v>
      </c>
      <c r="BD55" s="76">
        <v>38.950000000000003</v>
      </c>
      <c r="BE55" s="76">
        <v>39.1</v>
      </c>
      <c r="BF55" s="76">
        <v>39.24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21.33</v>
      </c>
      <c r="H56" s="76">
        <v>21.61</v>
      </c>
      <c r="I56" s="76">
        <v>21.89</v>
      </c>
      <c r="J56" s="76">
        <v>22.18</v>
      </c>
      <c r="K56" s="76">
        <v>22.48</v>
      </c>
      <c r="L56" s="76">
        <v>22.78</v>
      </c>
      <c r="M56" s="76">
        <v>23.09</v>
      </c>
      <c r="N56" s="76">
        <v>23.41</v>
      </c>
      <c r="O56" s="76">
        <v>23.73</v>
      </c>
      <c r="P56" s="76">
        <v>24.06</v>
      </c>
      <c r="Q56" s="76">
        <v>24.4</v>
      </c>
      <c r="R56" s="76">
        <v>24.74</v>
      </c>
      <c r="S56" s="76">
        <v>25.09</v>
      </c>
      <c r="T56" s="76">
        <v>25.44</v>
      </c>
      <c r="U56" s="76">
        <v>25.8</v>
      </c>
      <c r="V56" s="76">
        <v>26.17</v>
      </c>
      <c r="W56" s="76">
        <v>27.76</v>
      </c>
      <c r="X56" s="76">
        <v>28.17</v>
      </c>
      <c r="Y56" s="76">
        <v>28.6</v>
      </c>
      <c r="Z56" s="76">
        <v>29.02</v>
      </c>
      <c r="AA56" s="76">
        <v>29.45</v>
      </c>
      <c r="AB56" s="76">
        <v>29.89</v>
      </c>
      <c r="AC56" s="76">
        <v>30.32</v>
      </c>
      <c r="AD56" s="76">
        <v>30.76</v>
      </c>
      <c r="AE56" s="76">
        <v>31.2</v>
      </c>
      <c r="AF56" s="76">
        <v>31.64</v>
      </c>
      <c r="AG56" s="76">
        <v>32.07</v>
      </c>
      <c r="AH56" s="76">
        <v>32.51</v>
      </c>
      <c r="AI56" s="76">
        <v>32.950000000000003</v>
      </c>
      <c r="AJ56" s="76">
        <v>33.39</v>
      </c>
      <c r="AK56" s="76">
        <v>33.83</v>
      </c>
      <c r="AL56" s="76">
        <v>34.26</v>
      </c>
      <c r="AM56" s="76">
        <v>34.69</v>
      </c>
      <c r="AN56" s="76">
        <v>35.11</v>
      </c>
      <c r="AO56" s="76">
        <v>35.520000000000003</v>
      </c>
      <c r="AP56" s="76">
        <v>35.92</v>
      </c>
      <c r="AQ56" s="76">
        <v>36.28</v>
      </c>
      <c r="AR56" s="76">
        <v>36.65</v>
      </c>
      <c r="AS56" s="76">
        <v>37.01</v>
      </c>
      <c r="AT56" s="76">
        <v>37.380000000000003</v>
      </c>
      <c r="AU56" s="76">
        <v>37.76</v>
      </c>
      <c r="AV56" s="76">
        <v>38.03</v>
      </c>
      <c r="AW56" s="76">
        <v>38.33</v>
      </c>
      <c r="AX56" s="76">
        <v>38.61</v>
      </c>
      <c r="AY56" s="76">
        <v>38.869999999999997</v>
      </c>
      <c r="AZ56" s="76">
        <v>39.119999999999997</v>
      </c>
      <c r="BA56" s="76">
        <v>39.35</v>
      </c>
      <c r="BB56" s="76">
        <v>39.56</v>
      </c>
      <c r="BC56" s="76">
        <v>39.76</v>
      </c>
      <c r="BD56" s="76">
        <v>39.950000000000003</v>
      </c>
      <c r="BE56" s="76">
        <v>40.119999999999997</v>
      </c>
      <c r="BF56" s="76">
        <v>40.28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21.64</v>
      </c>
      <c r="I57" s="76">
        <v>21.92</v>
      </c>
      <c r="J57" s="76">
        <v>22.22</v>
      </c>
      <c r="K57" s="76">
        <v>22.52</v>
      </c>
      <c r="L57" s="76">
        <v>22.82</v>
      </c>
      <c r="M57" s="76">
        <v>23.14</v>
      </c>
      <c r="N57" s="76">
        <v>23.46</v>
      </c>
      <c r="O57" s="76">
        <v>23.79</v>
      </c>
      <c r="P57" s="76">
        <v>24.12</v>
      </c>
      <c r="Q57" s="76">
        <v>24.47</v>
      </c>
      <c r="R57" s="76">
        <v>24.82</v>
      </c>
      <c r="S57" s="76">
        <v>25.17</v>
      </c>
      <c r="T57" s="76">
        <v>25.54</v>
      </c>
      <c r="U57" s="76">
        <v>25.91</v>
      </c>
      <c r="V57" s="76">
        <v>26.28</v>
      </c>
      <c r="W57" s="76">
        <v>27.89</v>
      </c>
      <c r="X57" s="76">
        <v>28.32</v>
      </c>
      <c r="Y57" s="76">
        <v>28.76</v>
      </c>
      <c r="Z57" s="76">
        <v>29.2</v>
      </c>
      <c r="AA57" s="76">
        <v>29.65</v>
      </c>
      <c r="AB57" s="76">
        <v>30.1</v>
      </c>
      <c r="AC57" s="76">
        <v>30.55</v>
      </c>
      <c r="AD57" s="76">
        <v>31.01</v>
      </c>
      <c r="AE57" s="76">
        <v>31.47</v>
      </c>
      <c r="AF57" s="76">
        <v>31.93</v>
      </c>
      <c r="AG57" s="76">
        <v>32.4</v>
      </c>
      <c r="AH57" s="76">
        <v>32.86</v>
      </c>
      <c r="AI57" s="76">
        <v>33.33</v>
      </c>
      <c r="AJ57" s="76">
        <v>33.79</v>
      </c>
      <c r="AK57" s="76">
        <v>34.26</v>
      </c>
      <c r="AL57" s="76">
        <v>34.729999999999997</v>
      </c>
      <c r="AM57" s="76">
        <v>35.19</v>
      </c>
      <c r="AN57" s="76">
        <v>35.64</v>
      </c>
      <c r="AO57" s="76">
        <v>36.090000000000003</v>
      </c>
      <c r="AP57" s="76">
        <v>36.53</v>
      </c>
      <c r="AQ57" s="76">
        <v>36.950000000000003</v>
      </c>
      <c r="AR57" s="76">
        <v>37.32</v>
      </c>
      <c r="AS57" s="76">
        <v>37.75</v>
      </c>
      <c r="AT57" s="76">
        <v>38.130000000000003</v>
      </c>
      <c r="AU57" s="76">
        <v>38.51</v>
      </c>
      <c r="AV57" s="76">
        <v>38.840000000000003</v>
      </c>
      <c r="AW57" s="76">
        <v>39.17</v>
      </c>
      <c r="AX57" s="76">
        <v>39.49</v>
      </c>
      <c r="AY57" s="76">
        <v>39.78</v>
      </c>
      <c r="AZ57" s="76">
        <v>40.06</v>
      </c>
      <c r="BA57" s="76">
        <v>40.32</v>
      </c>
      <c r="BB57" s="76">
        <v>40.56</v>
      </c>
      <c r="BC57" s="76">
        <v>40.79</v>
      </c>
      <c r="BD57" s="76">
        <v>41</v>
      </c>
      <c r="BE57" s="76">
        <v>41.2</v>
      </c>
      <c r="BF57" s="76">
        <v>41.38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21.95</v>
      </c>
      <c r="J58" s="76">
        <v>22.25</v>
      </c>
      <c r="K58" s="76">
        <v>22.55</v>
      </c>
      <c r="L58" s="76">
        <v>22.86</v>
      </c>
      <c r="M58" s="76">
        <v>23.18</v>
      </c>
      <c r="N58" s="76">
        <v>23.51</v>
      </c>
      <c r="O58" s="76">
        <v>23.84</v>
      </c>
      <c r="P58" s="76">
        <v>24.18</v>
      </c>
      <c r="Q58" s="76">
        <v>24.53</v>
      </c>
      <c r="R58" s="76">
        <v>24.89</v>
      </c>
      <c r="S58" s="76">
        <v>25.25</v>
      </c>
      <c r="T58" s="76">
        <v>25.63</v>
      </c>
      <c r="U58" s="76">
        <v>26</v>
      </c>
      <c r="V58" s="76">
        <v>26.39</v>
      </c>
      <c r="W58" s="76">
        <v>28.02</v>
      </c>
      <c r="X58" s="76">
        <v>28.47</v>
      </c>
      <c r="Y58" s="76">
        <v>28.92</v>
      </c>
      <c r="Z58" s="76">
        <v>29.38</v>
      </c>
      <c r="AA58" s="76">
        <v>29.84</v>
      </c>
      <c r="AB58" s="76">
        <v>30.31</v>
      </c>
      <c r="AC58" s="76">
        <v>30.78</v>
      </c>
      <c r="AD58" s="76">
        <v>31.26</v>
      </c>
      <c r="AE58" s="76">
        <v>31.74</v>
      </c>
      <c r="AF58" s="76">
        <v>32.22</v>
      </c>
      <c r="AG58" s="76">
        <v>32.71</v>
      </c>
      <c r="AH58" s="76">
        <v>33.200000000000003</v>
      </c>
      <c r="AI58" s="76">
        <v>33.69</v>
      </c>
      <c r="AJ58" s="76">
        <v>34.19</v>
      </c>
      <c r="AK58" s="76">
        <v>34.69</v>
      </c>
      <c r="AL58" s="76">
        <v>35.19</v>
      </c>
      <c r="AM58" s="76">
        <v>35.68</v>
      </c>
      <c r="AN58" s="76">
        <v>36.17</v>
      </c>
      <c r="AO58" s="76">
        <v>36.659999999999997</v>
      </c>
      <c r="AP58" s="76">
        <v>37.130000000000003</v>
      </c>
      <c r="AQ58" s="76">
        <v>37.590000000000003</v>
      </c>
      <c r="AR58" s="76">
        <v>38.04</v>
      </c>
      <c r="AS58" s="76">
        <v>38.47</v>
      </c>
      <c r="AT58" s="76">
        <v>38.86</v>
      </c>
      <c r="AU58" s="76">
        <v>39.25</v>
      </c>
      <c r="AV58" s="76">
        <v>39.64</v>
      </c>
      <c r="AW58" s="76">
        <v>40.03</v>
      </c>
      <c r="AX58" s="76">
        <v>40.43</v>
      </c>
      <c r="AY58" s="76">
        <v>40.72</v>
      </c>
      <c r="AZ58" s="76">
        <v>41.03</v>
      </c>
      <c r="BA58" s="76">
        <v>41.32</v>
      </c>
      <c r="BB58" s="76">
        <v>41.6</v>
      </c>
      <c r="BC58" s="76">
        <v>41.85</v>
      </c>
      <c r="BD58" s="76">
        <v>42.09</v>
      </c>
      <c r="BE58" s="76">
        <v>42.32</v>
      </c>
      <c r="BF58" s="76">
        <v>42.53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22.28</v>
      </c>
      <c r="K59" s="76">
        <v>22.58</v>
      </c>
      <c r="L59" s="76">
        <v>22.9</v>
      </c>
      <c r="M59" s="76">
        <v>23.22</v>
      </c>
      <c r="N59" s="76">
        <v>23.55</v>
      </c>
      <c r="O59" s="76">
        <v>23.89</v>
      </c>
      <c r="P59" s="76">
        <v>24.24</v>
      </c>
      <c r="Q59" s="76">
        <v>24.6</v>
      </c>
      <c r="R59" s="76">
        <v>24.96</v>
      </c>
      <c r="S59" s="76">
        <v>25.33</v>
      </c>
      <c r="T59" s="76">
        <v>25.71</v>
      </c>
      <c r="U59" s="76">
        <v>26.1</v>
      </c>
      <c r="V59" s="76">
        <v>26.49</v>
      </c>
      <c r="W59" s="76">
        <v>28.14</v>
      </c>
      <c r="X59" s="76">
        <v>28.6</v>
      </c>
      <c r="Y59" s="76">
        <v>29.07</v>
      </c>
      <c r="Z59" s="76">
        <v>29.54</v>
      </c>
      <c r="AA59" s="76">
        <v>30.02</v>
      </c>
      <c r="AB59" s="76">
        <v>30.5</v>
      </c>
      <c r="AC59" s="76">
        <v>30.99</v>
      </c>
      <c r="AD59" s="76">
        <v>31.49</v>
      </c>
      <c r="AE59" s="76">
        <v>31.99</v>
      </c>
      <c r="AF59" s="76">
        <v>32.5</v>
      </c>
      <c r="AG59" s="76">
        <v>33.020000000000003</v>
      </c>
      <c r="AH59" s="76">
        <v>33.53</v>
      </c>
      <c r="AI59" s="76">
        <v>34.049999999999997</v>
      </c>
      <c r="AJ59" s="76">
        <v>34.58</v>
      </c>
      <c r="AK59" s="76">
        <v>35.11</v>
      </c>
      <c r="AL59" s="76">
        <v>35.64</v>
      </c>
      <c r="AM59" s="76">
        <v>36.17</v>
      </c>
      <c r="AN59" s="76">
        <v>36.700000000000003</v>
      </c>
      <c r="AO59" s="76">
        <v>37.22</v>
      </c>
      <c r="AP59" s="76">
        <v>37.729999999999997</v>
      </c>
      <c r="AQ59" s="76">
        <v>38.229999999999997</v>
      </c>
      <c r="AR59" s="76">
        <v>38.72</v>
      </c>
      <c r="AS59" s="76">
        <v>39.200000000000003</v>
      </c>
      <c r="AT59" s="76">
        <v>39.659999999999997</v>
      </c>
      <c r="AU59" s="76">
        <v>40.049999999999997</v>
      </c>
      <c r="AV59" s="76">
        <v>40.520000000000003</v>
      </c>
      <c r="AW59" s="76">
        <v>40.93</v>
      </c>
      <c r="AX59" s="76">
        <v>41.34</v>
      </c>
      <c r="AY59" s="76">
        <v>41.68</v>
      </c>
      <c r="AZ59" s="76">
        <v>42.03</v>
      </c>
      <c r="BA59" s="76">
        <v>42.36</v>
      </c>
      <c r="BB59" s="76">
        <v>42.67</v>
      </c>
      <c r="BC59" s="76">
        <v>42.96</v>
      </c>
      <c r="BD59" s="76">
        <v>43.23</v>
      </c>
      <c r="BE59" s="76">
        <v>43.48</v>
      </c>
      <c r="BF59" s="76">
        <v>43.72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22.62</v>
      </c>
      <c r="L60" s="76">
        <v>22.93</v>
      </c>
      <c r="M60" s="76">
        <v>23.26</v>
      </c>
      <c r="N60" s="76">
        <v>23.6</v>
      </c>
      <c r="O60" s="76">
        <v>23.94</v>
      </c>
      <c r="P60" s="76">
        <v>24.29</v>
      </c>
      <c r="Q60" s="76">
        <v>24.65</v>
      </c>
      <c r="R60" s="76">
        <v>25.02</v>
      </c>
      <c r="S60" s="76">
        <v>25.4</v>
      </c>
      <c r="T60" s="76">
        <v>25.79</v>
      </c>
      <c r="U60" s="76">
        <v>26.19</v>
      </c>
      <c r="V60" s="76">
        <v>26.59</v>
      </c>
      <c r="W60" s="76">
        <v>28.26</v>
      </c>
      <c r="X60" s="76">
        <v>28.73</v>
      </c>
      <c r="Y60" s="76">
        <v>29.21</v>
      </c>
      <c r="Z60" s="76">
        <v>29.69</v>
      </c>
      <c r="AA60" s="76">
        <v>30.19</v>
      </c>
      <c r="AB60" s="76">
        <v>30.69</v>
      </c>
      <c r="AC60" s="76">
        <v>31.2</v>
      </c>
      <c r="AD60" s="76">
        <v>31.72</v>
      </c>
      <c r="AE60" s="76">
        <v>32.24</v>
      </c>
      <c r="AF60" s="76">
        <v>32.770000000000003</v>
      </c>
      <c r="AG60" s="76">
        <v>33.31</v>
      </c>
      <c r="AH60" s="76">
        <v>33.85</v>
      </c>
      <c r="AI60" s="76">
        <v>34.4</v>
      </c>
      <c r="AJ60" s="76">
        <v>34.96</v>
      </c>
      <c r="AK60" s="76">
        <v>35.520000000000003</v>
      </c>
      <c r="AL60" s="76">
        <v>36.090000000000003</v>
      </c>
      <c r="AM60" s="76">
        <v>36.659999999999997</v>
      </c>
      <c r="AN60" s="76">
        <v>37.22</v>
      </c>
      <c r="AO60" s="76">
        <v>37.78</v>
      </c>
      <c r="AP60" s="76">
        <v>38.33</v>
      </c>
      <c r="AQ60" s="76">
        <v>38.880000000000003</v>
      </c>
      <c r="AR60" s="76">
        <v>39.409999999999997</v>
      </c>
      <c r="AS60" s="76">
        <v>39.92</v>
      </c>
      <c r="AT60" s="76">
        <v>40.43</v>
      </c>
      <c r="AU60" s="76">
        <v>40.909999999999997</v>
      </c>
      <c r="AV60" s="76">
        <v>41.38</v>
      </c>
      <c r="AW60" s="76">
        <v>41.79</v>
      </c>
      <c r="AX60" s="76">
        <v>42.21</v>
      </c>
      <c r="AY60" s="76">
        <v>42.63</v>
      </c>
      <c r="AZ60" s="76">
        <v>43.06</v>
      </c>
      <c r="BA60" s="76">
        <v>43.42</v>
      </c>
      <c r="BB60" s="76">
        <v>43.77</v>
      </c>
      <c r="BC60" s="76">
        <v>44.1</v>
      </c>
      <c r="BD60" s="76">
        <v>44.4</v>
      </c>
      <c r="BE60" s="76">
        <v>44.69</v>
      </c>
      <c r="BF60" s="76">
        <v>44.96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22.97</v>
      </c>
      <c r="M61" s="76">
        <v>23.3</v>
      </c>
      <c r="N61" s="76">
        <v>23.64</v>
      </c>
      <c r="O61" s="76">
        <v>23.98</v>
      </c>
      <c r="P61" s="76">
        <v>24.34</v>
      </c>
      <c r="Q61" s="76">
        <v>24.71</v>
      </c>
      <c r="R61" s="76">
        <v>25.08</v>
      </c>
      <c r="S61" s="76">
        <v>25.47</v>
      </c>
      <c r="T61" s="76">
        <v>25.86</v>
      </c>
      <c r="U61" s="76">
        <v>26.27</v>
      </c>
      <c r="V61" s="76">
        <v>26.68</v>
      </c>
      <c r="W61" s="76">
        <v>28.37</v>
      </c>
      <c r="X61" s="76">
        <v>28.85</v>
      </c>
      <c r="Y61" s="76">
        <v>29.34</v>
      </c>
      <c r="Z61" s="76">
        <v>29.84</v>
      </c>
      <c r="AA61" s="76">
        <v>30.35</v>
      </c>
      <c r="AB61" s="76">
        <v>30.87</v>
      </c>
      <c r="AC61" s="76">
        <v>31.39</v>
      </c>
      <c r="AD61" s="76">
        <v>31.93</v>
      </c>
      <c r="AE61" s="76">
        <v>32.479999999999997</v>
      </c>
      <c r="AF61" s="76">
        <v>33.03</v>
      </c>
      <c r="AG61" s="76">
        <v>33.590000000000003</v>
      </c>
      <c r="AH61" s="76">
        <v>34.159999999999997</v>
      </c>
      <c r="AI61" s="76">
        <v>34.74</v>
      </c>
      <c r="AJ61" s="76">
        <v>35.33</v>
      </c>
      <c r="AK61" s="76">
        <v>35.92</v>
      </c>
      <c r="AL61" s="76">
        <v>36.53</v>
      </c>
      <c r="AM61" s="76">
        <v>37.130000000000003</v>
      </c>
      <c r="AN61" s="76">
        <v>37.729999999999997</v>
      </c>
      <c r="AO61" s="76">
        <v>38.33</v>
      </c>
      <c r="AP61" s="76">
        <v>38.93</v>
      </c>
      <c r="AQ61" s="76">
        <v>39.51</v>
      </c>
      <c r="AR61" s="76">
        <v>40.090000000000003</v>
      </c>
      <c r="AS61" s="76">
        <v>40.65</v>
      </c>
      <c r="AT61" s="76">
        <v>41.2</v>
      </c>
      <c r="AU61" s="76">
        <v>41.73</v>
      </c>
      <c r="AV61" s="76">
        <v>42.24</v>
      </c>
      <c r="AW61" s="76">
        <v>42.74</v>
      </c>
      <c r="AX61" s="76">
        <v>43.17</v>
      </c>
      <c r="AY61" s="76">
        <v>43.67</v>
      </c>
      <c r="AZ61" s="76">
        <v>44.1</v>
      </c>
      <c r="BA61" s="76">
        <v>44.55</v>
      </c>
      <c r="BB61" s="76">
        <v>44.9</v>
      </c>
      <c r="BC61" s="76">
        <v>45.27</v>
      </c>
      <c r="BD61" s="76">
        <v>45.62</v>
      </c>
      <c r="BE61" s="76">
        <v>45.94</v>
      </c>
      <c r="BF61" s="76">
        <v>46.25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23.33</v>
      </c>
      <c r="N62" s="76">
        <v>23.67</v>
      </c>
      <c r="O62" s="76">
        <v>24.02</v>
      </c>
      <c r="P62" s="76">
        <v>24.39</v>
      </c>
      <c r="Q62" s="76">
        <v>24.76</v>
      </c>
      <c r="R62" s="76">
        <v>25.14</v>
      </c>
      <c r="S62" s="76">
        <v>25.53</v>
      </c>
      <c r="T62" s="76">
        <v>25.93</v>
      </c>
      <c r="U62" s="76">
        <v>26.34</v>
      </c>
      <c r="V62" s="76">
        <v>26.76</v>
      </c>
      <c r="W62" s="76">
        <v>28.47</v>
      </c>
      <c r="X62" s="76">
        <v>28.96</v>
      </c>
      <c r="Y62" s="76">
        <v>29.46</v>
      </c>
      <c r="Z62" s="76">
        <v>29.98</v>
      </c>
      <c r="AA62" s="76">
        <v>30.5</v>
      </c>
      <c r="AB62" s="76">
        <v>31.03</v>
      </c>
      <c r="AC62" s="76">
        <v>31.58</v>
      </c>
      <c r="AD62" s="76">
        <v>32.130000000000003</v>
      </c>
      <c r="AE62" s="76">
        <v>32.700000000000003</v>
      </c>
      <c r="AF62" s="76">
        <v>33.28</v>
      </c>
      <c r="AG62" s="76">
        <v>33.86</v>
      </c>
      <c r="AH62" s="76">
        <v>34.46</v>
      </c>
      <c r="AI62" s="76">
        <v>35.06</v>
      </c>
      <c r="AJ62" s="76">
        <v>35.68</v>
      </c>
      <c r="AK62" s="76">
        <v>36.31</v>
      </c>
      <c r="AL62" s="76">
        <v>36.950000000000003</v>
      </c>
      <c r="AM62" s="76">
        <v>37.590000000000003</v>
      </c>
      <c r="AN62" s="76">
        <v>38.229999999999997</v>
      </c>
      <c r="AO62" s="76">
        <v>38.880000000000003</v>
      </c>
      <c r="AP62" s="76">
        <v>39.51</v>
      </c>
      <c r="AQ62" s="76">
        <v>40.15</v>
      </c>
      <c r="AR62" s="76">
        <v>40.770000000000003</v>
      </c>
      <c r="AS62" s="76">
        <v>41.38</v>
      </c>
      <c r="AT62" s="76">
        <v>41.97</v>
      </c>
      <c r="AU62" s="76">
        <v>42.55</v>
      </c>
      <c r="AV62" s="76">
        <v>43.12</v>
      </c>
      <c r="AW62" s="76">
        <v>43.66</v>
      </c>
      <c r="AX62" s="76">
        <v>44.18</v>
      </c>
      <c r="AY62" s="76">
        <v>44.69</v>
      </c>
      <c r="AZ62" s="76">
        <v>45.13</v>
      </c>
      <c r="BA62" s="76">
        <v>45.58</v>
      </c>
      <c r="BB62" s="76">
        <v>46.04</v>
      </c>
      <c r="BC62" s="76">
        <v>46.5</v>
      </c>
      <c r="BD62" s="76">
        <v>46.86</v>
      </c>
      <c r="BE62" s="76">
        <v>47.23</v>
      </c>
      <c r="BF62" s="76">
        <v>47.57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23.7</v>
      </c>
      <c r="O63" s="76">
        <v>24.06</v>
      </c>
      <c r="P63" s="76">
        <v>24.43</v>
      </c>
      <c r="Q63" s="76">
        <v>24.8</v>
      </c>
      <c r="R63" s="76">
        <v>25.19</v>
      </c>
      <c r="S63" s="76">
        <v>25.59</v>
      </c>
      <c r="T63" s="76">
        <v>26</v>
      </c>
      <c r="U63" s="76">
        <v>26.41</v>
      </c>
      <c r="V63" s="76">
        <v>26.84</v>
      </c>
      <c r="W63" s="76">
        <v>28.56</v>
      </c>
      <c r="X63" s="76">
        <v>29.06</v>
      </c>
      <c r="Y63" s="76">
        <v>29.58</v>
      </c>
      <c r="Z63" s="76">
        <v>30.11</v>
      </c>
      <c r="AA63" s="76">
        <v>30.64</v>
      </c>
      <c r="AB63" s="76">
        <v>31.19</v>
      </c>
      <c r="AC63" s="76">
        <v>31.75</v>
      </c>
      <c r="AD63" s="76">
        <v>32.33</v>
      </c>
      <c r="AE63" s="76">
        <v>32.909999999999997</v>
      </c>
      <c r="AF63" s="76">
        <v>33.51</v>
      </c>
      <c r="AG63" s="76">
        <v>34.119999999999997</v>
      </c>
      <c r="AH63" s="76">
        <v>34.74</v>
      </c>
      <c r="AI63" s="76">
        <v>35.369999999999997</v>
      </c>
      <c r="AJ63" s="76">
        <v>36.020000000000003</v>
      </c>
      <c r="AK63" s="76">
        <v>36.69</v>
      </c>
      <c r="AL63" s="76">
        <v>37.36</v>
      </c>
      <c r="AM63" s="76">
        <v>38.04</v>
      </c>
      <c r="AN63" s="76">
        <v>38.72</v>
      </c>
      <c r="AO63" s="76">
        <v>39.409999999999997</v>
      </c>
      <c r="AP63" s="76">
        <v>40.090000000000003</v>
      </c>
      <c r="AQ63" s="76">
        <v>40.770000000000003</v>
      </c>
      <c r="AR63" s="76">
        <v>41.44</v>
      </c>
      <c r="AS63" s="76">
        <v>42.1</v>
      </c>
      <c r="AT63" s="76">
        <v>42.74</v>
      </c>
      <c r="AU63" s="76">
        <v>43.37</v>
      </c>
      <c r="AV63" s="76">
        <v>43.99</v>
      </c>
      <c r="AW63" s="76">
        <v>44.58</v>
      </c>
      <c r="AX63" s="76">
        <v>45.16</v>
      </c>
      <c r="AY63" s="76">
        <v>45.71</v>
      </c>
      <c r="AZ63" s="76">
        <v>46.24</v>
      </c>
      <c r="BA63" s="76">
        <v>46.71</v>
      </c>
      <c r="BB63" s="76">
        <v>47.24</v>
      </c>
      <c r="BC63" s="76">
        <v>47.71</v>
      </c>
      <c r="BD63" s="76">
        <v>48.19</v>
      </c>
      <c r="BE63" s="76">
        <v>48.55</v>
      </c>
      <c r="BF63" s="76">
        <v>48.94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24.1</v>
      </c>
      <c r="P64" s="76">
        <v>24.47</v>
      </c>
      <c r="Q64" s="76">
        <v>24.85</v>
      </c>
      <c r="R64" s="76">
        <v>25.24</v>
      </c>
      <c r="S64" s="76">
        <v>25.64</v>
      </c>
      <c r="T64" s="76">
        <v>26.06</v>
      </c>
      <c r="U64" s="76">
        <v>26.48</v>
      </c>
      <c r="V64" s="76">
        <v>26.92</v>
      </c>
      <c r="W64" s="76">
        <v>28.65</v>
      </c>
      <c r="X64" s="76">
        <v>29.16</v>
      </c>
      <c r="Y64" s="76">
        <v>29.69</v>
      </c>
      <c r="Z64" s="76">
        <v>30.23</v>
      </c>
      <c r="AA64" s="76">
        <v>30.78</v>
      </c>
      <c r="AB64" s="76">
        <v>31.34</v>
      </c>
      <c r="AC64" s="76">
        <v>31.92</v>
      </c>
      <c r="AD64" s="76">
        <v>32.51</v>
      </c>
      <c r="AE64" s="76">
        <v>33.11</v>
      </c>
      <c r="AF64" s="76">
        <v>33.729999999999997</v>
      </c>
      <c r="AG64" s="76">
        <v>34.36</v>
      </c>
      <c r="AH64" s="76">
        <v>35.01</v>
      </c>
      <c r="AI64" s="76">
        <v>35.67</v>
      </c>
      <c r="AJ64" s="76">
        <v>36.35</v>
      </c>
      <c r="AK64" s="76">
        <v>37.049999999999997</v>
      </c>
      <c r="AL64" s="76">
        <v>37.75</v>
      </c>
      <c r="AM64" s="76">
        <v>38.47</v>
      </c>
      <c r="AN64" s="76">
        <v>39.200000000000003</v>
      </c>
      <c r="AO64" s="76">
        <v>39.92</v>
      </c>
      <c r="AP64" s="76">
        <v>40.65</v>
      </c>
      <c r="AQ64" s="76">
        <v>41.38</v>
      </c>
      <c r="AR64" s="76">
        <v>42.1</v>
      </c>
      <c r="AS64" s="76">
        <v>42.81</v>
      </c>
      <c r="AT64" s="76">
        <v>43.5</v>
      </c>
      <c r="AU64" s="76">
        <v>44.19</v>
      </c>
      <c r="AV64" s="76">
        <v>44.86</v>
      </c>
      <c r="AW64" s="76">
        <v>45.51</v>
      </c>
      <c r="AX64" s="76">
        <v>46.14</v>
      </c>
      <c r="AY64" s="76">
        <v>46.75</v>
      </c>
      <c r="AZ64" s="76">
        <v>47.33</v>
      </c>
      <c r="BA64" s="76">
        <v>47.9</v>
      </c>
      <c r="BB64" s="76">
        <v>48.38</v>
      </c>
      <c r="BC64" s="76">
        <v>48.95</v>
      </c>
      <c r="BD64" s="76">
        <v>49.44</v>
      </c>
      <c r="BE64" s="76">
        <v>49.93</v>
      </c>
      <c r="BF64" s="76">
        <v>50.34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24.5</v>
      </c>
      <c r="Q65" s="76">
        <v>24.89</v>
      </c>
      <c r="R65" s="76">
        <v>25.28</v>
      </c>
      <c r="S65" s="76">
        <v>25.69</v>
      </c>
      <c r="T65" s="76">
        <v>26.11</v>
      </c>
      <c r="U65" s="76">
        <v>26.54</v>
      </c>
      <c r="V65" s="76">
        <v>26.99</v>
      </c>
      <c r="W65" s="76">
        <v>28.73</v>
      </c>
      <c r="X65" s="76">
        <v>29.25</v>
      </c>
      <c r="Y65" s="76">
        <v>29.79</v>
      </c>
      <c r="Z65" s="76">
        <v>30.34</v>
      </c>
      <c r="AA65" s="76">
        <v>30.9</v>
      </c>
      <c r="AB65" s="76">
        <v>31.48</v>
      </c>
      <c r="AC65" s="76">
        <v>32.07</v>
      </c>
      <c r="AD65" s="76">
        <v>32.68</v>
      </c>
      <c r="AE65" s="76">
        <v>33.299999999999997</v>
      </c>
      <c r="AF65" s="76">
        <v>33.94</v>
      </c>
      <c r="AG65" s="76">
        <v>34.6</v>
      </c>
      <c r="AH65" s="76">
        <v>35.270000000000003</v>
      </c>
      <c r="AI65" s="76">
        <v>35.950000000000003</v>
      </c>
      <c r="AJ65" s="76">
        <v>36.659999999999997</v>
      </c>
      <c r="AK65" s="76">
        <v>37.39</v>
      </c>
      <c r="AL65" s="76">
        <v>38.130000000000003</v>
      </c>
      <c r="AM65" s="76">
        <v>38.89</v>
      </c>
      <c r="AN65" s="76">
        <v>39.65</v>
      </c>
      <c r="AO65" s="76">
        <v>40.43</v>
      </c>
      <c r="AP65" s="76">
        <v>41.2</v>
      </c>
      <c r="AQ65" s="76">
        <v>41.97</v>
      </c>
      <c r="AR65" s="76">
        <v>42.74</v>
      </c>
      <c r="AS65" s="76">
        <v>43.5</v>
      </c>
      <c r="AT65" s="76">
        <v>44.26</v>
      </c>
      <c r="AU65" s="76">
        <v>45</v>
      </c>
      <c r="AV65" s="76">
        <v>45.72</v>
      </c>
      <c r="AW65" s="76">
        <v>46.43</v>
      </c>
      <c r="AX65" s="76">
        <v>47.12</v>
      </c>
      <c r="AY65" s="76">
        <v>47.79</v>
      </c>
      <c r="AZ65" s="76">
        <v>48.43</v>
      </c>
      <c r="BA65" s="76">
        <v>49.05</v>
      </c>
      <c r="BB65" s="76">
        <v>49.65</v>
      </c>
      <c r="BC65" s="76">
        <v>50.22</v>
      </c>
      <c r="BD65" s="76">
        <v>50.72</v>
      </c>
      <c r="BE65" s="76">
        <v>51.22</v>
      </c>
      <c r="BF65" s="76">
        <v>51.74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24.92</v>
      </c>
      <c r="R66" s="76">
        <v>25.32</v>
      </c>
      <c r="S66" s="76">
        <v>25.74</v>
      </c>
      <c r="T66" s="76">
        <v>26.16</v>
      </c>
      <c r="U66" s="76">
        <v>26.6</v>
      </c>
      <c r="V66" s="76">
        <v>27.05</v>
      </c>
      <c r="W66" s="76">
        <v>28.8</v>
      </c>
      <c r="X66" s="76">
        <v>29.34</v>
      </c>
      <c r="Y66" s="76">
        <v>29.88</v>
      </c>
      <c r="Z66" s="76">
        <v>30.44</v>
      </c>
      <c r="AA66" s="76">
        <v>31.02</v>
      </c>
      <c r="AB66" s="76">
        <v>31.61</v>
      </c>
      <c r="AC66" s="76">
        <v>32.21</v>
      </c>
      <c r="AD66" s="76">
        <v>32.840000000000003</v>
      </c>
      <c r="AE66" s="76">
        <v>33.479999999999997</v>
      </c>
      <c r="AF66" s="76">
        <v>34.14</v>
      </c>
      <c r="AG66" s="76">
        <v>34.81</v>
      </c>
      <c r="AH66" s="76">
        <v>35.51</v>
      </c>
      <c r="AI66" s="76">
        <v>36.22</v>
      </c>
      <c r="AJ66" s="76">
        <v>36.96</v>
      </c>
      <c r="AK66" s="76">
        <v>37.72</v>
      </c>
      <c r="AL66" s="76">
        <v>38.5</v>
      </c>
      <c r="AM66" s="76">
        <v>39.29</v>
      </c>
      <c r="AN66" s="76">
        <v>40.1</v>
      </c>
      <c r="AO66" s="76">
        <v>40.909999999999997</v>
      </c>
      <c r="AP66" s="76">
        <v>41.73</v>
      </c>
      <c r="AQ66" s="76">
        <v>42.55</v>
      </c>
      <c r="AR66" s="76">
        <v>43.37</v>
      </c>
      <c r="AS66" s="76">
        <v>44.19</v>
      </c>
      <c r="AT66" s="76">
        <v>45</v>
      </c>
      <c r="AU66" s="76">
        <v>45.79</v>
      </c>
      <c r="AV66" s="76">
        <v>46.58</v>
      </c>
      <c r="AW66" s="76">
        <v>47.35</v>
      </c>
      <c r="AX66" s="76">
        <v>48.09</v>
      </c>
      <c r="AY66" s="76">
        <v>48.82</v>
      </c>
      <c r="AZ66" s="76">
        <v>49.53</v>
      </c>
      <c r="BA66" s="76">
        <v>50.21</v>
      </c>
      <c r="BB66" s="76">
        <v>50.87</v>
      </c>
      <c r="BC66" s="76">
        <v>51.5</v>
      </c>
      <c r="BD66" s="76">
        <v>52.1</v>
      </c>
      <c r="BE66" s="76">
        <v>52.62</v>
      </c>
      <c r="BF66" s="76">
        <v>53.22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25.36</v>
      </c>
      <c r="S67" s="76">
        <v>25.78</v>
      </c>
      <c r="T67" s="76">
        <v>26.21</v>
      </c>
      <c r="U67" s="76">
        <v>26.65</v>
      </c>
      <c r="V67" s="76">
        <v>27.11</v>
      </c>
      <c r="W67" s="76">
        <v>28.87</v>
      </c>
      <c r="X67" s="76">
        <v>29.41</v>
      </c>
      <c r="Y67" s="76">
        <v>29.97</v>
      </c>
      <c r="Z67" s="76">
        <v>30.54</v>
      </c>
      <c r="AA67" s="76">
        <v>31.13</v>
      </c>
      <c r="AB67" s="76">
        <v>31.73</v>
      </c>
      <c r="AC67" s="76">
        <v>32.35</v>
      </c>
      <c r="AD67" s="76">
        <v>32.99</v>
      </c>
      <c r="AE67" s="76">
        <v>33.65</v>
      </c>
      <c r="AF67" s="76">
        <v>34.32</v>
      </c>
      <c r="AG67" s="76">
        <v>35.020000000000003</v>
      </c>
      <c r="AH67" s="76">
        <v>35.74</v>
      </c>
      <c r="AI67" s="76">
        <v>36.47</v>
      </c>
      <c r="AJ67" s="76">
        <v>37.24</v>
      </c>
      <c r="AK67" s="76">
        <v>38.03</v>
      </c>
      <c r="AL67" s="76">
        <v>38.840000000000003</v>
      </c>
      <c r="AM67" s="76">
        <v>39.67</v>
      </c>
      <c r="AN67" s="76">
        <v>40.520000000000003</v>
      </c>
      <c r="AO67" s="76">
        <v>41.38</v>
      </c>
      <c r="AP67" s="76">
        <v>42.24</v>
      </c>
      <c r="AQ67" s="76">
        <v>43.12</v>
      </c>
      <c r="AR67" s="76">
        <v>43.99</v>
      </c>
      <c r="AS67" s="76">
        <v>44.86</v>
      </c>
      <c r="AT67" s="76">
        <v>45.72</v>
      </c>
      <c r="AU67" s="76">
        <v>46.58</v>
      </c>
      <c r="AV67" s="76">
        <v>47.42</v>
      </c>
      <c r="AW67" s="76">
        <v>48.25</v>
      </c>
      <c r="AX67" s="76">
        <v>49.06</v>
      </c>
      <c r="AY67" s="76">
        <v>49.85</v>
      </c>
      <c r="AZ67" s="76">
        <v>50.62</v>
      </c>
      <c r="BA67" s="76">
        <v>51.37</v>
      </c>
      <c r="BB67" s="76">
        <v>52.09</v>
      </c>
      <c r="BC67" s="76">
        <v>52.79</v>
      </c>
      <c r="BD67" s="76">
        <v>53.45</v>
      </c>
      <c r="BE67" s="76">
        <v>54.09</v>
      </c>
      <c r="BF67" s="76">
        <v>54.63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25.82</v>
      </c>
      <c r="T68" s="76">
        <v>26.25</v>
      </c>
      <c r="U68" s="76">
        <v>26.7</v>
      </c>
      <c r="V68" s="76">
        <v>27.16</v>
      </c>
      <c r="W68" s="76">
        <v>28.94</v>
      </c>
      <c r="X68" s="76">
        <v>29.48</v>
      </c>
      <c r="Y68" s="76">
        <v>30.05</v>
      </c>
      <c r="Z68" s="76">
        <v>30.63</v>
      </c>
      <c r="AA68" s="76">
        <v>31.23</v>
      </c>
      <c r="AB68" s="76">
        <v>31.84</v>
      </c>
      <c r="AC68" s="76">
        <v>32.47</v>
      </c>
      <c r="AD68" s="76">
        <v>33.130000000000003</v>
      </c>
      <c r="AE68" s="76">
        <v>33.799999999999997</v>
      </c>
      <c r="AF68" s="76">
        <v>34.49</v>
      </c>
      <c r="AG68" s="76">
        <v>35.21</v>
      </c>
      <c r="AH68" s="76">
        <v>35.950000000000003</v>
      </c>
      <c r="AI68" s="76">
        <v>36.71</v>
      </c>
      <c r="AJ68" s="76">
        <v>37.51</v>
      </c>
      <c r="AK68" s="76">
        <v>38.33</v>
      </c>
      <c r="AL68" s="76">
        <v>39.17</v>
      </c>
      <c r="AM68" s="76">
        <v>40.04</v>
      </c>
      <c r="AN68" s="76">
        <v>40.93</v>
      </c>
      <c r="AO68" s="76">
        <v>41.83</v>
      </c>
      <c r="AP68" s="76">
        <v>42.74</v>
      </c>
      <c r="AQ68" s="76">
        <v>43.66</v>
      </c>
      <c r="AR68" s="76">
        <v>44.58</v>
      </c>
      <c r="AS68" s="76">
        <v>45.51</v>
      </c>
      <c r="AT68" s="76">
        <v>46.43</v>
      </c>
      <c r="AU68" s="76">
        <v>47.35</v>
      </c>
      <c r="AV68" s="76">
        <v>48.25</v>
      </c>
      <c r="AW68" s="76">
        <v>49.14</v>
      </c>
      <c r="AX68" s="76">
        <v>50.02</v>
      </c>
      <c r="AY68" s="76">
        <v>50.88</v>
      </c>
      <c r="AZ68" s="76">
        <v>51.72</v>
      </c>
      <c r="BA68" s="76">
        <v>52.53</v>
      </c>
      <c r="BB68" s="76">
        <v>53.32</v>
      </c>
      <c r="BC68" s="76">
        <v>54.08</v>
      </c>
      <c r="BD68" s="76">
        <v>54.81</v>
      </c>
      <c r="BE68" s="76">
        <v>55.52</v>
      </c>
      <c r="BF68" s="76">
        <v>56.19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26.29</v>
      </c>
      <c r="U69" s="76">
        <v>26.74</v>
      </c>
      <c r="V69" s="76">
        <v>27.21</v>
      </c>
      <c r="W69" s="76">
        <v>29</v>
      </c>
      <c r="X69" s="76">
        <v>29.55</v>
      </c>
      <c r="Y69" s="76">
        <v>30.12</v>
      </c>
      <c r="Z69" s="76">
        <v>30.71</v>
      </c>
      <c r="AA69" s="76">
        <v>31.32</v>
      </c>
      <c r="AB69" s="76">
        <v>31.94</v>
      </c>
      <c r="AC69" s="76">
        <v>32.590000000000003</v>
      </c>
      <c r="AD69" s="76">
        <v>33.26</v>
      </c>
      <c r="AE69" s="76">
        <v>33.94</v>
      </c>
      <c r="AF69" s="76">
        <v>34.659999999999997</v>
      </c>
      <c r="AG69" s="76">
        <v>35.39</v>
      </c>
      <c r="AH69" s="76">
        <v>36.15</v>
      </c>
      <c r="AI69" s="76">
        <v>36.94</v>
      </c>
      <c r="AJ69" s="76">
        <v>37.76</v>
      </c>
      <c r="AK69" s="76">
        <v>38.61</v>
      </c>
      <c r="AL69" s="76">
        <v>39.479999999999997</v>
      </c>
      <c r="AM69" s="76">
        <v>40.39</v>
      </c>
      <c r="AN69" s="76">
        <v>41.31</v>
      </c>
      <c r="AO69" s="76">
        <v>42.26</v>
      </c>
      <c r="AP69" s="76">
        <v>43.21</v>
      </c>
      <c r="AQ69" s="76">
        <v>44.18</v>
      </c>
      <c r="AR69" s="76">
        <v>45.16</v>
      </c>
      <c r="AS69" s="76">
        <v>46.14</v>
      </c>
      <c r="AT69" s="76">
        <v>47.12</v>
      </c>
      <c r="AU69" s="76">
        <v>48.09</v>
      </c>
      <c r="AV69" s="76">
        <v>49.06</v>
      </c>
      <c r="AW69" s="76">
        <v>50.02</v>
      </c>
      <c r="AX69" s="76">
        <v>50.96</v>
      </c>
      <c r="AY69" s="76">
        <v>51.89</v>
      </c>
      <c r="AZ69" s="76">
        <v>52.8</v>
      </c>
      <c r="BA69" s="76">
        <v>53.68</v>
      </c>
      <c r="BB69" s="76">
        <v>54.54</v>
      </c>
      <c r="BC69" s="76">
        <v>55.38</v>
      </c>
      <c r="BD69" s="76">
        <v>56.18</v>
      </c>
      <c r="BE69" s="76">
        <v>56.95</v>
      </c>
      <c r="BF69" s="76">
        <v>57.7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26.79</v>
      </c>
      <c r="V70" s="76">
        <v>27.26</v>
      </c>
      <c r="W70" s="76">
        <v>29.05</v>
      </c>
      <c r="X70" s="76">
        <v>29.61</v>
      </c>
      <c r="Y70" s="76">
        <v>30.19</v>
      </c>
      <c r="Z70" s="76">
        <v>30.79</v>
      </c>
      <c r="AA70" s="76">
        <v>31.4</v>
      </c>
      <c r="AB70" s="76">
        <v>32.04</v>
      </c>
      <c r="AC70" s="76">
        <v>32.700000000000003</v>
      </c>
      <c r="AD70" s="76">
        <v>33.369999999999997</v>
      </c>
      <c r="AE70" s="76">
        <v>34.08</v>
      </c>
      <c r="AF70" s="76">
        <v>34.81</v>
      </c>
      <c r="AG70" s="76">
        <v>35.56</v>
      </c>
      <c r="AH70" s="76">
        <v>36.340000000000003</v>
      </c>
      <c r="AI70" s="76">
        <v>37.15</v>
      </c>
      <c r="AJ70" s="76">
        <v>37.99</v>
      </c>
      <c r="AK70" s="76">
        <v>38.869999999999997</v>
      </c>
      <c r="AL70" s="76">
        <v>39.78</v>
      </c>
      <c r="AM70" s="76">
        <v>40.72</v>
      </c>
      <c r="AN70" s="76">
        <v>41.68</v>
      </c>
      <c r="AO70" s="76">
        <v>42.66</v>
      </c>
      <c r="AP70" s="76">
        <v>43.67</v>
      </c>
      <c r="AQ70" s="76">
        <v>44.68</v>
      </c>
      <c r="AR70" s="76">
        <v>45.71</v>
      </c>
      <c r="AS70" s="76">
        <v>46.75</v>
      </c>
      <c r="AT70" s="76">
        <v>47.79</v>
      </c>
      <c r="AU70" s="76">
        <v>48.82</v>
      </c>
      <c r="AV70" s="76">
        <v>49.85</v>
      </c>
      <c r="AW70" s="76">
        <v>50.88</v>
      </c>
      <c r="AX70" s="76">
        <v>51.89</v>
      </c>
      <c r="AY70" s="76">
        <v>52.89</v>
      </c>
      <c r="AZ70" s="76">
        <v>53.87</v>
      </c>
      <c r="BA70" s="76">
        <v>54.82</v>
      </c>
      <c r="BB70" s="76">
        <v>55.76</v>
      </c>
      <c r="BC70" s="76">
        <v>56.67</v>
      </c>
      <c r="BD70" s="76">
        <v>57.55</v>
      </c>
      <c r="BE70" s="76">
        <v>58.4</v>
      </c>
      <c r="BF70" s="76">
        <v>59.21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27.3</v>
      </c>
      <c r="W71" s="76">
        <v>29.1</v>
      </c>
      <c r="X71" s="76">
        <v>29.67</v>
      </c>
      <c r="Y71" s="76">
        <v>30.25</v>
      </c>
      <c r="Z71" s="76">
        <v>30.86</v>
      </c>
      <c r="AA71" s="76">
        <v>31.48</v>
      </c>
      <c r="AB71" s="76">
        <v>32.130000000000003</v>
      </c>
      <c r="AC71" s="76">
        <v>32.79</v>
      </c>
      <c r="AD71" s="76">
        <v>33.49</v>
      </c>
      <c r="AE71" s="76">
        <v>34.200000000000003</v>
      </c>
      <c r="AF71" s="76">
        <v>34.94</v>
      </c>
      <c r="AG71" s="76">
        <v>35.71</v>
      </c>
      <c r="AH71" s="76">
        <v>36.51</v>
      </c>
      <c r="AI71" s="76">
        <v>37.340000000000003</v>
      </c>
      <c r="AJ71" s="76">
        <v>38.21</v>
      </c>
      <c r="AK71" s="76">
        <v>39.11</v>
      </c>
      <c r="AL71" s="76">
        <v>40.049999999999997</v>
      </c>
      <c r="AM71" s="76">
        <v>41.03</v>
      </c>
      <c r="AN71" s="76">
        <v>42.03</v>
      </c>
      <c r="AO71" s="76">
        <v>43.05</v>
      </c>
      <c r="AP71" s="76">
        <v>44.1</v>
      </c>
      <c r="AQ71" s="76">
        <v>45.16</v>
      </c>
      <c r="AR71" s="76">
        <v>46.24</v>
      </c>
      <c r="AS71" s="76">
        <v>47.33</v>
      </c>
      <c r="AT71" s="76">
        <v>48.43</v>
      </c>
      <c r="AU71" s="76">
        <v>49.53</v>
      </c>
      <c r="AV71" s="76">
        <v>50.62</v>
      </c>
      <c r="AW71" s="76">
        <v>51.72</v>
      </c>
      <c r="AX71" s="76">
        <v>52.8</v>
      </c>
      <c r="AY71" s="76">
        <v>53.87</v>
      </c>
      <c r="AZ71" s="76">
        <v>54.92</v>
      </c>
      <c r="BA71" s="76">
        <v>55.95</v>
      </c>
      <c r="BB71" s="76">
        <v>56.96</v>
      </c>
      <c r="BC71" s="76">
        <v>57.95</v>
      </c>
      <c r="BD71" s="76">
        <v>58.91</v>
      </c>
      <c r="BE71" s="76">
        <v>59.83</v>
      </c>
      <c r="BF71" s="76">
        <v>60.73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29.15</v>
      </c>
      <c r="X72" s="76">
        <v>29.72</v>
      </c>
      <c r="Y72" s="76">
        <v>30.31</v>
      </c>
      <c r="Z72" s="76">
        <v>30.92</v>
      </c>
      <c r="AA72" s="76">
        <v>31.55</v>
      </c>
      <c r="AB72" s="76">
        <v>32.21</v>
      </c>
      <c r="AC72" s="76">
        <v>32.89</v>
      </c>
      <c r="AD72" s="76">
        <v>33.590000000000003</v>
      </c>
      <c r="AE72" s="76">
        <v>34.32</v>
      </c>
      <c r="AF72" s="76">
        <v>35.07</v>
      </c>
      <c r="AG72" s="76">
        <v>35.86</v>
      </c>
      <c r="AH72" s="76">
        <v>36.67</v>
      </c>
      <c r="AI72" s="76">
        <v>37.520000000000003</v>
      </c>
      <c r="AJ72" s="76">
        <v>38.409999999999997</v>
      </c>
      <c r="AK72" s="76">
        <v>39.35</v>
      </c>
      <c r="AL72" s="76">
        <v>40.31</v>
      </c>
      <c r="AM72" s="76">
        <v>41.32</v>
      </c>
      <c r="AN72" s="76">
        <v>42.36</v>
      </c>
      <c r="AO72" s="76">
        <v>43.42</v>
      </c>
      <c r="AP72" s="76">
        <v>44.51</v>
      </c>
      <c r="AQ72" s="76">
        <v>45.62</v>
      </c>
      <c r="AR72" s="76">
        <v>46.75</v>
      </c>
      <c r="AS72" s="76">
        <v>47.9</v>
      </c>
      <c r="AT72" s="76">
        <v>49.05</v>
      </c>
      <c r="AU72" s="76">
        <v>50.21</v>
      </c>
      <c r="AV72" s="76">
        <v>51.37</v>
      </c>
      <c r="AW72" s="76">
        <v>52.53</v>
      </c>
      <c r="AX72" s="76">
        <v>53.68</v>
      </c>
      <c r="AY72" s="76">
        <v>54.82</v>
      </c>
      <c r="AZ72" s="76">
        <v>55.95</v>
      </c>
      <c r="BA72" s="76">
        <v>57.06</v>
      </c>
      <c r="BB72" s="76">
        <v>58.15</v>
      </c>
      <c r="BC72" s="76">
        <v>59.22</v>
      </c>
      <c r="BD72" s="76">
        <v>60.26</v>
      </c>
      <c r="BE72" s="76">
        <v>61.27</v>
      </c>
      <c r="BF72" s="76">
        <v>62.25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29.76</v>
      </c>
      <c r="Y73" s="76">
        <v>30.36</v>
      </c>
      <c r="Z73" s="76">
        <v>30.98</v>
      </c>
      <c r="AA73" s="76">
        <v>31.62</v>
      </c>
      <c r="AB73" s="76">
        <v>32.28</v>
      </c>
      <c r="AC73" s="76">
        <v>32.97</v>
      </c>
      <c r="AD73" s="76">
        <v>33.68</v>
      </c>
      <c r="AE73" s="76">
        <v>34.42</v>
      </c>
      <c r="AF73" s="76">
        <v>35.19</v>
      </c>
      <c r="AG73" s="76">
        <v>35.99</v>
      </c>
      <c r="AH73" s="76">
        <v>36.82</v>
      </c>
      <c r="AI73" s="76">
        <v>37.69</v>
      </c>
      <c r="AJ73" s="76">
        <v>38.6</v>
      </c>
      <c r="AK73" s="76">
        <v>39.56</v>
      </c>
      <c r="AL73" s="76">
        <v>40.56</v>
      </c>
      <c r="AM73" s="76">
        <v>41.59</v>
      </c>
      <c r="AN73" s="76">
        <v>42.66</v>
      </c>
      <c r="AO73" s="76">
        <v>43.77</v>
      </c>
      <c r="AP73" s="76">
        <v>44.9</v>
      </c>
      <c r="AQ73" s="76">
        <v>46.06</v>
      </c>
      <c r="AR73" s="76">
        <v>47.24</v>
      </c>
      <c r="AS73" s="76">
        <v>48.43</v>
      </c>
      <c r="AT73" s="76">
        <v>49.65</v>
      </c>
      <c r="AU73" s="76">
        <v>50.87</v>
      </c>
      <c r="AV73" s="76">
        <v>52.09</v>
      </c>
      <c r="AW73" s="76">
        <v>53.32</v>
      </c>
      <c r="AX73" s="76">
        <v>54.54</v>
      </c>
      <c r="AY73" s="76">
        <v>55.76</v>
      </c>
      <c r="AZ73" s="76">
        <v>56.96</v>
      </c>
      <c r="BA73" s="76">
        <v>58.15</v>
      </c>
      <c r="BB73" s="76">
        <v>59.32</v>
      </c>
      <c r="BC73" s="76">
        <v>60.47</v>
      </c>
      <c r="BD73" s="76">
        <v>61.6</v>
      </c>
      <c r="BE73" s="76">
        <v>62.69</v>
      </c>
      <c r="BF73" s="76">
        <v>63.76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30.41</v>
      </c>
      <c r="Z74" s="76">
        <v>31.04</v>
      </c>
      <c r="AA74" s="76">
        <v>31.68</v>
      </c>
      <c r="AB74" s="76">
        <v>32.35</v>
      </c>
      <c r="AC74" s="76">
        <v>33.049999999999997</v>
      </c>
      <c r="AD74" s="76">
        <v>33.770000000000003</v>
      </c>
      <c r="AE74" s="76">
        <v>34.520000000000003</v>
      </c>
      <c r="AF74" s="76">
        <v>35.299999999999997</v>
      </c>
      <c r="AG74" s="76">
        <v>36.119999999999997</v>
      </c>
      <c r="AH74" s="76">
        <v>36.96</v>
      </c>
      <c r="AI74" s="76">
        <v>37.85</v>
      </c>
      <c r="AJ74" s="76">
        <v>38.78</v>
      </c>
      <c r="AK74" s="76">
        <v>39.76</v>
      </c>
      <c r="AL74" s="76">
        <v>40.78</v>
      </c>
      <c r="AM74" s="76">
        <v>41.85</v>
      </c>
      <c r="AN74" s="76">
        <v>42.95</v>
      </c>
      <c r="AO74" s="76">
        <v>44.09</v>
      </c>
      <c r="AP74" s="76">
        <v>45.27</v>
      </c>
      <c r="AQ74" s="76">
        <v>46.47</v>
      </c>
      <c r="AR74" s="76">
        <v>47.7</v>
      </c>
      <c r="AS74" s="76">
        <v>48.95</v>
      </c>
      <c r="AT74" s="76">
        <v>50.21</v>
      </c>
      <c r="AU74" s="76">
        <v>51.5</v>
      </c>
      <c r="AV74" s="76">
        <v>52.79</v>
      </c>
      <c r="AW74" s="76">
        <v>54.08</v>
      </c>
      <c r="AX74" s="76">
        <v>55.37</v>
      </c>
      <c r="AY74" s="76">
        <v>56.67</v>
      </c>
      <c r="AZ74" s="76">
        <v>57.95</v>
      </c>
      <c r="BA74" s="76">
        <v>59.22</v>
      </c>
      <c r="BB74" s="76">
        <v>60.47</v>
      </c>
      <c r="BC74" s="76">
        <v>61.71</v>
      </c>
      <c r="BD74" s="76">
        <v>62.92</v>
      </c>
      <c r="BE74" s="76">
        <v>64.099999999999994</v>
      </c>
      <c r="BF74" s="76">
        <v>65.25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31.09</v>
      </c>
      <c r="AA75" s="76">
        <v>31.74</v>
      </c>
      <c r="AB75" s="76">
        <v>32.409999999999997</v>
      </c>
      <c r="AC75" s="76">
        <v>33.119999999999997</v>
      </c>
      <c r="AD75" s="76">
        <v>33.85</v>
      </c>
      <c r="AE75" s="76">
        <v>34.61</v>
      </c>
      <c r="AF75" s="76">
        <v>35.4</v>
      </c>
      <c r="AG75" s="76">
        <v>36.229999999999997</v>
      </c>
      <c r="AH75" s="76">
        <v>37.090000000000003</v>
      </c>
      <c r="AI75" s="76">
        <v>37.99</v>
      </c>
      <c r="AJ75" s="76">
        <v>38.950000000000003</v>
      </c>
      <c r="AK75" s="76">
        <v>39.950000000000003</v>
      </c>
      <c r="AL75" s="76">
        <v>41</v>
      </c>
      <c r="AM75" s="76">
        <v>42.09</v>
      </c>
      <c r="AN75" s="76">
        <v>43.23</v>
      </c>
      <c r="AO75" s="76">
        <v>44.4</v>
      </c>
      <c r="AP75" s="76">
        <v>45.61</v>
      </c>
      <c r="AQ75" s="76">
        <v>46.86</v>
      </c>
      <c r="AR75" s="76">
        <v>48.13</v>
      </c>
      <c r="AS75" s="76">
        <v>49.44</v>
      </c>
      <c r="AT75" s="76">
        <v>50.76</v>
      </c>
      <c r="AU75" s="76">
        <v>52.1</v>
      </c>
      <c r="AV75" s="76">
        <v>53.45</v>
      </c>
      <c r="AW75" s="76">
        <v>54.81</v>
      </c>
      <c r="AX75" s="76">
        <v>56.18</v>
      </c>
      <c r="AY75" s="76">
        <v>57.55</v>
      </c>
      <c r="AZ75" s="76">
        <v>58.91</v>
      </c>
      <c r="BA75" s="76">
        <v>60.26</v>
      </c>
      <c r="BB75" s="76">
        <v>61.6</v>
      </c>
      <c r="BC75" s="76">
        <v>62.92</v>
      </c>
      <c r="BD75" s="76">
        <v>64.22</v>
      </c>
      <c r="BE75" s="76">
        <v>65.489999999999995</v>
      </c>
      <c r="BF75" s="76">
        <v>66.739999999999995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31.79</v>
      </c>
      <c r="AB76" s="76">
        <v>32.47</v>
      </c>
      <c r="AC76" s="76">
        <v>33.18</v>
      </c>
      <c r="AD76" s="76">
        <v>33.92</v>
      </c>
      <c r="AE76" s="76">
        <v>34.69</v>
      </c>
      <c r="AF76" s="76">
        <v>35.49</v>
      </c>
      <c r="AG76" s="76">
        <v>36.33</v>
      </c>
      <c r="AH76" s="76">
        <v>37.21</v>
      </c>
      <c r="AI76" s="76">
        <v>38.130000000000003</v>
      </c>
      <c r="AJ76" s="76">
        <v>39.1</v>
      </c>
      <c r="AK76" s="76">
        <v>40.119999999999997</v>
      </c>
      <c r="AL76" s="76">
        <v>41.19</v>
      </c>
      <c r="AM76" s="76">
        <v>42.31</v>
      </c>
      <c r="AN76" s="76">
        <v>43.48</v>
      </c>
      <c r="AO76" s="76">
        <v>44.69</v>
      </c>
      <c r="AP76" s="76">
        <v>45.94</v>
      </c>
      <c r="AQ76" s="76">
        <v>47.23</v>
      </c>
      <c r="AR76" s="76">
        <v>48.55</v>
      </c>
      <c r="AS76" s="76">
        <v>49.9</v>
      </c>
      <c r="AT76" s="76">
        <v>51.27</v>
      </c>
      <c r="AU76" s="76">
        <v>52.67</v>
      </c>
      <c r="AV76" s="76">
        <v>54.09</v>
      </c>
      <c r="AW76" s="76">
        <v>55.52</v>
      </c>
      <c r="AX76" s="76">
        <v>56.95</v>
      </c>
      <c r="AY76" s="76">
        <v>58.39</v>
      </c>
      <c r="AZ76" s="76">
        <v>59.83</v>
      </c>
      <c r="BA76" s="76">
        <v>61.27</v>
      </c>
      <c r="BB76" s="76">
        <v>62.69</v>
      </c>
      <c r="BC76" s="76">
        <v>64.099999999999994</v>
      </c>
      <c r="BD76" s="76">
        <v>65.489999999999995</v>
      </c>
      <c r="BE76" s="76">
        <v>66.86</v>
      </c>
      <c r="BF76" s="76">
        <v>68.2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32.520000000000003</v>
      </c>
      <c r="AC77" s="76">
        <v>33.24</v>
      </c>
      <c r="AD77" s="76">
        <v>33.99</v>
      </c>
      <c r="AE77" s="76">
        <v>34.770000000000003</v>
      </c>
      <c r="AF77" s="76">
        <v>35.58</v>
      </c>
      <c r="AG77" s="76">
        <v>36.43</v>
      </c>
      <c r="AH77" s="76">
        <v>37.32</v>
      </c>
      <c r="AI77" s="76">
        <v>38.25</v>
      </c>
      <c r="AJ77" s="76">
        <v>39.24</v>
      </c>
      <c r="AK77" s="76">
        <v>40.28</v>
      </c>
      <c r="AL77" s="76">
        <v>41.38</v>
      </c>
      <c r="AM77" s="76">
        <v>42.52</v>
      </c>
      <c r="AN77" s="76">
        <v>43.72</v>
      </c>
      <c r="AO77" s="76">
        <v>44.96</v>
      </c>
      <c r="AP77" s="76">
        <v>46.25</v>
      </c>
      <c r="AQ77" s="76">
        <v>47.57</v>
      </c>
      <c r="AR77" s="76">
        <v>48.94</v>
      </c>
      <c r="AS77" s="76">
        <v>50.34</v>
      </c>
      <c r="AT77" s="76">
        <v>51.77</v>
      </c>
      <c r="AU77" s="76">
        <v>53.22</v>
      </c>
      <c r="AV77" s="76">
        <v>54.7</v>
      </c>
      <c r="AW77" s="76">
        <v>56.19</v>
      </c>
      <c r="AX77" s="76">
        <v>57.7</v>
      </c>
      <c r="AY77" s="76">
        <v>59.21</v>
      </c>
      <c r="AZ77" s="76">
        <v>60.73</v>
      </c>
      <c r="BA77" s="76">
        <v>62.25</v>
      </c>
      <c r="BB77" s="76">
        <v>63.76</v>
      </c>
      <c r="BC77" s="76">
        <v>65.25</v>
      </c>
      <c r="BD77" s="76">
        <v>66.739999999999995</v>
      </c>
      <c r="BE77" s="76">
        <v>68.2</v>
      </c>
      <c r="BF77" s="76">
        <v>69.64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91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(9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(9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(9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(9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(9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76.36</v>
      </c>
      <c r="D10" s="76">
        <v>76.36</v>
      </c>
      <c r="E10" s="76">
        <v>76.55</v>
      </c>
      <c r="F10" s="76">
        <v>76.55</v>
      </c>
      <c r="G10" s="76">
        <v>76.72</v>
      </c>
      <c r="H10" s="76">
        <v>76.72</v>
      </c>
      <c r="I10" s="76">
        <v>76.87</v>
      </c>
      <c r="J10" s="76">
        <v>76.87</v>
      </c>
      <c r="K10" s="76">
        <v>77</v>
      </c>
      <c r="L10" s="76">
        <v>77</v>
      </c>
      <c r="M10" s="76">
        <v>77.12</v>
      </c>
      <c r="N10" s="76">
        <v>77.12</v>
      </c>
      <c r="O10" s="76">
        <v>77.12</v>
      </c>
      <c r="P10" s="76">
        <v>77.28</v>
      </c>
      <c r="Q10" s="76">
        <v>77.28</v>
      </c>
      <c r="R10" s="76">
        <v>77.28</v>
      </c>
      <c r="S10" s="76">
        <v>77.400000000000006</v>
      </c>
      <c r="T10" s="76">
        <v>77.400000000000006</v>
      </c>
      <c r="U10" s="76">
        <v>77.400000000000006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76.55</v>
      </c>
      <c r="D11" s="76">
        <v>76.55</v>
      </c>
      <c r="E11" s="76">
        <v>76.760000000000005</v>
      </c>
      <c r="F11" s="76">
        <v>76.760000000000005</v>
      </c>
      <c r="G11" s="76">
        <v>76.94</v>
      </c>
      <c r="H11" s="76">
        <v>76.94</v>
      </c>
      <c r="I11" s="76">
        <v>77.099999999999994</v>
      </c>
      <c r="J11" s="76">
        <v>77.099999999999994</v>
      </c>
      <c r="K11" s="76">
        <v>77.25</v>
      </c>
      <c r="L11" s="76">
        <v>77.25</v>
      </c>
      <c r="M11" s="76">
        <v>77.38</v>
      </c>
      <c r="N11" s="76">
        <v>77.38</v>
      </c>
      <c r="O11" s="76">
        <v>77.5</v>
      </c>
      <c r="P11" s="76">
        <v>77.5</v>
      </c>
      <c r="Q11" s="76">
        <v>77.5</v>
      </c>
      <c r="R11" s="76">
        <v>77.650000000000006</v>
      </c>
      <c r="S11" s="76">
        <v>77.650000000000006</v>
      </c>
      <c r="T11" s="76">
        <v>77.650000000000006</v>
      </c>
      <c r="U11" s="76">
        <v>77.77</v>
      </c>
      <c r="V11" s="76">
        <v>77.77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76.75</v>
      </c>
      <c r="D12" s="76">
        <v>76.86</v>
      </c>
      <c r="E12" s="76">
        <v>76.86</v>
      </c>
      <c r="F12" s="76">
        <v>77.06</v>
      </c>
      <c r="G12" s="76">
        <v>77.06</v>
      </c>
      <c r="H12" s="76">
        <v>77.25</v>
      </c>
      <c r="I12" s="76">
        <v>77.25</v>
      </c>
      <c r="J12" s="76">
        <v>77.42</v>
      </c>
      <c r="K12" s="76">
        <v>77.42</v>
      </c>
      <c r="L12" s="76">
        <v>77.58</v>
      </c>
      <c r="M12" s="76">
        <v>77.58</v>
      </c>
      <c r="N12" s="76">
        <v>77.709999999999994</v>
      </c>
      <c r="O12" s="76">
        <v>77.709999999999994</v>
      </c>
      <c r="P12" s="76">
        <v>77.83</v>
      </c>
      <c r="Q12" s="76">
        <v>77.83</v>
      </c>
      <c r="R12" s="76">
        <v>77.83</v>
      </c>
      <c r="S12" s="76">
        <v>77.989999999999995</v>
      </c>
      <c r="T12" s="76">
        <v>77.989999999999995</v>
      </c>
      <c r="U12" s="76">
        <v>77.989999999999995</v>
      </c>
      <c r="V12" s="76">
        <v>78.11</v>
      </c>
      <c r="W12" s="76">
        <v>78.62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76.94</v>
      </c>
      <c r="D13" s="76">
        <v>77.06</v>
      </c>
      <c r="E13" s="76">
        <v>77.17</v>
      </c>
      <c r="F13" s="76">
        <v>77.28</v>
      </c>
      <c r="G13" s="76">
        <v>77.28</v>
      </c>
      <c r="H13" s="76">
        <v>77.48</v>
      </c>
      <c r="I13" s="76">
        <v>77.48</v>
      </c>
      <c r="J13" s="76">
        <v>77.67</v>
      </c>
      <c r="K13" s="76">
        <v>77.67</v>
      </c>
      <c r="L13" s="76">
        <v>77.83</v>
      </c>
      <c r="M13" s="76">
        <v>77.83</v>
      </c>
      <c r="N13" s="76">
        <v>77.98</v>
      </c>
      <c r="O13" s="76">
        <v>77.98</v>
      </c>
      <c r="P13" s="76">
        <v>78.12</v>
      </c>
      <c r="Q13" s="76">
        <v>78.12</v>
      </c>
      <c r="R13" s="76">
        <v>78.23</v>
      </c>
      <c r="S13" s="76">
        <v>78.23</v>
      </c>
      <c r="T13" s="76">
        <v>78.23</v>
      </c>
      <c r="U13" s="76">
        <v>78.38</v>
      </c>
      <c r="V13" s="76">
        <v>78.38</v>
      </c>
      <c r="W13" s="76">
        <v>78.98</v>
      </c>
      <c r="X13" s="76">
        <v>78.98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77.14</v>
      </c>
      <c r="D14" s="76">
        <v>77.260000000000005</v>
      </c>
      <c r="E14" s="76">
        <v>77.38</v>
      </c>
      <c r="F14" s="76">
        <v>77.5</v>
      </c>
      <c r="G14" s="76">
        <v>77.61</v>
      </c>
      <c r="H14" s="76">
        <v>77.61</v>
      </c>
      <c r="I14" s="76">
        <v>77.819999999999993</v>
      </c>
      <c r="J14" s="76">
        <v>77.819999999999993</v>
      </c>
      <c r="K14" s="76">
        <v>78.010000000000005</v>
      </c>
      <c r="L14" s="76">
        <v>78.010000000000005</v>
      </c>
      <c r="M14" s="76">
        <v>78.180000000000007</v>
      </c>
      <c r="N14" s="76">
        <v>78.180000000000007</v>
      </c>
      <c r="O14" s="76">
        <v>78.33</v>
      </c>
      <c r="P14" s="76">
        <v>78.33</v>
      </c>
      <c r="Q14" s="76">
        <v>78.47</v>
      </c>
      <c r="R14" s="76">
        <v>78.47</v>
      </c>
      <c r="S14" s="76">
        <v>78.59</v>
      </c>
      <c r="T14" s="76">
        <v>78.59</v>
      </c>
      <c r="U14" s="76">
        <v>78.59</v>
      </c>
      <c r="V14" s="76">
        <v>78.75</v>
      </c>
      <c r="W14" s="76">
        <v>79.33</v>
      </c>
      <c r="X14" s="76">
        <v>79.33</v>
      </c>
      <c r="Y14" s="76">
        <v>79.33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77.33</v>
      </c>
      <c r="D15" s="76">
        <v>77.459999999999994</v>
      </c>
      <c r="E15" s="76">
        <v>77.59</v>
      </c>
      <c r="F15" s="76">
        <v>77.72</v>
      </c>
      <c r="G15" s="76">
        <v>77.84</v>
      </c>
      <c r="H15" s="76">
        <v>77.95</v>
      </c>
      <c r="I15" s="76">
        <v>78.06</v>
      </c>
      <c r="J15" s="76">
        <v>78.06</v>
      </c>
      <c r="K15" s="76">
        <v>78.260000000000005</v>
      </c>
      <c r="L15" s="76">
        <v>78.260000000000005</v>
      </c>
      <c r="M15" s="76">
        <v>78.45</v>
      </c>
      <c r="N15" s="76">
        <v>78.45</v>
      </c>
      <c r="O15" s="76">
        <v>78.62</v>
      </c>
      <c r="P15" s="76">
        <v>78.62</v>
      </c>
      <c r="Q15" s="76">
        <v>78.77</v>
      </c>
      <c r="R15" s="76">
        <v>78.77</v>
      </c>
      <c r="S15" s="76">
        <v>78.91</v>
      </c>
      <c r="T15" s="76">
        <v>78.91</v>
      </c>
      <c r="U15" s="76">
        <v>79.02</v>
      </c>
      <c r="V15" s="76">
        <v>79.02</v>
      </c>
      <c r="W15" s="76">
        <v>79.7</v>
      </c>
      <c r="X15" s="76">
        <v>79.7</v>
      </c>
      <c r="Y15" s="76">
        <v>79.7</v>
      </c>
      <c r="Z15" s="76">
        <v>79.84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77.52</v>
      </c>
      <c r="D16" s="76">
        <v>77.67</v>
      </c>
      <c r="E16" s="76">
        <v>77.8</v>
      </c>
      <c r="F16" s="76">
        <v>77.930000000000007</v>
      </c>
      <c r="G16" s="76">
        <v>78.06</v>
      </c>
      <c r="H16" s="76">
        <v>78.180000000000007</v>
      </c>
      <c r="I16" s="76">
        <v>78.3</v>
      </c>
      <c r="J16" s="76">
        <v>78.42</v>
      </c>
      <c r="K16" s="76">
        <v>78.42</v>
      </c>
      <c r="L16" s="76">
        <v>78.63</v>
      </c>
      <c r="M16" s="76">
        <v>78.63</v>
      </c>
      <c r="N16" s="76">
        <v>78.819999999999993</v>
      </c>
      <c r="O16" s="76">
        <v>78.819999999999993</v>
      </c>
      <c r="P16" s="76">
        <v>78.989999999999995</v>
      </c>
      <c r="Q16" s="76">
        <v>78.989999999999995</v>
      </c>
      <c r="R16" s="76">
        <v>79.150000000000006</v>
      </c>
      <c r="S16" s="76">
        <v>79.150000000000006</v>
      </c>
      <c r="T16" s="76">
        <v>79.290000000000006</v>
      </c>
      <c r="U16" s="76">
        <v>79.290000000000006</v>
      </c>
      <c r="V16" s="76">
        <v>79.41</v>
      </c>
      <c r="W16" s="76">
        <v>80.08</v>
      </c>
      <c r="X16" s="76">
        <v>80.08</v>
      </c>
      <c r="Y16" s="76">
        <v>80.08</v>
      </c>
      <c r="Z16" s="76">
        <v>80.23</v>
      </c>
      <c r="AA16" s="76">
        <v>80.23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77.72</v>
      </c>
      <c r="D17" s="76">
        <v>77.87</v>
      </c>
      <c r="E17" s="76">
        <v>78.010000000000005</v>
      </c>
      <c r="F17" s="76">
        <v>78.150000000000006</v>
      </c>
      <c r="G17" s="76">
        <v>78.290000000000006</v>
      </c>
      <c r="H17" s="76">
        <v>78.42</v>
      </c>
      <c r="I17" s="76">
        <v>78.55</v>
      </c>
      <c r="J17" s="76">
        <v>78.67</v>
      </c>
      <c r="K17" s="76">
        <v>78.78</v>
      </c>
      <c r="L17" s="76">
        <v>78.900000000000006</v>
      </c>
      <c r="M17" s="76">
        <v>78.900000000000006</v>
      </c>
      <c r="N17" s="76">
        <v>79.099999999999994</v>
      </c>
      <c r="O17" s="76">
        <v>79.099999999999994</v>
      </c>
      <c r="P17" s="76">
        <v>79.290000000000006</v>
      </c>
      <c r="Q17" s="76">
        <v>79.290000000000006</v>
      </c>
      <c r="R17" s="76">
        <v>79.459999999999994</v>
      </c>
      <c r="S17" s="76">
        <v>79.459999999999994</v>
      </c>
      <c r="T17" s="76">
        <v>79.62</v>
      </c>
      <c r="U17" s="76">
        <v>79.62</v>
      </c>
      <c r="V17" s="76">
        <v>79.75</v>
      </c>
      <c r="W17" s="76">
        <v>80.55</v>
      </c>
      <c r="X17" s="76">
        <v>80.55</v>
      </c>
      <c r="Y17" s="76">
        <v>80.55</v>
      </c>
      <c r="Z17" s="76">
        <v>80.55</v>
      </c>
      <c r="AA17" s="76">
        <v>80.67</v>
      </c>
      <c r="AB17" s="76">
        <v>80.67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77.91</v>
      </c>
      <c r="D18" s="76">
        <v>78.069999999999993</v>
      </c>
      <c r="E18" s="76">
        <v>78.22</v>
      </c>
      <c r="F18" s="76">
        <v>78.37</v>
      </c>
      <c r="G18" s="76">
        <v>78.52</v>
      </c>
      <c r="H18" s="76">
        <v>78.650000000000006</v>
      </c>
      <c r="I18" s="76">
        <v>78.790000000000006</v>
      </c>
      <c r="J18" s="76">
        <v>78.92</v>
      </c>
      <c r="K18" s="76">
        <v>79.05</v>
      </c>
      <c r="L18" s="76">
        <v>79.17</v>
      </c>
      <c r="M18" s="76">
        <v>79.28</v>
      </c>
      <c r="N18" s="76">
        <v>79.39</v>
      </c>
      <c r="O18" s="76">
        <v>79.39</v>
      </c>
      <c r="P18" s="76">
        <v>79.599999999999994</v>
      </c>
      <c r="Q18" s="76">
        <v>79.599999999999994</v>
      </c>
      <c r="R18" s="76">
        <v>79.78</v>
      </c>
      <c r="S18" s="76">
        <v>79.78</v>
      </c>
      <c r="T18" s="76">
        <v>79.95</v>
      </c>
      <c r="U18" s="76">
        <v>79.95</v>
      </c>
      <c r="V18" s="76">
        <v>80.099999999999994</v>
      </c>
      <c r="W18" s="76">
        <v>80.900000000000006</v>
      </c>
      <c r="X18" s="76">
        <v>80.900000000000006</v>
      </c>
      <c r="Y18" s="76">
        <v>80.900000000000006</v>
      </c>
      <c r="Z18" s="76">
        <v>81.03</v>
      </c>
      <c r="AA18" s="76">
        <v>81.03</v>
      </c>
      <c r="AB18" s="76">
        <v>81.03</v>
      </c>
      <c r="AC18" s="76">
        <v>81.180000000000007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78.099999999999994</v>
      </c>
      <c r="D19" s="76">
        <v>78.27</v>
      </c>
      <c r="E19" s="76">
        <v>78.430000000000007</v>
      </c>
      <c r="F19" s="76">
        <v>78.59</v>
      </c>
      <c r="G19" s="76">
        <v>78.739999999999995</v>
      </c>
      <c r="H19" s="76">
        <v>78.89</v>
      </c>
      <c r="I19" s="76">
        <v>79.03</v>
      </c>
      <c r="J19" s="76">
        <v>79.17</v>
      </c>
      <c r="K19" s="76">
        <v>79.31</v>
      </c>
      <c r="L19" s="76">
        <v>79.44</v>
      </c>
      <c r="M19" s="76">
        <v>79.56</v>
      </c>
      <c r="N19" s="76">
        <v>79.680000000000007</v>
      </c>
      <c r="O19" s="76">
        <v>79.790000000000006</v>
      </c>
      <c r="P19" s="76">
        <v>79.790000000000006</v>
      </c>
      <c r="Q19" s="76">
        <v>80.010000000000005</v>
      </c>
      <c r="R19" s="76">
        <v>80.010000000000005</v>
      </c>
      <c r="S19" s="76">
        <v>80.2</v>
      </c>
      <c r="T19" s="76">
        <v>80.2</v>
      </c>
      <c r="U19" s="76">
        <v>80.37</v>
      </c>
      <c r="V19" s="76">
        <v>80.37</v>
      </c>
      <c r="W19" s="76">
        <v>81.17</v>
      </c>
      <c r="X19" s="76">
        <v>81.319999999999993</v>
      </c>
      <c r="Y19" s="76">
        <v>81.319999999999993</v>
      </c>
      <c r="Z19" s="76">
        <v>81.45</v>
      </c>
      <c r="AA19" s="76">
        <v>81.45</v>
      </c>
      <c r="AB19" s="76">
        <v>81.56</v>
      </c>
      <c r="AC19" s="76">
        <v>81.56</v>
      </c>
      <c r="AD19" s="76">
        <v>81.56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78.290000000000006</v>
      </c>
      <c r="D20" s="76">
        <v>78.459999999999994</v>
      </c>
      <c r="E20" s="76">
        <v>78.64</v>
      </c>
      <c r="F20" s="76">
        <v>78.8</v>
      </c>
      <c r="G20" s="76">
        <v>78.97</v>
      </c>
      <c r="H20" s="76">
        <v>79.13</v>
      </c>
      <c r="I20" s="76">
        <v>79.28</v>
      </c>
      <c r="J20" s="76">
        <v>79.430000000000007</v>
      </c>
      <c r="K20" s="76">
        <v>79.569999999999993</v>
      </c>
      <c r="L20" s="76">
        <v>79.709999999999994</v>
      </c>
      <c r="M20" s="76">
        <v>79.84</v>
      </c>
      <c r="N20" s="76">
        <v>79.97</v>
      </c>
      <c r="O20" s="76">
        <v>80.099999999999994</v>
      </c>
      <c r="P20" s="76">
        <v>80.209999999999994</v>
      </c>
      <c r="Q20" s="76">
        <v>80.33</v>
      </c>
      <c r="R20" s="76">
        <v>80.33</v>
      </c>
      <c r="S20" s="76">
        <v>80.53</v>
      </c>
      <c r="T20" s="76">
        <v>80.53</v>
      </c>
      <c r="U20" s="76">
        <v>80.72</v>
      </c>
      <c r="V20" s="76">
        <v>80.72</v>
      </c>
      <c r="W20" s="76">
        <v>81.650000000000006</v>
      </c>
      <c r="X20" s="76">
        <v>81.650000000000006</v>
      </c>
      <c r="Y20" s="76">
        <v>81.8</v>
      </c>
      <c r="Z20" s="76">
        <v>81.8</v>
      </c>
      <c r="AA20" s="76">
        <v>81.94</v>
      </c>
      <c r="AB20" s="76">
        <v>81.94</v>
      </c>
      <c r="AC20" s="76">
        <v>82.06</v>
      </c>
      <c r="AD20" s="76">
        <v>82.06</v>
      </c>
      <c r="AE20" s="76">
        <v>82.06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78.47</v>
      </c>
      <c r="D21" s="76">
        <v>78.66</v>
      </c>
      <c r="E21" s="76">
        <v>78.84</v>
      </c>
      <c r="F21" s="76">
        <v>79.02</v>
      </c>
      <c r="G21" s="76">
        <v>79.19</v>
      </c>
      <c r="H21" s="76">
        <v>79.36</v>
      </c>
      <c r="I21" s="76">
        <v>79.52</v>
      </c>
      <c r="J21" s="76">
        <v>79.680000000000007</v>
      </c>
      <c r="K21" s="76">
        <v>79.84</v>
      </c>
      <c r="L21" s="76">
        <v>79.98</v>
      </c>
      <c r="M21" s="76">
        <v>80.13</v>
      </c>
      <c r="N21" s="76">
        <v>80.27</v>
      </c>
      <c r="O21" s="76">
        <v>80.400000000000006</v>
      </c>
      <c r="P21" s="76">
        <v>80.53</v>
      </c>
      <c r="Q21" s="76">
        <v>80.650000000000006</v>
      </c>
      <c r="R21" s="76">
        <v>80.760000000000005</v>
      </c>
      <c r="S21" s="76">
        <v>80.760000000000005</v>
      </c>
      <c r="T21" s="76">
        <v>80.98</v>
      </c>
      <c r="U21" s="76">
        <v>80.98</v>
      </c>
      <c r="V21" s="76">
        <v>81.17</v>
      </c>
      <c r="W21" s="76">
        <v>81.98</v>
      </c>
      <c r="X21" s="76">
        <v>82.15</v>
      </c>
      <c r="Y21" s="76">
        <v>82.15</v>
      </c>
      <c r="Z21" s="76">
        <v>82.31</v>
      </c>
      <c r="AA21" s="76">
        <v>82.31</v>
      </c>
      <c r="AB21" s="76">
        <v>82.45</v>
      </c>
      <c r="AC21" s="76">
        <v>82.45</v>
      </c>
      <c r="AD21" s="76">
        <v>82.57</v>
      </c>
      <c r="AE21" s="76">
        <v>82.57</v>
      </c>
      <c r="AF21" s="76">
        <v>82.57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78.66</v>
      </c>
      <c r="D22" s="76">
        <v>78.849999999999994</v>
      </c>
      <c r="E22" s="76">
        <v>79.05</v>
      </c>
      <c r="F22" s="76">
        <v>79.23</v>
      </c>
      <c r="G22" s="76">
        <v>79.42</v>
      </c>
      <c r="H22" s="76">
        <v>79.59</v>
      </c>
      <c r="I22" s="76">
        <v>79.77</v>
      </c>
      <c r="J22" s="76">
        <v>79.94</v>
      </c>
      <c r="K22" s="76">
        <v>80.099999999999994</v>
      </c>
      <c r="L22" s="76">
        <v>80.260000000000005</v>
      </c>
      <c r="M22" s="76">
        <v>80.41</v>
      </c>
      <c r="N22" s="76">
        <v>80.56</v>
      </c>
      <c r="O22" s="76">
        <v>80.7</v>
      </c>
      <c r="P22" s="76">
        <v>80.84</v>
      </c>
      <c r="Q22" s="76">
        <v>80.97</v>
      </c>
      <c r="R22" s="76">
        <v>81.099999999999994</v>
      </c>
      <c r="S22" s="76">
        <v>81.22</v>
      </c>
      <c r="T22" s="76">
        <v>81.33</v>
      </c>
      <c r="U22" s="76">
        <v>81.33</v>
      </c>
      <c r="V22" s="76">
        <v>81.540000000000006</v>
      </c>
      <c r="W22" s="76">
        <v>82.48</v>
      </c>
      <c r="X22" s="76">
        <v>82.48</v>
      </c>
      <c r="Y22" s="76">
        <v>82.67</v>
      </c>
      <c r="Z22" s="76">
        <v>82.67</v>
      </c>
      <c r="AA22" s="76">
        <v>82.84</v>
      </c>
      <c r="AB22" s="76">
        <v>82.84</v>
      </c>
      <c r="AC22" s="76">
        <v>82.98</v>
      </c>
      <c r="AD22" s="76">
        <v>82.98</v>
      </c>
      <c r="AE22" s="76">
        <v>83.1</v>
      </c>
      <c r="AF22" s="76">
        <v>83.1</v>
      </c>
      <c r="AG22" s="76">
        <v>83.1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78.400000000000006</v>
      </c>
      <c r="D23" s="76">
        <v>79.05</v>
      </c>
      <c r="E23" s="76">
        <v>79.25</v>
      </c>
      <c r="F23" s="76">
        <v>79.44</v>
      </c>
      <c r="G23" s="76">
        <v>79.64</v>
      </c>
      <c r="H23" s="76">
        <v>79.83</v>
      </c>
      <c r="I23" s="76">
        <v>80.010000000000005</v>
      </c>
      <c r="J23" s="76">
        <v>80.19</v>
      </c>
      <c r="K23" s="76">
        <v>80.37</v>
      </c>
      <c r="L23" s="76">
        <v>80.53</v>
      </c>
      <c r="M23" s="76">
        <v>80.7</v>
      </c>
      <c r="N23" s="76">
        <v>80.86</v>
      </c>
      <c r="O23" s="76">
        <v>81.010000000000005</v>
      </c>
      <c r="P23" s="76">
        <v>81.16</v>
      </c>
      <c r="Q23" s="76">
        <v>81.3</v>
      </c>
      <c r="R23" s="76">
        <v>81.44</v>
      </c>
      <c r="S23" s="76">
        <v>81.56</v>
      </c>
      <c r="T23" s="76">
        <v>81.69</v>
      </c>
      <c r="U23" s="76">
        <v>81.81</v>
      </c>
      <c r="V23" s="76">
        <v>81.81</v>
      </c>
      <c r="W23" s="76">
        <v>82.91</v>
      </c>
      <c r="X23" s="76">
        <v>82.91</v>
      </c>
      <c r="Y23" s="76">
        <v>83.12</v>
      </c>
      <c r="Z23" s="76">
        <v>83.12</v>
      </c>
      <c r="AA23" s="76">
        <v>83.3</v>
      </c>
      <c r="AB23" s="76">
        <v>83.3</v>
      </c>
      <c r="AC23" s="76">
        <v>83.46</v>
      </c>
      <c r="AD23" s="76">
        <v>83.46</v>
      </c>
      <c r="AE23" s="76">
        <v>83.59</v>
      </c>
      <c r="AF23" s="76">
        <v>83.59</v>
      </c>
      <c r="AG23" s="76">
        <v>83.59</v>
      </c>
      <c r="AH23" s="76">
        <v>83.76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78.59</v>
      </c>
      <c r="D24" s="76">
        <v>78.8</v>
      </c>
      <c r="E24" s="76">
        <v>79.45</v>
      </c>
      <c r="F24" s="76">
        <v>79.650000000000006</v>
      </c>
      <c r="G24" s="76">
        <v>79.86</v>
      </c>
      <c r="H24" s="76">
        <v>80.06</v>
      </c>
      <c r="I24" s="76">
        <v>80.25</v>
      </c>
      <c r="J24" s="76">
        <v>80.44</v>
      </c>
      <c r="K24" s="76">
        <v>80.63</v>
      </c>
      <c r="L24" s="76">
        <v>80.81</v>
      </c>
      <c r="M24" s="76">
        <v>80.98</v>
      </c>
      <c r="N24" s="76">
        <v>81.150000000000006</v>
      </c>
      <c r="O24" s="76">
        <v>81.319999999999993</v>
      </c>
      <c r="P24" s="76">
        <v>81.48</v>
      </c>
      <c r="Q24" s="76">
        <v>81.63</v>
      </c>
      <c r="R24" s="76">
        <v>81.78</v>
      </c>
      <c r="S24" s="76">
        <v>81.92</v>
      </c>
      <c r="T24" s="76">
        <v>82.05</v>
      </c>
      <c r="U24" s="76">
        <v>82.18</v>
      </c>
      <c r="V24" s="76">
        <v>82.3</v>
      </c>
      <c r="W24" s="76">
        <v>83.34</v>
      </c>
      <c r="X24" s="76">
        <v>83.34</v>
      </c>
      <c r="Y24" s="76">
        <v>83.57</v>
      </c>
      <c r="Z24" s="76">
        <v>83.57</v>
      </c>
      <c r="AA24" s="76">
        <v>83.77</v>
      </c>
      <c r="AB24" s="76">
        <v>83.77</v>
      </c>
      <c r="AC24" s="76">
        <v>83.94</v>
      </c>
      <c r="AD24" s="76">
        <v>83.94</v>
      </c>
      <c r="AE24" s="76">
        <v>84.1</v>
      </c>
      <c r="AF24" s="76">
        <v>84.1</v>
      </c>
      <c r="AG24" s="76">
        <v>84.23</v>
      </c>
      <c r="AH24" s="76">
        <v>84.23</v>
      </c>
      <c r="AI24" s="76">
        <v>84.23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78.78</v>
      </c>
      <c r="D25" s="76">
        <v>79</v>
      </c>
      <c r="E25" s="76">
        <v>79.22</v>
      </c>
      <c r="F25" s="76">
        <v>79.86</v>
      </c>
      <c r="G25" s="76">
        <v>80.08</v>
      </c>
      <c r="H25" s="76">
        <v>80.290000000000006</v>
      </c>
      <c r="I25" s="76">
        <v>80.489999999999995</v>
      </c>
      <c r="J25" s="76">
        <v>80.7</v>
      </c>
      <c r="K25" s="76">
        <v>80.89</v>
      </c>
      <c r="L25" s="76">
        <v>81.08</v>
      </c>
      <c r="M25" s="76">
        <v>81.27</v>
      </c>
      <c r="N25" s="76">
        <v>81.45</v>
      </c>
      <c r="O25" s="76">
        <v>81.63</v>
      </c>
      <c r="P25" s="76">
        <v>81.8</v>
      </c>
      <c r="Q25" s="76">
        <v>81.96</v>
      </c>
      <c r="R25" s="76">
        <v>82.12</v>
      </c>
      <c r="S25" s="76">
        <v>82.27</v>
      </c>
      <c r="T25" s="76">
        <v>82.42</v>
      </c>
      <c r="U25" s="76">
        <v>82.55</v>
      </c>
      <c r="V25" s="76">
        <v>82.69</v>
      </c>
      <c r="W25" s="76">
        <v>83.78</v>
      </c>
      <c r="X25" s="76">
        <v>83.91</v>
      </c>
      <c r="Y25" s="76">
        <v>84.03</v>
      </c>
      <c r="Z25" s="76">
        <v>84.03</v>
      </c>
      <c r="AA25" s="76">
        <v>84.25</v>
      </c>
      <c r="AB25" s="76">
        <v>84.25</v>
      </c>
      <c r="AC25" s="76">
        <v>84.44</v>
      </c>
      <c r="AD25" s="76">
        <v>84.44</v>
      </c>
      <c r="AE25" s="76">
        <v>84.61</v>
      </c>
      <c r="AF25" s="76">
        <v>84.61</v>
      </c>
      <c r="AG25" s="76">
        <v>84.76</v>
      </c>
      <c r="AH25" s="76">
        <v>84.76</v>
      </c>
      <c r="AI25" s="76">
        <v>84.88</v>
      </c>
      <c r="AJ25" s="76">
        <v>84.88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78.97</v>
      </c>
      <c r="D26" s="76">
        <v>79.2</v>
      </c>
      <c r="E26" s="76">
        <v>79.42</v>
      </c>
      <c r="F26" s="76">
        <v>79.650000000000006</v>
      </c>
      <c r="G26" s="76">
        <v>80.290000000000006</v>
      </c>
      <c r="H26" s="76">
        <v>80.510000000000005</v>
      </c>
      <c r="I26" s="76">
        <v>80.73</v>
      </c>
      <c r="J26" s="76">
        <v>80.95</v>
      </c>
      <c r="K26" s="76">
        <v>81.150000000000006</v>
      </c>
      <c r="L26" s="76">
        <v>81.36</v>
      </c>
      <c r="M26" s="76">
        <v>81.56</v>
      </c>
      <c r="N26" s="76">
        <v>81.75</v>
      </c>
      <c r="O26" s="76">
        <v>81.94</v>
      </c>
      <c r="P26" s="76">
        <v>82.12</v>
      </c>
      <c r="Q26" s="76">
        <v>82.29</v>
      </c>
      <c r="R26" s="76">
        <v>82.46</v>
      </c>
      <c r="S26" s="76">
        <v>82.63</v>
      </c>
      <c r="T26" s="76">
        <v>82.78</v>
      </c>
      <c r="U26" s="76">
        <v>82.93</v>
      </c>
      <c r="V26" s="76">
        <v>83.08</v>
      </c>
      <c r="W26" s="76">
        <v>84.23</v>
      </c>
      <c r="X26" s="76">
        <v>84.37</v>
      </c>
      <c r="Y26" s="76">
        <v>84.5</v>
      </c>
      <c r="Z26" s="76">
        <v>84.62</v>
      </c>
      <c r="AA26" s="76">
        <v>84.62</v>
      </c>
      <c r="AB26" s="76">
        <v>84.85</v>
      </c>
      <c r="AC26" s="76">
        <v>84.85</v>
      </c>
      <c r="AD26" s="76">
        <v>85.05</v>
      </c>
      <c r="AE26" s="76">
        <v>85.05</v>
      </c>
      <c r="AF26" s="76">
        <v>85.22</v>
      </c>
      <c r="AG26" s="76">
        <v>85.22</v>
      </c>
      <c r="AH26" s="76">
        <v>85.37</v>
      </c>
      <c r="AI26" s="76">
        <v>85.37</v>
      </c>
      <c r="AJ26" s="76">
        <v>85.5</v>
      </c>
      <c r="AK26" s="76">
        <v>85.5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79.150000000000006</v>
      </c>
      <c r="D27" s="76">
        <v>79.39</v>
      </c>
      <c r="E27" s="76">
        <v>79.63</v>
      </c>
      <c r="F27" s="76">
        <v>79.86</v>
      </c>
      <c r="G27" s="76">
        <v>80.09</v>
      </c>
      <c r="H27" s="76">
        <v>80.739999999999995</v>
      </c>
      <c r="I27" s="76">
        <v>80.97</v>
      </c>
      <c r="J27" s="76">
        <v>81.19</v>
      </c>
      <c r="K27" s="76">
        <v>81.41</v>
      </c>
      <c r="L27" s="76">
        <v>81.63</v>
      </c>
      <c r="M27" s="76">
        <v>81.84</v>
      </c>
      <c r="N27" s="76">
        <v>82.05</v>
      </c>
      <c r="O27" s="76">
        <v>82.25</v>
      </c>
      <c r="P27" s="76">
        <v>82.44</v>
      </c>
      <c r="Q27" s="76">
        <v>82.63</v>
      </c>
      <c r="R27" s="76">
        <v>82.81</v>
      </c>
      <c r="S27" s="76">
        <v>82.99</v>
      </c>
      <c r="T27" s="76">
        <v>83.16</v>
      </c>
      <c r="U27" s="76">
        <v>83.32</v>
      </c>
      <c r="V27" s="76">
        <v>83.47</v>
      </c>
      <c r="W27" s="76">
        <v>84.68</v>
      </c>
      <c r="X27" s="76">
        <v>84.84</v>
      </c>
      <c r="Y27" s="76">
        <v>84.98</v>
      </c>
      <c r="Z27" s="76">
        <v>85.11</v>
      </c>
      <c r="AA27" s="76">
        <v>85.24</v>
      </c>
      <c r="AB27" s="76">
        <v>85.24</v>
      </c>
      <c r="AC27" s="76">
        <v>85.47</v>
      </c>
      <c r="AD27" s="76">
        <v>85.47</v>
      </c>
      <c r="AE27" s="76">
        <v>85.68</v>
      </c>
      <c r="AF27" s="76">
        <v>85.68</v>
      </c>
      <c r="AG27" s="76">
        <v>85.86</v>
      </c>
      <c r="AH27" s="76">
        <v>85.86</v>
      </c>
      <c r="AI27" s="76">
        <v>86.01</v>
      </c>
      <c r="AJ27" s="76">
        <v>86.01</v>
      </c>
      <c r="AK27" s="76">
        <v>86.14</v>
      </c>
      <c r="AL27" s="76">
        <v>86.14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79.319999999999993</v>
      </c>
      <c r="D28" s="76">
        <v>79.58</v>
      </c>
      <c r="E28" s="76">
        <v>79.819999999999993</v>
      </c>
      <c r="F28" s="76">
        <v>80.069999999999993</v>
      </c>
      <c r="G28" s="76">
        <v>80.31</v>
      </c>
      <c r="H28" s="76">
        <v>80.55</v>
      </c>
      <c r="I28" s="76">
        <v>81.2</v>
      </c>
      <c r="J28" s="76">
        <v>81.44</v>
      </c>
      <c r="K28" s="76">
        <v>81.67</v>
      </c>
      <c r="L28" s="76">
        <v>81.900000000000006</v>
      </c>
      <c r="M28" s="76">
        <v>82.12</v>
      </c>
      <c r="N28" s="76">
        <v>82.34</v>
      </c>
      <c r="O28" s="76">
        <v>82.56</v>
      </c>
      <c r="P28" s="76">
        <v>82.76</v>
      </c>
      <c r="Q28" s="76">
        <v>82.96</v>
      </c>
      <c r="R28" s="76">
        <v>83.16</v>
      </c>
      <c r="S28" s="76">
        <v>83.35</v>
      </c>
      <c r="T28" s="76">
        <v>83.53</v>
      </c>
      <c r="U28" s="76">
        <v>83.7</v>
      </c>
      <c r="V28" s="76">
        <v>83.87</v>
      </c>
      <c r="W28" s="76">
        <v>85.14</v>
      </c>
      <c r="X28" s="76">
        <v>85.31</v>
      </c>
      <c r="Y28" s="76">
        <v>85.46</v>
      </c>
      <c r="Z28" s="76">
        <v>85.61</v>
      </c>
      <c r="AA28" s="76">
        <v>85.75</v>
      </c>
      <c r="AB28" s="76">
        <v>85.88</v>
      </c>
      <c r="AC28" s="76">
        <v>86.01</v>
      </c>
      <c r="AD28" s="76">
        <v>86.01</v>
      </c>
      <c r="AE28" s="76">
        <v>86.23</v>
      </c>
      <c r="AF28" s="76">
        <v>86.23</v>
      </c>
      <c r="AG28" s="76">
        <v>86.43</v>
      </c>
      <c r="AH28" s="76">
        <v>86.43</v>
      </c>
      <c r="AI28" s="76">
        <v>86.6</v>
      </c>
      <c r="AJ28" s="76">
        <v>86.6</v>
      </c>
      <c r="AK28" s="76">
        <v>86.74</v>
      </c>
      <c r="AL28" s="76">
        <v>86.74</v>
      </c>
      <c r="AM28" s="76">
        <v>86.74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79.5</v>
      </c>
      <c r="D29" s="76">
        <v>79.760000000000005</v>
      </c>
      <c r="E29" s="76">
        <v>80.02</v>
      </c>
      <c r="F29" s="76">
        <v>80.28</v>
      </c>
      <c r="G29" s="76">
        <v>80.53</v>
      </c>
      <c r="H29" s="76">
        <v>80.78</v>
      </c>
      <c r="I29" s="76">
        <v>81.03</v>
      </c>
      <c r="J29" s="76">
        <v>81.680000000000007</v>
      </c>
      <c r="K29" s="76">
        <v>81.93</v>
      </c>
      <c r="L29" s="76">
        <v>82.17</v>
      </c>
      <c r="M29" s="76">
        <v>82.41</v>
      </c>
      <c r="N29" s="76">
        <v>82.64</v>
      </c>
      <c r="O29" s="76">
        <v>82.86</v>
      </c>
      <c r="P29" s="76">
        <v>83.09</v>
      </c>
      <c r="Q29" s="76">
        <v>83.3</v>
      </c>
      <c r="R29" s="76">
        <v>83.51</v>
      </c>
      <c r="S29" s="76">
        <v>83.71</v>
      </c>
      <c r="T29" s="76">
        <v>83.91</v>
      </c>
      <c r="U29" s="76">
        <v>84.09</v>
      </c>
      <c r="V29" s="76">
        <v>84.27</v>
      </c>
      <c r="W29" s="76">
        <v>85.61</v>
      </c>
      <c r="X29" s="76">
        <v>85.78</v>
      </c>
      <c r="Y29" s="76">
        <v>85.95</v>
      </c>
      <c r="Z29" s="76">
        <v>86.11</v>
      </c>
      <c r="AA29" s="76">
        <v>86.27</v>
      </c>
      <c r="AB29" s="76">
        <v>86.41</v>
      </c>
      <c r="AC29" s="76">
        <v>86.55</v>
      </c>
      <c r="AD29" s="76">
        <v>86.68</v>
      </c>
      <c r="AE29" s="76">
        <v>86.68</v>
      </c>
      <c r="AF29" s="76">
        <v>86.91</v>
      </c>
      <c r="AG29" s="76">
        <v>86.91</v>
      </c>
      <c r="AH29" s="76">
        <v>87.11</v>
      </c>
      <c r="AI29" s="76">
        <v>87.11</v>
      </c>
      <c r="AJ29" s="76">
        <v>87.28</v>
      </c>
      <c r="AK29" s="76">
        <v>87.28</v>
      </c>
      <c r="AL29" s="76">
        <v>87.42</v>
      </c>
      <c r="AM29" s="76">
        <v>87.42</v>
      </c>
      <c r="AN29" s="76">
        <v>87.42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79.66</v>
      </c>
      <c r="D30" s="76">
        <v>79.94</v>
      </c>
      <c r="E30" s="76">
        <v>80.209999999999994</v>
      </c>
      <c r="F30" s="76">
        <v>80.48</v>
      </c>
      <c r="G30" s="76">
        <v>80.739999999999995</v>
      </c>
      <c r="H30" s="76">
        <v>81.010000000000005</v>
      </c>
      <c r="I30" s="76">
        <v>81.27</v>
      </c>
      <c r="J30" s="76">
        <v>81.53</v>
      </c>
      <c r="K30" s="76">
        <v>82.18</v>
      </c>
      <c r="L30" s="76">
        <v>82.44</v>
      </c>
      <c r="M30" s="76">
        <v>82.69</v>
      </c>
      <c r="N30" s="76">
        <v>82.93</v>
      </c>
      <c r="O30" s="76">
        <v>83.17</v>
      </c>
      <c r="P30" s="76">
        <v>83.41</v>
      </c>
      <c r="Q30" s="76">
        <v>83.63</v>
      </c>
      <c r="R30" s="76">
        <v>83.86</v>
      </c>
      <c r="S30" s="76">
        <v>84.07</v>
      </c>
      <c r="T30" s="76">
        <v>84.28</v>
      </c>
      <c r="U30" s="76">
        <v>84.49</v>
      </c>
      <c r="V30" s="76">
        <v>84.68</v>
      </c>
      <c r="W30" s="76">
        <v>86.07</v>
      </c>
      <c r="X30" s="76">
        <v>86.27</v>
      </c>
      <c r="Y30" s="76">
        <v>86.45</v>
      </c>
      <c r="Z30" s="76">
        <v>86.63</v>
      </c>
      <c r="AA30" s="76">
        <v>86.79</v>
      </c>
      <c r="AB30" s="76">
        <v>86.95</v>
      </c>
      <c r="AC30" s="76">
        <v>87.1</v>
      </c>
      <c r="AD30" s="76">
        <v>87.24</v>
      </c>
      <c r="AE30" s="76">
        <v>87.37</v>
      </c>
      <c r="AF30" s="76">
        <v>87.37</v>
      </c>
      <c r="AG30" s="76">
        <v>87.61</v>
      </c>
      <c r="AH30" s="76">
        <v>87.61</v>
      </c>
      <c r="AI30" s="76">
        <v>87.81</v>
      </c>
      <c r="AJ30" s="76">
        <v>87.81</v>
      </c>
      <c r="AK30" s="76">
        <v>87.99</v>
      </c>
      <c r="AL30" s="76">
        <v>87.99</v>
      </c>
      <c r="AM30" s="76">
        <v>88.14</v>
      </c>
      <c r="AN30" s="76">
        <v>88.14</v>
      </c>
      <c r="AO30" s="76">
        <v>88.14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79.83</v>
      </c>
      <c r="D31" s="76">
        <v>80.11</v>
      </c>
      <c r="E31" s="76">
        <v>80.39</v>
      </c>
      <c r="F31" s="76">
        <v>80.67</v>
      </c>
      <c r="G31" s="76">
        <v>80.95</v>
      </c>
      <c r="H31" s="76">
        <v>81.23</v>
      </c>
      <c r="I31" s="76">
        <v>81.510000000000005</v>
      </c>
      <c r="J31" s="76">
        <v>81.78</v>
      </c>
      <c r="K31" s="76">
        <v>82.05</v>
      </c>
      <c r="L31" s="76">
        <v>82.7</v>
      </c>
      <c r="M31" s="76">
        <v>82.96</v>
      </c>
      <c r="N31" s="76">
        <v>83.22</v>
      </c>
      <c r="O31" s="76">
        <v>83.48</v>
      </c>
      <c r="P31" s="76">
        <v>83.73</v>
      </c>
      <c r="Q31" s="76">
        <v>83.97</v>
      </c>
      <c r="R31" s="76">
        <v>84.21</v>
      </c>
      <c r="S31" s="76">
        <v>84.44</v>
      </c>
      <c r="T31" s="76">
        <v>84.66</v>
      </c>
      <c r="U31" s="76">
        <v>84.88</v>
      </c>
      <c r="V31" s="76">
        <v>85.09</v>
      </c>
      <c r="W31" s="76">
        <v>86.54</v>
      </c>
      <c r="X31" s="76">
        <v>86.75</v>
      </c>
      <c r="Y31" s="76">
        <v>86.95</v>
      </c>
      <c r="Z31" s="76">
        <v>87.14</v>
      </c>
      <c r="AA31" s="76">
        <v>87.32</v>
      </c>
      <c r="AB31" s="76">
        <v>87.5</v>
      </c>
      <c r="AC31" s="76">
        <v>87.66</v>
      </c>
      <c r="AD31" s="76">
        <v>87.81</v>
      </c>
      <c r="AE31" s="76">
        <v>87.96</v>
      </c>
      <c r="AF31" s="76">
        <v>88.09</v>
      </c>
      <c r="AG31" s="76">
        <v>88.22</v>
      </c>
      <c r="AH31" s="76">
        <v>88.22</v>
      </c>
      <c r="AI31" s="76">
        <v>88.45</v>
      </c>
      <c r="AJ31" s="76">
        <v>88.45</v>
      </c>
      <c r="AK31" s="76">
        <v>88.64</v>
      </c>
      <c r="AL31" s="76">
        <v>88.64</v>
      </c>
      <c r="AM31" s="76">
        <v>88.8</v>
      </c>
      <c r="AN31" s="76">
        <v>88.8</v>
      </c>
      <c r="AO31" s="76">
        <v>88.94</v>
      </c>
      <c r="AP31" s="76">
        <v>88.94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79.989999999999995</v>
      </c>
      <c r="D32" s="76">
        <v>80.28</v>
      </c>
      <c r="E32" s="76">
        <v>80.569999999999993</v>
      </c>
      <c r="F32" s="76">
        <v>80.87</v>
      </c>
      <c r="G32" s="76">
        <v>81.16</v>
      </c>
      <c r="H32" s="76">
        <v>81.45</v>
      </c>
      <c r="I32" s="76">
        <v>81.739999999999995</v>
      </c>
      <c r="J32" s="76">
        <v>82.02</v>
      </c>
      <c r="K32" s="76">
        <v>82.3</v>
      </c>
      <c r="L32" s="76">
        <v>82.58</v>
      </c>
      <c r="M32" s="76">
        <v>83.23</v>
      </c>
      <c r="N32" s="76">
        <v>83.51</v>
      </c>
      <c r="O32" s="76">
        <v>83.78</v>
      </c>
      <c r="P32" s="76">
        <v>84.04</v>
      </c>
      <c r="Q32" s="76">
        <v>84.3</v>
      </c>
      <c r="R32" s="76">
        <v>84.55</v>
      </c>
      <c r="S32" s="76">
        <v>84.8</v>
      </c>
      <c r="T32" s="76">
        <v>85.04</v>
      </c>
      <c r="U32" s="76">
        <v>85.27</v>
      </c>
      <c r="V32" s="76">
        <v>85.5</v>
      </c>
      <c r="W32" s="76">
        <v>87.02</v>
      </c>
      <c r="X32" s="76">
        <v>87.24</v>
      </c>
      <c r="Y32" s="76">
        <v>87.46</v>
      </c>
      <c r="Z32" s="76">
        <v>87.67</v>
      </c>
      <c r="AA32" s="76">
        <v>87.86</v>
      </c>
      <c r="AB32" s="76">
        <v>88.05</v>
      </c>
      <c r="AC32" s="76">
        <v>88.23</v>
      </c>
      <c r="AD32" s="76">
        <v>88.4</v>
      </c>
      <c r="AE32" s="76">
        <v>88.55</v>
      </c>
      <c r="AF32" s="76">
        <v>88.7</v>
      </c>
      <c r="AG32" s="76">
        <v>88.84</v>
      </c>
      <c r="AH32" s="76">
        <v>88.97</v>
      </c>
      <c r="AI32" s="76">
        <v>88.97</v>
      </c>
      <c r="AJ32" s="76">
        <v>89.21</v>
      </c>
      <c r="AK32" s="76">
        <v>89.21</v>
      </c>
      <c r="AL32" s="76">
        <v>89.4</v>
      </c>
      <c r="AM32" s="76">
        <v>89.4</v>
      </c>
      <c r="AN32" s="76">
        <v>89.57</v>
      </c>
      <c r="AO32" s="76">
        <v>89.57</v>
      </c>
      <c r="AP32" s="76">
        <v>89.7</v>
      </c>
      <c r="AQ32" s="76">
        <v>89.7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80.14</v>
      </c>
      <c r="D33" s="76">
        <v>80.44</v>
      </c>
      <c r="E33" s="76">
        <v>80.75</v>
      </c>
      <c r="F33" s="76">
        <v>81.05</v>
      </c>
      <c r="G33" s="76">
        <v>81.36</v>
      </c>
      <c r="H33" s="76">
        <v>81.66</v>
      </c>
      <c r="I33" s="76">
        <v>81.96</v>
      </c>
      <c r="J33" s="76">
        <v>82.26</v>
      </c>
      <c r="K33" s="76">
        <v>82.56</v>
      </c>
      <c r="L33" s="76">
        <v>82.85</v>
      </c>
      <c r="M33" s="76">
        <v>83.14</v>
      </c>
      <c r="N33" s="76">
        <v>83.79</v>
      </c>
      <c r="O33" s="76">
        <v>84.08</v>
      </c>
      <c r="P33" s="76">
        <v>84.36</v>
      </c>
      <c r="Q33" s="76">
        <v>84.63</v>
      </c>
      <c r="R33" s="76">
        <v>84.9</v>
      </c>
      <c r="S33" s="76">
        <v>85.16</v>
      </c>
      <c r="T33" s="76">
        <v>85.42</v>
      </c>
      <c r="U33" s="76">
        <v>85.66</v>
      </c>
      <c r="V33" s="76">
        <v>85.91</v>
      </c>
      <c r="W33" s="76">
        <v>87.49</v>
      </c>
      <c r="X33" s="76">
        <v>87.74</v>
      </c>
      <c r="Y33" s="76">
        <v>87.97</v>
      </c>
      <c r="Z33" s="76">
        <v>88.19</v>
      </c>
      <c r="AA33" s="76">
        <v>88.41</v>
      </c>
      <c r="AB33" s="76">
        <v>88.61</v>
      </c>
      <c r="AC33" s="76">
        <v>88.8</v>
      </c>
      <c r="AD33" s="76">
        <v>88.99</v>
      </c>
      <c r="AE33" s="76">
        <v>89.16</v>
      </c>
      <c r="AF33" s="76">
        <v>89.32</v>
      </c>
      <c r="AG33" s="76">
        <v>89.48</v>
      </c>
      <c r="AH33" s="76">
        <v>89.62</v>
      </c>
      <c r="AI33" s="76">
        <v>89.75</v>
      </c>
      <c r="AJ33" s="76">
        <v>89.75</v>
      </c>
      <c r="AK33" s="76">
        <v>89.99</v>
      </c>
      <c r="AL33" s="76">
        <v>89.99</v>
      </c>
      <c r="AM33" s="76">
        <v>90.19</v>
      </c>
      <c r="AN33" s="76">
        <v>90.19</v>
      </c>
      <c r="AO33" s="76">
        <v>90.36</v>
      </c>
      <c r="AP33" s="76">
        <v>90.36</v>
      </c>
      <c r="AQ33" s="76">
        <v>90.49</v>
      </c>
      <c r="AR33" s="76">
        <v>90.49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80.290000000000006</v>
      </c>
      <c r="D34" s="76">
        <v>80.599999999999994</v>
      </c>
      <c r="E34" s="76">
        <v>80.92</v>
      </c>
      <c r="F34" s="76">
        <v>81.23</v>
      </c>
      <c r="G34" s="76">
        <v>81.55</v>
      </c>
      <c r="H34" s="76">
        <v>81.86</v>
      </c>
      <c r="I34" s="76">
        <v>82.18</v>
      </c>
      <c r="J34" s="76">
        <v>82.49</v>
      </c>
      <c r="K34" s="76">
        <v>82.8</v>
      </c>
      <c r="L34" s="76">
        <v>83.11</v>
      </c>
      <c r="M34" s="76">
        <v>83.41</v>
      </c>
      <c r="N34" s="76">
        <v>83.72</v>
      </c>
      <c r="O34" s="76">
        <v>84.37</v>
      </c>
      <c r="P34" s="76">
        <v>84.67</v>
      </c>
      <c r="Q34" s="76">
        <v>84.96</v>
      </c>
      <c r="R34" s="76">
        <v>85.24</v>
      </c>
      <c r="S34" s="76">
        <v>85.52</v>
      </c>
      <c r="T34" s="76">
        <v>85.79</v>
      </c>
      <c r="U34" s="76">
        <v>86.06</v>
      </c>
      <c r="V34" s="76">
        <v>86.32</v>
      </c>
      <c r="W34" s="76">
        <v>87.97</v>
      </c>
      <c r="X34" s="76">
        <v>88.23</v>
      </c>
      <c r="Y34" s="76">
        <v>88.48</v>
      </c>
      <c r="Z34" s="76">
        <v>88.72</v>
      </c>
      <c r="AA34" s="76">
        <v>88.96</v>
      </c>
      <c r="AB34" s="76">
        <v>89.18</v>
      </c>
      <c r="AC34" s="76">
        <v>89.39</v>
      </c>
      <c r="AD34" s="76">
        <v>89.59</v>
      </c>
      <c r="AE34" s="76">
        <v>89.78</v>
      </c>
      <c r="AF34" s="76">
        <v>89.96</v>
      </c>
      <c r="AG34" s="76">
        <v>90.12</v>
      </c>
      <c r="AH34" s="76">
        <v>90.28</v>
      </c>
      <c r="AI34" s="76">
        <v>90.43</v>
      </c>
      <c r="AJ34" s="76">
        <v>90.57</v>
      </c>
      <c r="AK34" s="76">
        <v>90.57</v>
      </c>
      <c r="AL34" s="76">
        <v>90.81</v>
      </c>
      <c r="AM34" s="76">
        <v>90.81</v>
      </c>
      <c r="AN34" s="76">
        <v>91.01</v>
      </c>
      <c r="AO34" s="76">
        <v>91.01</v>
      </c>
      <c r="AP34" s="76">
        <v>91.18</v>
      </c>
      <c r="AQ34" s="76">
        <v>91.18</v>
      </c>
      <c r="AR34" s="76">
        <v>91.18</v>
      </c>
      <c r="AS34" s="76">
        <v>91.36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80.430000000000007</v>
      </c>
      <c r="D35" s="76">
        <v>80.75</v>
      </c>
      <c r="E35" s="76">
        <v>81.08</v>
      </c>
      <c r="F35" s="76">
        <v>81.41</v>
      </c>
      <c r="G35" s="76">
        <v>81.739999999999995</v>
      </c>
      <c r="H35" s="76">
        <v>82.06</v>
      </c>
      <c r="I35" s="76">
        <v>82.39</v>
      </c>
      <c r="J35" s="76">
        <v>82.72</v>
      </c>
      <c r="K35" s="76">
        <v>83.04</v>
      </c>
      <c r="L35" s="76">
        <v>83.37</v>
      </c>
      <c r="M35" s="76">
        <v>83.69</v>
      </c>
      <c r="N35" s="76">
        <v>84</v>
      </c>
      <c r="O35" s="76">
        <v>84.31</v>
      </c>
      <c r="P35" s="76">
        <v>84.98</v>
      </c>
      <c r="Q35" s="76">
        <v>85.28</v>
      </c>
      <c r="R35" s="76">
        <v>85.58</v>
      </c>
      <c r="S35" s="76">
        <v>85.88</v>
      </c>
      <c r="T35" s="76">
        <v>86.17</v>
      </c>
      <c r="U35" s="76">
        <v>86.45</v>
      </c>
      <c r="V35" s="76">
        <v>86.72</v>
      </c>
      <c r="W35" s="76">
        <v>88.44</v>
      </c>
      <c r="X35" s="76">
        <v>88.73</v>
      </c>
      <c r="Y35" s="76">
        <v>89</v>
      </c>
      <c r="Z35" s="76">
        <v>89.26</v>
      </c>
      <c r="AA35" s="76">
        <v>89.51</v>
      </c>
      <c r="AB35" s="76">
        <v>89.75</v>
      </c>
      <c r="AC35" s="76">
        <v>89.98</v>
      </c>
      <c r="AD35" s="76">
        <v>90.19</v>
      </c>
      <c r="AE35" s="76">
        <v>90.4</v>
      </c>
      <c r="AF35" s="76">
        <v>90.6</v>
      </c>
      <c r="AG35" s="76">
        <v>90.78</v>
      </c>
      <c r="AH35" s="76">
        <v>90.95</v>
      </c>
      <c r="AI35" s="76">
        <v>91.12</v>
      </c>
      <c r="AJ35" s="76">
        <v>91.27</v>
      </c>
      <c r="AK35" s="76">
        <v>91.41</v>
      </c>
      <c r="AL35" s="76">
        <v>91.41</v>
      </c>
      <c r="AM35" s="76">
        <v>91.65</v>
      </c>
      <c r="AN35" s="76">
        <v>91.65</v>
      </c>
      <c r="AO35" s="76">
        <v>91.86</v>
      </c>
      <c r="AP35" s="76">
        <v>91.86</v>
      </c>
      <c r="AQ35" s="76">
        <v>92.02</v>
      </c>
      <c r="AR35" s="76">
        <v>92.02</v>
      </c>
      <c r="AS35" s="76">
        <v>92.02</v>
      </c>
      <c r="AT35" s="76">
        <v>92.2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80.56</v>
      </c>
      <c r="D36" s="76">
        <v>80.900000000000006</v>
      </c>
      <c r="E36" s="76">
        <v>81.239999999999995</v>
      </c>
      <c r="F36" s="76">
        <v>81.58</v>
      </c>
      <c r="G36" s="76">
        <v>81.92</v>
      </c>
      <c r="H36" s="76">
        <v>82.26</v>
      </c>
      <c r="I36" s="76">
        <v>82.6</v>
      </c>
      <c r="J36" s="76">
        <v>82.94</v>
      </c>
      <c r="K36" s="76">
        <v>83.28</v>
      </c>
      <c r="L36" s="76">
        <v>83.61</v>
      </c>
      <c r="M36" s="76">
        <v>83.95</v>
      </c>
      <c r="N36" s="76">
        <v>84.28</v>
      </c>
      <c r="O36" s="76">
        <v>84.61</v>
      </c>
      <c r="P36" s="76">
        <v>84.94</v>
      </c>
      <c r="Q36" s="76">
        <v>85.6</v>
      </c>
      <c r="R36" s="76">
        <v>85.92</v>
      </c>
      <c r="S36" s="76">
        <v>86.23</v>
      </c>
      <c r="T36" s="76">
        <v>86.54</v>
      </c>
      <c r="U36" s="76">
        <v>86.84</v>
      </c>
      <c r="V36" s="76">
        <v>87.13</v>
      </c>
      <c r="W36" s="76">
        <v>88.92</v>
      </c>
      <c r="X36" s="76">
        <v>89.22</v>
      </c>
      <c r="Y36" s="76">
        <v>89.51</v>
      </c>
      <c r="Z36" s="76">
        <v>89.79</v>
      </c>
      <c r="AA36" s="76">
        <v>90.06</v>
      </c>
      <c r="AB36" s="76">
        <v>90.32</v>
      </c>
      <c r="AC36" s="76">
        <v>90.57</v>
      </c>
      <c r="AD36" s="76">
        <v>90.81</v>
      </c>
      <c r="AE36" s="76">
        <v>91.03</v>
      </c>
      <c r="AF36" s="76">
        <v>91.25</v>
      </c>
      <c r="AG36" s="76">
        <v>91.45</v>
      </c>
      <c r="AH36" s="76">
        <v>91.64</v>
      </c>
      <c r="AI36" s="76">
        <v>91.82</v>
      </c>
      <c r="AJ36" s="76">
        <v>91.98</v>
      </c>
      <c r="AK36" s="76">
        <v>92.14</v>
      </c>
      <c r="AL36" s="76">
        <v>92.28</v>
      </c>
      <c r="AM36" s="76">
        <v>92.28</v>
      </c>
      <c r="AN36" s="76">
        <v>92.53</v>
      </c>
      <c r="AO36" s="76">
        <v>92.53</v>
      </c>
      <c r="AP36" s="76">
        <v>92.73</v>
      </c>
      <c r="AQ36" s="76">
        <v>92.73</v>
      </c>
      <c r="AR36" s="76">
        <v>92.89</v>
      </c>
      <c r="AS36" s="76">
        <v>92.89</v>
      </c>
      <c r="AT36" s="76">
        <v>92.89</v>
      </c>
      <c r="AU36" s="76">
        <v>93.07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80.7</v>
      </c>
      <c r="D37" s="76">
        <v>81.040000000000006</v>
      </c>
      <c r="E37" s="76">
        <v>81.39</v>
      </c>
      <c r="F37" s="76">
        <v>81.739999999999995</v>
      </c>
      <c r="G37" s="76">
        <v>82.09</v>
      </c>
      <c r="H37" s="76">
        <v>82.45</v>
      </c>
      <c r="I37" s="76">
        <v>82.8</v>
      </c>
      <c r="J37" s="76">
        <v>83.15</v>
      </c>
      <c r="K37" s="76">
        <v>83.51</v>
      </c>
      <c r="L37" s="76">
        <v>83.86</v>
      </c>
      <c r="M37" s="76">
        <v>84.21</v>
      </c>
      <c r="N37" s="76">
        <v>84.56</v>
      </c>
      <c r="O37" s="76">
        <v>84.9</v>
      </c>
      <c r="P37" s="76">
        <v>85.25</v>
      </c>
      <c r="Q37" s="76">
        <v>85.58</v>
      </c>
      <c r="R37" s="76">
        <v>86.25</v>
      </c>
      <c r="S37" s="76">
        <v>86.58</v>
      </c>
      <c r="T37" s="76">
        <v>86.91</v>
      </c>
      <c r="U37" s="76">
        <v>87.23</v>
      </c>
      <c r="V37" s="76">
        <v>87.54</v>
      </c>
      <c r="W37" s="76">
        <v>89.39</v>
      </c>
      <c r="X37" s="76">
        <v>89.71</v>
      </c>
      <c r="Y37" s="76">
        <v>90.03</v>
      </c>
      <c r="Z37" s="76">
        <v>90.33</v>
      </c>
      <c r="AA37" s="76">
        <v>90.62</v>
      </c>
      <c r="AB37" s="76">
        <v>90.9</v>
      </c>
      <c r="AC37" s="76">
        <v>91.17</v>
      </c>
      <c r="AD37" s="76">
        <v>91.43</v>
      </c>
      <c r="AE37" s="76">
        <v>91.67</v>
      </c>
      <c r="AF37" s="76">
        <v>91.9</v>
      </c>
      <c r="AG37" s="76">
        <v>92.13</v>
      </c>
      <c r="AH37" s="76">
        <v>92.33</v>
      </c>
      <c r="AI37" s="76">
        <v>92.53</v>
      </c>
      <c r="AJ37" s="76">
        <v>92.71</v>
      </c>
      <c r="AK37" s="76">
        <v>92.88</v>
      </c>
      <c r="AL37" s="76">
        <v>93.04</v>
      </c>
      <c r="AM37" s="76">
        <v>93.18</v>
      </c>
      <c r="AN37" s="76">
        <v>93.18</v>
      </c>
      <c r="AO37" s="76">
        <v>93.43</v>
      </c>
      <c r="AP37" s="76">
        <v>93.43</v>
      </c>
      <c r="AQ37" s="76">
        <v>93.63</v>
      </c>
      <c r="AR37" s="76">
        <v>93.63</v>
      </c>
      <c r="AS37" s="76">
        <v>93.79</v>
      </c>
      <c r="AT37" s="76">
        <v>93.79</v>
      </c>
      <c r="AU37" s="76">
        <v>93.79</v>
      </c>
      <c r="AV37" s="76">
        <v>93.96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80.819999999999993</v>
      </c>
      <c r="D38" s="76">
        <v>81.180000000000007</v>
      </c>
      <c r="E38" s="76">
        <v>81.540000000000006</v>
      </c>
      <c r="F38" s="76">
        <v>81.900000000000006</v>
      </c>
      <c r="G38" s="76">
        <v>82.26</v>
      </c>
      <c r="H38" s="76">
        <v>82.63</v>
      </c>
      <c r="I38" s="76">
        <v>82.99</v>
      </c>
      <c r="J38" s="76">
        <v>83.36</v>
      </c>
      <c r="K38" s="76">
        <v>83.73</v>
      </c>
      <c r="L38" s="76">
        <v>84.1</v>
      </c>
      <c r="M38" s="76">
        <v>84.46</v>
      </c>
      <c r="N38" s="76">
        <v>84.83</v>
      </c>
      <c r="O38" s="76">
        <v>85.19</v>
      </c>
      <c r="P38" s="76">
        <v>85.55</v>
      </c>
      <c r="Q38" s="76">
        <v>85.9</v>
      </c>
      <c r="R38" s="76">
        <v>86.25</v>
      </c>
      <c r="S38" s="76">
        <v>86.93</v>
      </c>
      <c r="T38" s="76">
        <v>87.27</v>
      </c>
      <c r="U38" s="76">
        <v>87.61</v>
      </c>
      <c r="V38" s="76">
        <v>87.94</v>
      </c>
      <c r="W38" s="76">
        <v>89.86</v>
      </c>
      <c r="X38" s="76">
        <v>90.21</v>
      </c>
      <c r="Y38" s="76">
        <v>90.54</v>
      </c>
      <c r="Z38" s="76">
        <v>90.87</v>
      </c>
      <c r="AA38" s="76">
        <v>91.18</v>
      </c>
      <c r="AB38" s="76">
        <v>91.48</v>
      </c>
      <c r="AC38" s="76">
        <v>91.77</v>
      </c>
      <c r="AD38" s="76">
        <v>92.05</v>
      </c>
      <c r="AE38" s="76">
        <v>92.32</v>
      </c>
      <c r="AF38" s="76">
        <v>92.57</v>
      </c>
      <c r="AG38" s="76">
        <v>92.81</v>
      </c>
      <c r="AH38" s="76">
        <v>93.04</v>
      </c>
      <c r="AI38" s="76">
        <v>93.25</v>
      </c>
      <c r="AJ38" s="76">
        <v>93.45</v>
      </c>
      <c r="AK38" s="76">
        <v>93.64</v>
      </c>
      <c r="AL38" s="76">
        <v>93.81</v>
      </c>
      <c r="AM38" s="76">
        <v>93.97</v>
      </c>
      <c r="AN38" s="76">
        <v>94.11</v>
      </c>
      <c r="AO38" s="76">
        <v>94.11</v>
      </c>
      <c r="AP38" s="76">
        <v>94.36</v>
      </c>
      <c r="AQ38" s="76">
        <v>94.36</v>
      </c>
      <c r="AR38" s="76">
        <v>94.57</v>
      </c>
      <c r="AS38" s="76">
        <v>94.57</v>
      </c>
      <c r="AT38" s="76">
        <v>94.72</v>
      </c>
      <c r="AU38" s="76">
        <v>94.72</v>
      </c>
      <c r="AV38" s="76">
        <v>94.72</v>
      </c>
      <c r="AW38" s="76">
        <v>94.88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80.94</v>
      </c>
      <c r="D39" s="76">
        <v>81.31</v>
      </c>
      <c r="E39" s="76">
        <v>81.680000000000007</v>
      </c>
      <c r="F39" s="76">
        <v>82.05</v>
      </c>
      <c r="G39" s="76">
        <v>82.42</v>
      </c>
      <c r="H39" s="76">
        <v>82.8</v>
      </c>
      <c r="I39" s="76">
        <v>83.18</v>
      </c>
      <c r="J39" s="76">
        <v>83.56</v>
      </c>
      <c r="K39" s="76">
        <v>83.94</v>
      </c>
      <c r="L39" s="76">
        <v>84.33</v>
      </c>
      <c r="M39" s="76">
        <v>84.71</v>
      </c>
      <c r="N39" s="76">
        <v>85.09</v>
      </c>
      <c r="O39" s="76">
        <v>85.47</v>
      </c>
      <c r="P39" s="76">
        <v>85.84</v>
      </c>
      <c r="Q39" s="76">
        <v>86.22</v>
      </c>
      <c r="R39" s="76">
        <v>86.59</v>
      </c>
      <c r="S39" s="76">
        <v>86.95</v>
      </c>
      <c r="T39" s="76">
        <v>87.63</v>
      </c>
      <c r="U39" s="76">
        <v>87.99</v>
      </c>
      <c r="V39" s="76">
        <v>88.34</v>
      </c>
      <c r="W39" s="76">
        <v>90.33</v>
      </c>
      <c r="X39" s="76">
        <v>90.7</v>
      </c>
      <c r="Y39" s="76">
        <v>91.05</v>
      </c>
      <c r="Z39" s="76">
        <v>91.4</v>
      </c>
      <c r="AA39" s="76">
        <v>91.74</v>
      </c>
      <c r="AB39" s="76">
        <v>92.06</v>
      </c>
      <c r="AC39" s="76">
        <v>92.38</v>
      </c>
      <c r="AD39" s="76">
        <v>92.68</v>
      </c>
      <c r="AE39" s="76">
        <v>92.97</v>
      </c>
      <c r="AF39" s="76">
        <v>93.24</v>
      </c>
      <c r="AG39" s="76">
        <v>93.5</v>
      </c>
      <c r="AH39" s="76">
        <v>93.75</v>
      </c>
      <c r="AI39" s="76">
        <v>93.98</v>
      </c>
      <c r="AJ39" s="76">
        <v>94.2</v>
      </c>
      <c r="AK39" s="76">
        <v>94.41</v>
      </c>
      <c r="AL39" s="76">
        <v>94.6</v>
      </c>
      <c r="AM39" s="76">
        <v>94.77</v>
      </c>
      <c r="AN39" s="76">
        <v>94.93</v>
      </c>
      <c r="AO39" s="76">
        <v>95.08</v>
      </c>
      <c r="AP39" s="76">
        <v>95.08</v>
      </c>
      <c r="AQ39" s="76">
        <v>95.33</v>
      </c>
      <c r="AR39" s="76">
        <v>95.33</v>
      </c>
      <c r="AS39" s="76">
        <v>95.53</v>
      </c>
      <c r="AT39" s="76">
        <v>95.53</v>
      </c>
      <c r="AU39" s="76">
        <v>95.68</v>
      </c>
      <c r="AV39" s="76">
        <v>95.68</v>
      </c>
      <c r="AW39" s="76">
        <v>95.68</v>
      </c>
      <c r="AX39" s="76">
        <v>95.83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81.06</v>
      </c>
      <c r="D40" s="76">
        <v>81.430000000000007</v>
      </c>
      <c r="E40" s="76">
        <v>81.81</v>
      </c>
      <c r="F40" s="76">
        <v>82.19</v>
      </c>
      <c r="G40" s="76">
        <v>82.58</v>
      </c>
      <c r="H40" s="76">
        <v>82.97</v>
      </c>
      <c r="I40" s="76">
        <v>83.36</v>
      </c>
      <c r="J40" s="76">
        <v>83.76</v>
      </c>
      <c r="K40" s="76">
        <v>84.15</v>
      </c>
      <c r="L40" s="76">
        <v>84.55</v>
      </c>
      <c r="M40" s="76">
        <v>84.95</v>
      </c>
      <c r="N40" s="76">
        <v>85.34</v>
      </c>
      <c r="O40" s="76">
        <v>85.74</v>
      </c>
      <c r="P40" s="76">
        <v>86.13</v>
      </c>
      <c r="Q40" s="76">
        <v>86.52</v>
      </c>
      <c r="R40" s="76">
        <v>86.91</v>
      </c>
      <c r="S40" s="76">
        <v>87.3</v>
      </c>
      <c r="T40" s="76">
        <v>87.68</v>
      </c>
      <c r="U40" s="76">
        <v>88.36</v>
      </c>
      <c r="V40" s="76">
        <v>88.73</v>
      </c>
      <c r="W40" s="76">
        <v>90.79</v>
      </c>
      <c r="X40" s="76">
        <v>91.18</v>
      </c>
      <c r="Y40" s="76">
        <v>91.56</v>
      </c>
      <c r="Z40" s="76">
        <v>91.93</v>
      </c>
      <c r="AA40" s="76">
        <v>92.3</v>
      </c>
      <c r="AB40" s="76">
        <v>92.64</v>
      </c>
      <c r="AC40" s="76">
        <v>92.98</v>
      </c>
      <c r="AD40" s="76">
        <v>93.31</v>
      </c>
      <c r="AE40" s="76">
        <v>93.62</v>
      </c>
      <c r="AF40" s="76">
        <v>93.92</v>
      </c>
      <c r="AG40" s="76">
        <v>94.2</v>
      </c>
      <c r="AH40" s="76">
        <v>94.47</v>
      </c>
      <c r="AI40" s="76">
        <v>94.73</v>
      </c>
      <c r="AJ40" s="76">
        <v>94.97</v>
      </c>
      <c r="AK40" s="76">
        <v>95.19</v>
      </c>
      <c r="AL40" s="76">
        <v>95.4</v>
      </c>
      <c r="AM40" s="76">
        <v>95.59</v>
      </c>
      <c r="AN40" s="76">
        <v>95.77</v>
      </c>
      <c r="AO40" s="76">
        <v>95.93</v>
      </c>
      <c r="AP40" s="76">
        <v>96.08</v>
      </c>
      <c r="AQ40" s="76">
        <v>96.08</v>
      </c>
      <c r="AR40" s="76">
        <v>96.32</v>
      </c>
      <c r="AS40" s="76">
        <v>96.32</v>
      </c>
      <c r="AT40" s="76">
        <v>96.51</v>
      </c>
      <c r="AU40" s="76">
        <v>96.51</v>
      </c>
      <c r="AV40" s="76">
        <v>96.51</v>
      </c>
      <c r="AW40" s="76">
        <v>96.71</v>
      </c>
      <c r="AX40" s="76">
        <v>96.71</v>
      </c>
      <c r="AY40" s="76">
        <v>96.71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81.16</v>
      </c>
      <c r="D41" s="76">
        <v>81.55</v>
      </c>
      <c r="E41" s="76">
        <v>81.94</v>
      </c>
      <c r="F41" s="76">
        <v>82.33</v>
      </c>
      <c r="G41" s="76">
        <v>82.73</v>
      </c>
      <c r="H41" s="76">
        <v>83.13</v>
      </c>
      <c r="I41" s="76">
        <v>83.53</v>
      </c>
      <c r="J41" s="76">
        <v>83.94</v>
      </c>
      <c r="K41" s="76">
        <v>84.35</v>
      </c>
      <c r="L41" s="76">
        <v>84.76</v>
      </c>
      <c r="M41" s="76">
        <v>85.18</v>
      </c>
      <c r="N41" s="76">
        <v>85.59</v>
      </c>
      <c r="O41" s="76">
        <v>86</v>
      </c>
      <c r="P41" s="76">
        <v>86.41</v>
      </c>
      <c r="Q41" s="76">
        <v>86.82</v>
      </c>
      <c r="R41" s="76">
        <v>87.23</v>
      </c>
      <c r="S41" s="76">
        <v>87.63</v>
      </c>
      <c r="T41" s="76">
        <v>88.03</v>
      </c>
      <c r="U41" s="76">
        <v>88.43</v>
      </c>
      <c r="V41" s="76">
        <v>89.12</v>
      </c>
      <c r="W41" s="76">
        <v>91.25</v>
      </c>
      <c r="X41" s="76">
        <v>91.66</v>
      </c>
      <c r="Y41" s="76">
        <v>92.07</v>
      </c>
      <c r="Z41" s="76">
        <v>92.46</v>
      </c>
      <c r="AA41" s="76">
        <v>92.85</v>
      </c>
      <c r="AB41" s="76">
        <v>93.23</v>
      </c>
      <c r="AC41" s="76">
        <v>93.59</v>
      </c>
      <c r="AD41" s="76">
        <v>93.94</v>
      </c>
      <c r="AE41" s="76">
        <v>94.28</v>
      </c>
      <c r="AF41" s="76">
        <v>94.6</v>
      </c>
      <c r="AG41" s="76">
        <v>94.91</v>
      </c>
      <c r="AH41" s="76">
        <v>95.2</v>
      </c>
      <c r="AI41" s="76">
        <v>95.48</v>
      </c>
      <c r="AJ41" s="76">
        <v>95.74</v>
      </c>
      <c r="AK41" s="76">
        <v>95.98</v>
      </c>
      <c r="AL41" s="76">
        <v>96.21</v>
      </c>
      <c r="AM41" s="76">
        <v>96.43</v>
      </c>
      <c r="AN41" s="76">
        <v>96.62</v>
      </c>
      <c r="AO41" s="76">
        <v>96.8</v>
      </c>
      <c r="AP41" s="76">
        <v>96.96</v>
      </c>
      <c r="AQ41" s="76">
        <v>97.1</v>
      </c>
      <c r="AR41" s="76">
        <v>97.1</v>
      </c>
      <c r="AS41" s="76">
        <v>97.35</v>
      </c>
      <c r="AT41" s="76">
        <v>97.35</v>
      </c>
      <c r="AU41" s="76">
        <v>97.53</v>
      </c>
      <c r="AV41" s="76">
        <v>97.53</v>
      </c>
      <c r="AW41" s="76">
        <v>97.53</v>
      </c>
      <c r="AX41" s="76">
        <v>97.72</v>
      </c>
      <c r="AY41" s="76">
        <v>97.72</v>
      </c>
      <c r="AZ41" s="76">
        <v>97.72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81.27</v>
      </c>
      <c r="D42" s="76">
        <v>81.66</v>
      </c>
      <c r="E42" s="76">
        <v>82.06</v>
      </c>
      <c r="F42" s="76">
        <v>82.46</v>
      </c>
      <c r="G42" s="76">
        <v>82.87</v>
      </c>
      <c r="H42" s="76">
        <v>83.28</v>
      </c>
      <c r="I42" s="76">
        <v>83.7</v>
      </c>
      <c r="J42" s="76">
        <v>84.12</v>
      </c>
      <c r="K42" s="76">
        <v>84.55</v>
      </c>
      <c r="L42" s="76">
        <v>84.97</v>
      </c>
      <c r="M42" s="76">
        <v>85.4</v>
      </c>
      <c r="N42" s="76">
        <v>85.83</v>
      </c>
      <c r="O42" s="76">
        <v>86.26</v>
      </c>
      <c r="P42" s="76">
        <v>86.69</v>
      </c>
      <c r="Q42" s="76">
        <v>87.12</v>
      </c>
      <c r="R42" s="76">
        <v>87.54</v>
      </c>
      <c r="S42" s="76">
        <v>87.96</v>
      </c>
      <c r="T42" s="76">
        <v>88.38</v>
      </c>
      <c r="U42" s="76">
        <v>88.8</v>
      </c>
      <c r="V42" s="76">
        <v>89.21</v>
      </c>
      <c r="W42" s="76">
        <v>91.69</v>
      </c>
      <c r="X42" s="76">
        <v>92.13</v>
      </c>
      <c r="Y42" s="76">
        <v>92.57</v>
      </c>
      <c r="Z42" s="76">
        <v>92.99</v>
      </c>
      <c r="AA42" s="76">
        <v>93.4</v>
      </c>
      <c r="AB42" s="76">
        <v>93.8</v>
      </c>
      <c r="AC42" s="76">
        <v>94.19</v>
      </c>
      <c r="AD42" s="76">
        <v>94.57</v>
      </c>
      <c r="AE42" s="76">
        <v>94.93</v>
      </c>
      <c r="AF42" s="76">
        <v>95.28</v>
      </c>
      <c r="AG42" s="76">
        <v>95.61</v>
      </c>
      <c r="AH42" s="76">
        <v>95.93</v>
      </c>
      <c r="AI42" s="76">
        <v>96.23</v>
      </c>
      <c r="AJ42" s="76">
        <v>96.52</v>
      </c>
      <c r="AK42" s="76">
        <v>96.79</v>
      </c>
      <c r="AL42" s="76">
        <v>97.04</v>
      </c>
      <c r="AM42" s="76">
        <v>97.27</v>
      </c>
      <c r="AN42" s="76">
        <v>97.49</v>
      </c>
      <c r="AO42" s="76">
        <v>97.68</v>
      </c>
      <c r="AP42" s="76">
        <v>97.86</v>
      </c>
      <c r="AQ42" s="76">
        <v>98.02</v>
      </c>
      <c r="AR42" s="76">
        <v>98.02</v>
      </c>
      <c r="AS42" s="76">
        <v>98.29</v>
      </c>
      <c r="AT42" s="76">
        <v>98.29</v>
      </c>
      <c r="AU42" s="76">
        <v>98.5</v>
      </c>
      <c r="AV42" s="76">
        <v>98.5</v>
      </c>
      <c r="AW42" s="76">
        <v>98.65</v>
      </c>
      <c r="AX42" s="76">
        <v>98.65</v>
      </c>
      <c r="AY42" s="76">
        <v>98.65</v>
      </c>
      <c r="AZ42" s="76">
        <v>98.65</v>
      </c>
      <c r="BA42" s="76">
        <v>98.82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81.37</v>
      </c>
      <c r="D43" s="76">
        <v>81.77</v>
      </c>
      <c r="E43" s="76">
        <v>82.17</v>
      </c>
      <c r="F43" s="76">
        <v>82.59</v>
      </c>
      <c r="G43" s="76">
        <v>83.01</v>
      </c>
      <c r="H43" s="76">
        <v>83.43</v>
      </c>
      <c r="I43" s="76">
        <v>83.86</v>
      </c>
      <c r="J43" s="76">
        <v>84.29</v>
      </c>
      <c r="K43" s="76">
        <v>84.73</v>
      </c>
      <c r="L43" s="76">
        <v>85.17</v>
      </c>
      <c r="M43" s="76">
        <v>85.61</v>
      </c>
      <c r="N43" s="76">
        <v>86.06</v>
      </c>
      <c r="O43" s="76">
        <v>86.51</v>
      </c>
      <c r="P43" s="76">
        <v>86.95</v>
      </c>
      <c r="Q43" s="76">
        <v>87.4</v>
      </c>
      <c r="R43" s="76">
        <v>87.84</v>
      </c>
      <c r="S43" s="76">
        <v>88.29</v>
      </c>
      <c r="T43" s="76">
        <v>88.73</v>
      </c>
      <c r="U43" s="76">
        <v>89.16</v>
      </c>
      <c r="V43" s="76">
        <v>89.6</v>
      </c>
      <c r="W43" s="76">
        <v>91.96</v>
      </c>
      <c r="X43" s="76">
        <v>92.6</v>
      </c>
      <c r="Y43" s="76">
        <v>93.06</v>
      </c>
      <c r="Z43" s="76">
        <v>93.51</v>
      </c>
      <c r="AA43" s="76">
        <v>93.95</v>
      </c>
      <c r="AB43" s="76">
        <v>94.38</v>
      </c>
      <c r="AC43" s="76">
        <v>94.79</v>
      </c>
      <c r="AD43" s="76">
        <v>95.2</v>
      </c>
      <c r="AE43" s="76">
        <v>95.59</v>
      </c>
      <c r="AF43" s="76">
        <v>95.96</v>
      </c>
      <c r="AG43" s="76">
        <v>96.33</v>
      </c>
      <c r="AH43" s="76">
        <v>96.67</v>
      </c>
      <c r="AI43" s="76">
        <v>97</v>
      </c>
      <c r="AJ43" s="76">
        <v>97.31</v>
      </c>
      <c r="AK43" s="76">
        <v>97.6</v>
      </c>
      <c r="AL43" s="76">
        <v>97.88</v>
      </c>
      <c r="AM43" s="76">
        <v>98.13</v>
      </c>
      <c r="AN43" s="76">
        <v>98.37</v>
      </c>
      <c r="AO43" s="76">
        <v>98.59</v>
      </c>
      <c r="AP43" s="76">
        <v>98.78</v>
      </c>
      <c r="AQ43" s="76">
        <v>98.96</v>
      </c>
      <c r="AR43" s="76">
        <v>99.12</v>
      </c>
      <c r="AS43" s="76">
        <v>99.12</v>
      </c>
      <c r="AT43" s="76">
        <v>99.38</v>
      </c>
      <c r="AU43" s="76">
        <v>99.38</v>
      </c>
      <c r="AV43" s="76">
        <v>99.58</v>
      </c>
      <c r="AW43" s="76">
        <v>99.58</v>
      </c>
      <c r="AX43" s="76">
        <v>99.58</v>
      </c>
      <c r="AY43" s="76">
        <v>99.78</v>
      </c>
      <c r="AZ43" s="76">
        <v>99.78</v>
      </c>
      <c r="BA43" s="76">
        <v>99.78</v>
      </c>
      <c r="BB43" s="76">
        <v>99.78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81.459999999999994</v>
      </c>
      <c r="D44" s="76">
        <v>81.87</v>
      </c>
      <c r="E44" s="76">
        <v>82.28</v>
      </c>
      <c r="F44" s="76">
        <v>82.71</v>
      </c>
      <c r="G44" s="76">
        <v>83.14</v>
      </c>
      <c r="H44" s="76">
        <v>83.57</v>
      </c>
      <c r="I44" s="76">
        <v>84.01</v>
      </c>
      <c r="J44" s="76">
        <v>84.46</v>
      </c>
      <c r="K44" s="76">
        <v>84.91</v>
      </c>
      <c r="L44" s="76">
        <v>85.36</v>
      </c>
      <c r="M44" s="76">
        <v>85.82</v>
      </c>
      <c r="N44" s="76">
        <v>86.28</v>
      </c>
      <c r="O44" s="76">
        <v>86.74</v>
      </c>
      <c r="P44" s="76">
        <v>87.21</v>
      </c>
      <c r="Q44" s="76">
        <v>87.67</v>
      </c>
      <c r="R44" s="76">
        <v>88.14</v>
      </c>
      <c r="S44" s="76">
        <v>88.6</v>
      </c>
      <c r="T44" s="76">
        <v>89.06</v>
      </c>
      <c r="U44" s="76">
        <v>89.52</v>
      </c>
      <c r="V44" s="76">
        <v>89.97</v>
      </c>
      <c r="W44" s="76">
        <v>92.4</v>
      </c>
      <c r="X44" s="76">
        <v>92.89</v>
      </c>
      <c r="Y44" s="76">
        <v>93.54</v>
      </c>
      <c r="Z44" s="76">
        <v>94.02</v>
      </c>
      <c r="AA44" s="76">
        <v>94.49</v>
      </c>
      <c r="AB44" s="76">
        <v>94.94</v>
      </c>
      <c r="AC44" s="76">
        <v>95.39</v>
      </c>
      <c r="AD44" s="76">
        <v>95.82</v>
      </c>
      <c r="AE44" s="76">
        <v>96.24</v>
      </c>
      <c r="AF44" s="76">
        <v>96.65</v>
      </c>
      <c r="AG44" s="76">
        <v>97.04</v>
      </c>
      <c r="AH44" s="76">
        <v>97.41</v>
      </c>
      <c r="AI44" s="76">
        <v>97.77</v>
      </c>
      <c r="AJ44" s="76">
        <v>98.11</v>
      </c>
      <c r="AK44" s="76">
        <v>98.43</v>
      </c>
      <c r="AL44" s="76">
        <v>98.73</v>
      </c>
      <c r="AM44" s="76">
        <v>99.01</v>
      </c>
      <c r="AN44" s="76">
        <v>99.27</v>
      </c>
      <c r="AO44" s="76">
        <v>99.5</v>
      </c>
      <c r="AP44" s="76">
        <v>99.72</v>
      </c>
      <c r="AQ44" s="76">
        <v>99.92</v>
      </c>
      <c r="AR44" s="76">
        <v>100.09</v>
      </c>
      <c r="AS44" s="76">
        <v>100.25</v>
      </c>
      <c r="AT44" s="76">
        <v>100.25</v>
      </c>
      <c r="AU44" s="76">
        <v>100.51</v>
      </c>
      <c r="AV44" s="76">
        <v>100.51</v>
      </c>
      <c r="AW44" s="76">
        <v>100.7</v>
      </c>
      <c r="AX44" s="76">
        <v>100.7</v>
      </c>
      <c r="AY44" s="76">
        <v>100.7</v>
      </c>
      <c r="AZ44" s="76">
        <v>100.88</v>
      </c>
      <c r="BA44" s="76">
        <v>100.88</v>
      </c>
      <c r="BB44" s="76">
        <v>100.88</v>
      </c>
      <c r="BC44" s="76">
        <v>100.88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81.540000000000006</v>
      </c>
      <c r="D45" s="76">
        <v>81.96</v>
      </c>
      <c r="E45" s="76">
        <v>82.39</v>
      </c>
      <c r="F45" s="76">
        <v>82.82</v>
      </c>
      <c r="G45" s="76">
        <v>83.26</v>
      </c>
      <c r="H45" s="76">
        <v>83.7</v>
      </c>
      <c r="I45" s="76">
        <v>84.16</v>
      </c>
      <c r="J45" s="76">
        <v>84.61</v>
      </c>
      <c r="K45" s="76">
        <v>85.08</v>
      </c>
      <c r="L45" s="76">
        <v>85.55</v>
      </c>
      <c r="M45" s="76">
        <v>86.02</v>
      </c>
      <c r="N45" s="76">
        <v>86.5</v>
      </c>
      <c r="O45" s="76">
        <v>86.98</v>
      </c>
      <c r="P45" s="76">
        <v>87.46</v>
      </c>
      <c r="Q45" s="76">
        <v>87.94</v>
      </c>
      <c r="R45" s="76">
        <v>88.42</v>
      </c>
      <c r="S45" s="76">
        <v>88.9</v>
      </c>
      <c r="T45" s="76">
        <v>89.39</v>
      </c>
      <c r="U45" s="76">
        <v>89.87</v>
      </c>
      <c r="V45" s="76">
        <v>90.34</v>
      </c>
      <c r="W45" s="76">
        <v>92.82</v>
      </c>
      <c r="X45" s="76">
        <v>93.34</v>
      </c>
      <c r="Y45" s="76">
        <v>93.85</v>
      </c>
      <c r="Z45" s="76">
        <v>94.52</v>
      </c>
      <c r="AA45" s="76">
        <v>95.02</v>
      </c>
      <c r="AB45" s="76">
        <v>95.51</v>
      </c>
      <c r="AC45" s="76">
        <v>95.98</v>
      </c>
      <c r="AD45" s="76">
        <v>96.45</v>
      </c>
      <c r="AE45" s="76">
        <v>96.9</v>
      </c>
      <c r="AF45" s="76">
        <v>97.33</v>
      </c>
      <c r="AG45" s="76">
        <v>97.75</v>
      </c>
      <c r="AH45" s="76">
        <v>98.16</v>
      </c>
      <c r="AI45" s="76">
        <v>98.54</v>
      </c>
      <c r="AJ45" s="76">
        <v>98.91</v>
      </c>
      <c r="AK45" s="76">
        <v>99.26</v>
      </c>
      <c r="AL45" s="76">
        <v>99.59</v>
      </c>
      <c r="AM45" s="76">
        <v>99.89</v>
      </c>
      <c r="AN45" s="76">
        <v>100.18</v>
      </c>
      <c r="AO45" s="76">
        <v>100.44</v>
      </c>
      <c r="AP45" s="76">
        <v>100.68</v>
      </c>
      <c r="AQ45" s="76">
        <v>100.9</v>
      </c>
      <c r="AR45" s="76">
        <v>101.09</v>
      </c>
      <c r="AS45" s="76">
        <v>101.27</v>
      </c>
      <c r="AT45" s="76">
        <v>101.42</v>
      </c>
      <c r="AU45" s="76">
        <v>101.42</v>
      </c>
      <c r="AV45" s="76">
        <v>101.67</v>
      </c>
      <c r="AW45" s="76">
        <v>101.67</v>
      </c>
      <c r="AX45" s="76">
        <v>101.86</v>
      </c>
      <c r="AY45" s="76">
        <v>101.86</v>
      </c>
      <c r="AZ45" s="76">
        <v>101.86</v>
      </c>
      <c r="BA45" s="76">
        <v>102.02</v>
      </c>
      <c r="BB45" s="76">
        <v>102.02</v>
      </c>
      <c r="BC45" s="76">
        <v>102.02</v>
      </c>
      <c r="BD45" s="76">
        <v>102.02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81.63</v>
      </c>
      <c r="D46" s="76">
        <v>82.05</v>
      </c>
      <c r="E46" s="76">
        <v>82.48</v>
      </c>
      <c r="F46" s="76">
        <v>82.93</v>
      </c>
      <c r="G46" s="76">
        <v>83.37</v>
      </c>
      <c r="H46" s="76">
        <v>83.83</v>
      </c>
      <c r="I46" s="76">
        <v>84.29</v>
      </c>
      <c r="J46" s="76">
        <v>84.76</v>
      </c>
      <c r="K46" s="76">
        <v>85.24</v>
      </c>
      <c r="L46" s="76">
        <v>85.72</v>
      </c>
      <c r="M46" s="76">
        <v>86.21</v>
      </c>
      <c r="N46" s="76">
        <v>86.7</v>
      </c>
      <c r="O46" s="76">
        <v>87.2</v>
      </c>
      <c r="P46" s="76">
        <v>87.69</v>
      </c>
      <c r="Q46" s="76">
        <v>88.19</v>
      </c>
      <c r="R46" s="76">
        <v>88.7</v>
      </c>
      <c r="S46" s="76">
        <v>89.2</v>
      </c>
      <c r="T46" s="76">
        <v>89.7</v>
      </c>
      <c r="U46" s="76">
        <v>90.2</v>
      </c>
      <c r="V46" s="76">
        <v>90.7</v>
      </c>
      <c r="W46" s="76">
        <v>93.24</v>
      </c>
      <c r="X46" s="76">
        <v>93.79</v>
      </c>
      <c r="Y46" s="76">
        <v>94.33</v>
      </c>
      <c r="Z46" s="76">
        <v>94.86</v>
      </c>
      <c r="AA46" s="76">
        <v>95.55</v>
      </c>
      <c r="AB46" s="76">
        <v>96.06</v>
      </c>
      <c r="AC46" s="76">
        <v>96.57</v>
      </c>
      <c r="AD46" s="76">
        <v>97.06</v>
      </c>
      <c r="AE46" s="76">
        <v>97.55</v>
      </c>
      <c r="AF46" s="76">
        <v>98.01</v>
      </c>
      <c r="AG46" s="76">
        <v>98.47</v>
      </c>
      <c r="AH46" s="76">
        <v>98.9</v>
      </c>
      <c r="AI46" s="76">
        <v>99.32</v>
      </c>
      <c r="AJ46" s="76">
        <v>99.72</v>
      </c>
      <c r="AK46" s="76">
        <v>100.1</v>
      </c>
      <c r="AL46" s="76">
        <v>100.46</v>
      </c>
      <c r="AM46" s="76">
        <v>100.79</v>
      </c>
      <c r="AN46" s="76">
        <v>101.1</v>
      </c>
      <c r="AO46" s="76">
        <v>101.39</v>
      </c>
      <c r="AP46" s="76">
        <v>101.66</v>
      </c>
      <c r="AQ46" s="76">
        <v>101.9</v>
      </c>
      <c r="AR46" s="76">
        <v>102.12</v>
      </c>
      <c r="AS46" s="76">
        <v>102.31</v>
      </c>
      <c r="AT46" s="76">
        <v>102.49</v>
      </c>
      <c r="AU46" s="76">
        <v>102.49</v>
      </c>
      <c r="AV46" s="76">
        <v>102.77</v>
      </c>
      <c r="AW46" s="76">
        <v>102.77</v>
      </c>
      <c r="AX46" s="76">
        <v>102.98</v>
      </c>
      <c r="AY46" s="76">
        <v>102.98</v>
      </c>
      <c r="AZ46" s="76">
        <v>102.98</v>
      </c>
      <c r="BA46" s="76">
        <v>103.17</v>
      </c>
      <c r="BB46" s="76">
        <v>103.17</v>
      </c>
      <c r="BC46" s="76">
        <v>103.17</v>
      </c>
      <c r="BD46" s="76">
        <v>103.17</v>
      </c>
      <c r="BE46" s="76">
        <v>103.17</v>
      </c>
      <c r="BF46" s="76" t="s">
        <v>73</v>
      </c>
    </row>
    <row r="47" spans="1:148" ht="14.25">
      <c r="A47"/>
      <c r="B47" s="62">
        <v>55</v>
      </c>
      <c r="C47" s="76">
        <v>81.7</v>
      </c>
      <c r="D47" s="76">
        <v>82.14</v>
      </c>
      <c r="E47" s="76">
        <v>82.58</v>
      </c>
      <c r="F47" s="76">
        <v>83.03</v>
      </c>
      <c r="G47" s="76">
        <v>83.48</v>
      </c>
      <c r="H47" s="76">
        <v>83.95</v>
      </c>
      <c r="I47" s="76">
        <v>84.42</v>
      </c>
      <c r="J47" s="76">
        <v>84.91</v>
      </c>
      <c r="K47" s="76">
        <v>85.39</v>
      </c>
      <c r="L47" s="76">
        <v>85.89</v>
      </c>
      <c r="M47" s="76">
        <v>86.39</v>
      </c>
      <c r="N47" s="76">
        <v>86.9</v>
      </c>
      <c r="O47" s="76">
        <v>87.41</v>
      </c>
      <c r="P47" s="76">
        <v>87.92</v>
      </c>
      <c r="Q47" s="76">
        <v>88.44</v>
      </c>
      <c r="R47" s="76">
        <v>88.96</v>
      </c>
      <c r="S47" s="76">
        <v>89.48</v>
      </c>
      <c r="T47" s="76">
        <v>90.01</v>
      </c>
      <c r="U47" s="76">
        <v>90.53</v>
      </c>
      <c r="V47" s="76">
        <v>91.05</v>
      </c>
      <c r="W47" s="76">
        <v>93.65</v>
      </c>
      <c r="X47" s="76">
        <v>94.22</v>
      </c>
      <c r="Y47" s="76">
        <v>94.79</v>
      </c>
      <c r="Z47" s="76">
        <v>95.35</v>
      </c>
      <c r="AA47" s="76">
        <v>95.91</v>
      </c>
      <c r="AB47" s="76">
        <v>96.61</v>
      </c>
      <c r="AC47" s="76">
        <v>97.15</v>
      </c>
      <c r="AD47" s="76">
        <v>97.67</v>
      </c>
      <c r="AE47" s="76">
        <v>98.19</v>
      </c>
      <c r="AF47" s="76">
        <v>98.69</v>
      </c>
      <c r="AG47" s="76">
        <v>99.18</v>
      </c>
      <c r="AH47" s="76">
        <v>99.65</v>
      </c>
      <c r="AI47" s="76">
        <v>100.1</v>
      </c>
      <c r="AJ47" s="76">
        <v>100.53</v>
      </c>
      <c r="AK47" s="76">
        <v>100.94</v>
      </c>
      <c r="AL47" s="76">
        <v>101.33</v>
      </c>
      <c r="AM47" s="76">
        <v>101.7</v>
      </c>
      <c r="AN47" s="76">
        <v>102.04</v>
      </c>
      <c r="AO47" s="76">
        <v>102.36</v>
      </c>
      <c r="AP47" s="76">
        <v>102.66</v>
      </c>
      <c r="AQ47" s="76">
        <v>102.92</v>
      </c>
      <c r="AR47" s="76">
        <v>103.17</v>
      </c>
      <c r="AS47" s="76">
        <v>103.38</v>
      </c>
      <c r="AT47" s="76">
        <v>103.58</v>
      </c>
      <c r="AU47" s="76">
        <v>103.75</v>
      </c>
      <c r="AV47" s="76">
        <v>103.75</v>
      </c>
      <c r="AW47" s="76">
        <v>104.03</v>
      </c>
      <c r="AX47" s="76">
        <v>104.03</v>
      </c>
      <c r="AY47" s="76">
        <v>104.23</v>
      </c>
      <c r="AZ47" s="76">
        <v>104.23</v>
      </c>
      <c r="BA47" s="76">
        <v>104.23</v>
      </c>
      <c r="BB47" s="76">
        <v>104.41</v>
      </c>
      <c r="BC47" s="76">
        <v>104.41</v>
      </c>
      <c r="BD47" s="76">
        <v>104.41</v>
      </c>
      <c r="BE47" s="76">
        <v>104.41</v>
      </c>
      <c r="BF47" s="76">
        <v>104.41</v>
      </c>
    </row>
    <row r="48" spans="1:148" s="5" customFormat="1" ht="14.25">
      <c r="A48"/>
      <c r="B48" s="62">
        <v>56</v>
      </c>
      <c r="C48" s="76">
        <v>81.78</v>
      </c>
      <c r="D48" s="76">
        <v>82.22</v>
      </c>
      <c r="E48" s="76">
        <v>82.66</v>
      </c>
      <c r="F48" s="76">
        <v>83.12</v>
      </c>
      <c r="G48" s="76">
        <v>83.59</v>
      </c>
      <c r="H48" s="76">
        <v>84.06</v>
      </c>
      <c r="I48" s="76">
        <v>84.55</v>
      </c>
      <c r="J48" s="76">
        <v>85.04</v>
      </c>
      <c r="K48" s="76">
        <v>85.54</v>
      </c>
      <c r="L48" s="76">
        <v>86.05</v>
      </c>
      <c r="M48" s="76">
        <v>86.56</v>
      </c>
      <c r="N48" s="76">
        <v>87.08</v>
      </c>
      <c r="O48" s="76">
        <v>87.61</v>
      </c>
      <c r="P48" s="76">
        <v>88.14</v>
      </c>
      <c r="Q48" s="76">
        <v>88.68</v>
      </c>
      <c r="R48" s="76">
        <v>89.22</v>
      </c>
      <c r="S48" s="76">
        <v>89.76</v>
      </c>
      <c r="T48" s="76">
        <v>90.3</v>
      </c>
      <c r="U48" s="76">
        <v>90.85</v>
      </c>
      <c r="V48" s="76">
        <v>91.39</v>
      </c>
      <c r="W48" s="76">
        <v>94.05</v>
      </c>
      <c r="X48" s="76">
        <v>94.65</v>
      </c>
      <c r="Y48" s="76">
        <v>95.24</v>
      </c>
      <c r="Z48" s="76">
        <v>95.84</v>
      </c>
      <c r="AA48" s="76">
        <v>96.42</v>
      </c>
      <c r="AB48" s="76">
        <v>97</v>
      </c>
      <c r="AC48" s="76">
        <v>97.72</v>
      </c>
      <c r="AD48" s="76">
        <v>98.28</v>
      </c>
      <c r="AE48" s="76">
        <v>98.83</v>
      </c>
      <c r="AF48" s="76">
        <v>99.36</v>
      </c>
      <c r="AG48" s="76">
        <v>99.89</v>
      </c>
      <c r="AH48" s="76">
        <v>100.39</v>
      </c>
      <c r="AI48" s="76">
        <v>100.88</v>
      </c>
      <c r="AJ48" s="76">
        <v>101.35</v>
      </c>
      <c r="AK48" s="76">
        <v>101.79</v>
      </c>
      <c r="AL48" s="76">
        <v>102.22</v>
      </c>
      <c r="AM48" s="76">
        <v>102.62</v>
      </c>
      <c r="AN48" s="76">
        <v>103</v>
      </c>
      <c r="AO48" s="76">
        <v>103.35</v>
      </c>
      <c r="AP48" s="76">
        <v>103.67</v>
      </c>
      <c r="AQ48" s="76">
        <v>103.97</v>
      </c>
      <c r="AR48" s="76">
        <v>104.24</v>
      </c>
      <c r="AS48" s="76">
        <v>104.48</v>
      </c>
      <c r="AT48" s="76">
        <v>104.7</v>
      </c>
      <c r="AU48" s="76">
        <v>104.89</v>
      </c>
      <c r="AV48" s="76">
        <v>105.06</v>
      </c>
      <c r="AW48" s="76">
        <v>105.06</v>
      </c>
      <c r="AX48" s="76">
        <v>105.33</v>
      </c>
      <c r="AY48" s="76">
        <v>105.33</v>
      </c>
      <c r="AZ48" s="76">
        <v>105.53</v>
      </c>
      <c r="BA48" s="76">
        <v>105.53</v>
      </c>
      <c r="BB48" s="76">
        <v>105.53</v>
      </c>
      <c r="BC48" s="76">
        <v>105.53</v>
      </c>
      <c r="BD48" s="76">
        <v>105.72</v>
      </c>
      <c r="BE48" s="76">
        <v>105.72</v>
      </c>
      <c r="BF48" s="76">
        <v>105.72</v>
      </c>
    </row>
    <row r="49" spans="1:58" s="5" customFormat="1" ht="14.25">
      <c r="A49" s="1"/>
      <c r="B49" s="62">
        <v>57</v>
      </c>
      <c r="C49" s="76">
        <v>81.84</v>
      </c>
      <c r="D49" s="76">
        <v>82.29</v>
      </c>
      <c r="E49" s="76">
        <v>82.74</v>
      </c>
      <c r="F49" s="76">
        <v>83.21</v>
      </c>
      <c r="G49" s="76">
        <v>83.68</v>
      </c>
      <c r="H49" s="76">
        <v>84.17</v>
      </c>
      <c r="I49" s="76">
        <v>84.66</v>
      </c>
      <c r="J49" s="76">
        <v>85.17</v>
      </c>
      <c r="K49" s="76">
        <v>85.68</v>
      </c>
      <c r="L49" s="76">
        <v>86.2</v>
      </c>
      <c r="M49" s="76">
        <v>86.73</v>
      </c>
      <c r="N49" s="76">
        <v>87.26</v>
      </c>
      <c r="O49" s="76">
        <v>87.8</v>
      </c>
      <c r="P49" s="76">
        <v>88.35</v>
      </c>
      <c r="Q49" s="76">
        <v>88.9</v>
      </c>
      <c r="R49" s="76">
        <v>89.46</v>
      </c>
      <c r="S49" s="76">
        <v>90.02</v>
      </c>
      <c r="T49" s="76">
        <v>90.59</v>
      </c>
      <c r="U49" s="76">
        <v>91.15</v>
      </c>
      <c r="V49" s="76">
        <v>91.72</v>
      </c>
      <c r="W49" s="76">
        <v>94.43</v>
      </c>
      <c r="X49" s="76">
        <v>95.06</v>
      </c>
      <c r="Y49" s="76">
        <v>95.68</v>
      </c>
      <c r="Z49" s="76">
        <v>96.3</v>
      </c>
      <c r="AA49" s="76">
        <v>96.92</v>
      </c>
      <c r="AB49" s="76">
        <v>97.53</v>
      </c>
      <c r="AC49" s="76">
        <v>98.14</v>
      </c>
      <c r="AD49" s="76">
        <v>98.87</v>
      </c>
      <c r="AE49" s="76">
        <v>99.46</v>
      </c>
      <c r="AF49" s="76">
        <v>100.03</v>
      </c>
      <c r="AG49" s="76">
        <v>100.59</v>
      </c>
      <c r="AH49" s="76">
        <v>101.13</v>
      </c>
      <c r="AI49" s="76">
        <v>101.65</v>
      </c>
      <c r="AJ49" s="76">
        <v>102.16</v>
      </c>
      <c r="AK49" s="76">
        <v>102.65</v>
      </c>
      <c r="AL49" s="76">
        <v>103.11</v>
      </c>
      <c r="AM49" s="76">
        <v>103.55</v>
      </c>
      <c r="AN49" s="76">
        <v>103.96</v>
      </c>
      <c r="AO49" s="76">
        <v>104.34</v>
      </c>
      <c r="AP49" s="76">
        <v>104.7</v>
      </c>
      <c r="AQ49" s="76">
        <v>105.03</v>
      </c>
      <c r="AR49" s="76">
        <v>105.33</v>
      </c>
      <c r="AS49" s="76">
        <v>105.6</v>
      </c>
      <c r="AT49" s="76">
        <v>105.84</v>
      </c>
      <c r="AU49" s="76">
        <v>106.06</v>
      </c>
      <c r="AV49" s="76">
        <v>106.25</v>
      </c>
      <c r="AW49" s="76">
        <v>106.25</v>
      </c>
      <c r="AX49" s="76">
        <v>106.56</v>
      </c>
      <c r="AY49" s="76">
        <v>106.56</v>
      </c>
      <c r="AZ49" s="76">
        <v>106.79</v>
      </c>
      <c r="BA49" s="76">
        <v>106.79</v>
      </c>
      <c r="BB49" s="76">
        <v>106.79</v>
      </c>
      <c r="BC49" s="76">
        <v>106.98</v>
      </c>
      <c r="BD49" s="76">
        <v>106.98</v>
      </c>
      <c r="BE49" s="76">
        <v>106.98</v>
      </c>
      <c r="BF49" s="76">
        <v>106.98</v>
      </c>
    </row>
    <row r="50" spans="1:58" s="5" customFormat="1" ht="14.25">
      <c r="A50" s="1"/>
      <c r="B50" s="62">
        <v>58</v>
      </c>
      <c r="C50" s="76">
        <v>81.91</v>
      </c>
      <c r="D50" s="76">
        <v>82.36</v>
      </c>
      <c r="E50" s="76">
        <v>82.82</v>
      </c>
      <c r="F50" s="76">
        <v>83.29</v>
      </c>
      <c r="G50" s="76">
        <v>83.78</v>
      </c>
      <c r="H50" s="76">
        <v>84.27</v>
      </c>
      <c r="I50" s="76">
        <v>84.77</v>
      </c>
      <c r="J50" s="76">
        <v>85.29</v>
      </c>
      <c r="K50" s="76">
        <v>85.81</v>
      </c>
      <c r="L50" s="76">
        <v>86.34</v>
      </c>
      <c r="M50" s="76">
        <v>86.88</v>
      </c>
      <c r="N50" s="76">
        <v>87.43</v>
      </c>
      <c r="O50" s="76">
        <v>87.99</v>
      </c>
      <c r="P50" s="76">
        <v>88.55</v>
      </c>
      <c r="Q50" s="76">
        <v>89.12</v>
      </c>
      <c r="R50" s="76">
        <v>89.7</v>
      </c>
      <c r="S50" s="76">
        <v>90.28</v>
      </c>
      <c r="T50" s="76">
        <v>90.86</v>
      </c>
      <c r="U50" s="76">
        <v>91.45</v>
      </c>
      <c r="V50" s="76">
        <v>92.03</v>
      </c>
      <c r="W50" s="76">
        <v>94.8</v>
      </c>
      <c r="X50" s="76">
        <v>95.45</v>
      </c>
      <c r="Y50" s="76">
        <v>96.11</v>
      </c>
      <c r="Z50" s="76">
        <v>96.76</v>
      </c>
      <c r="AA50" s="76">
        <v>97.41</v>
      </c>
      <c r="AB50" s="76">
        <v>98.05</v>
      </c>
      <c r="AC50" s="76">
        <v>98.69</v>
      </c>
      <c r="AD50" s="76">
        <v>99.32</v>
      </c>
      <c r="AE50" s="76">
        <v>100.08</v>
      </c>
      <c r="AF50" s="76">
        <v>100.69</v>
      </c>
      <c r="AG50" s="76">
        <v>101.29</v>
      </c>
      <c r="AH50" s="76">
        <v>101.87</v>
      </c>
      <c r="AI50" s="76">
        <v>102.43</v>
      </c>
      <c r="AJ50" s="76">
        <v>102.97</v>
      </c>
      <c r="AK50" s="76">
        <v>103.5</v>
      </c>
      <c r="AL50" s="76">
        <v>104</v>
      </c>
      <c r="AM50" s="76">
        <v>104.48</v>
      </c>
      <c r="AN50" s="76">
        <v>104.93</v>
      </c>
      <c r="AO50" s="76">
        <v>105.35</v>
      </c>
      <c r="AP50" s="76">
        <v>105.74</v>
      </c>
      <c r="AQ50" s="76">
        <v>106.11</v>
      </c>
      <c r="AR50" s="76">
        <v>106.44</v>
      </c>
      <c r="AS50" s="76">
        <v>106.74</v>
      </c>
      <c r="AT50" s="76">
        <v>107.01</v>
      </c>
      <c r="AU50" s="76">
        <v>107.26</v>
      </c>
      <c r="AV50" s="76">
        <v>107.47</v>
      </c>
      <c r="AW50" s="76">
        <v>107.66</v>
      </c>
      <c r="AX50" s="76">
        <v>107.66</v>
      </c>
      <c r="AY50" s="76">
        <v>107.97</v>
      </c>
      <c r="AZ50" s="76">
        <v>107.97</v>
      </c>
      <c r="BA50" s="76">
        <v>108.18</v>
      </c>
      <c r="BB50" s="76">
        <v>108.18</v>
      </c>
      <c r="BC50" s="76">
        <v>108.18</v>
      </c>
      <c r="BD50" s="76">
        <v>108.36</v>
      </c>
      <c r="BE50" s="76">
        <v>108.36</v>
      </c>
      <c r="BF50" s="76">
        <v>108.36</v>
      </c>
    </row>
    <row r="51" spans="1:58" s="5" customFormat="1" ht="14.25">
      <c r="A51" s="1"/>
      <c r="B51" s="62">
        <v>59</v>
      </c>
      <c r="C51" s="76">
        <v>81.97</v>
      </c>
      <c r="D51" s="76">
        <v>82.42</v>
      </c>
      <c r="E51" s="76">
        <v>82.89</v>
      </c>
      <c r="F51" s="76">
        <v>83.37</v>
      </c>
      <c r="G51" s="76">
        <v>83.86</v>
      </c>
      <c r="H51" s="76">
        <v>84.36</v>
      </c>
      <c r="I51" s="76">
        <v>84.88</v>
      </c>
      <c r="J51" s="76">
        <v>85.4</v>
      </c>
      <c r="K51" s="76">
        <v>85.93</v>
      </c>
      <c r="L51" s="76">
        <v>86.48</v>
      </c>
      <c r="M51" s="76">
        <v>87.03</v>
      </c>
      <c r="N51" s="76">
        <v>87.59</v>
      </c>
      <c r="O51" s="76">
        <v>88.16</v>
      </c>
      <c r="P51" s="76">
        <v>88.74</v>
      </c>
      <c r="Q51" s="76">
        <v>89.33</v>
      </c>
      <c r="R51" s="76">
        <v>89.92</v>
      </c>
      <c r="S51" s="76">
        <v>90.52</v>
      </c>
      <c r="T51" s="76">
        <v>91.12</v>
      </c>
      <c r="U51" s="76">
        <v>91.73</v>
      </c>
      <c r="V51" s="76">
        <v>92.34</v>
      </c>
      <c r="W51" s="76">
        <v>95.15</v>
      </c>
      <c r="X51" s="76">
        <v>95.83</v>
      </c>
      <c r="Y51" s="76">
        <v>96.52</v>
      </c>
      <c r="Z51" s="76">
        <v>97.2</v>
      </c>
      <c r="AA51" s="76">
        <v>97.88</v>
      </c>
      <c r="AB51" s="76">
        <v>98.56</v>
      </c>
      <c r="AC51" s="76">
        <v>99.23</v>
      </c>
      <c r="AD51" s="76">
        <v>99.9</v>
      </c>
      <c r="AE51" s="76">
        <v>100.56</v>
      </c>
      <c r="AF51" s="76">
        <v>101.34</v>
      </c>
      <c r="AG51" s="76">
        <v>101.97</v>
      </c>
      <c r="AH51" s="76">
        <v>102.59</v>
      </c>
      <c r="AI51" s="76">
        <v>103.2</v>
      </c>
      <c r="AJ51" s="76">
        <v>103.78</v>
      </c>
      <c r="AK51" s="76">
        <v>104.35</v>
      </c>
      <c r="AL51" s="76">
        <v>104.89</v>
      </c>
      <c r="AM51" s="76">
        <v>105.41</v>
      </c>
      <c r="AN51" s="76">
        <v>105.9</v>
      </c>
      <c r="AO51" s="76">
        <v>106.36</v>
      </c>
      <c r="AP51" s="76">
        <v>106.79</v>
      </c>
      <c r="AQ51" s="76">
        <v>107.19</v>
      </c>
      <c r="AR51" s="76">
        <v>107.56</v>
      </c>
      <c r="AS51" s="76">
        <v>107.9</v>
      </c>
      <c r="AT51" s="76">
        <v>108.2</v>
      </c>
      <c r="AU51" s="76">
        <v>108.47</v>
      </c>
      <c r="AV51" s="76">
        <v>108.72</v>
      </c>
      <c r="AW51" s="76">
        <v>108.93</v>
      </c>
      <c r="AX51" s="76">
        <v>109.11</v>
      </c>
      <c r="AY51" s="76">
        <v>109.11</v>
      </c>
      <c r="AZ51" s="76">
        <v>109.41</v>
      </c>
      <c r="BA51" s="76">
        <v>109.41</v>
      </c>
      <c r="BB51" s="76">
        <v>109.61</v>
      </c>
      <c r="BC51" s="76">
        <v>109.61</v>
      </c>
      <c r="BD51" s="76">
        <v>109.61</v>
      </c>
      <c r="BE51" s="76">
        <v>109.61</v>
      </c>
      <c r="BF51" s="76">
        <v>109.79</v>
      </c>
    </row>
    <row r="52" spans="1:58" s="5" customFormat="1" ht="14.25">
      <c r="A52" s="1"/>
      <c r="B52" s="62">
        <v>60</v>
      </c>
      <c r="C52" s="76">
        <v>82.02</v>
      </c>
      <c r="D52" s="76">
        <v>82.48</v>
      </c>
      <c r="E52" s="76">
        <v>82.96</v>
      </c>
      <c r="F52" s="76">
        <v>83.44</v>
      </c>
      <c r="G52" s="76">
        <v>83.94</v>
      </c>
      <c r="H52" s="76">
        <v>84.45</v>
      </c>
      <c r="I52" s="76">
        <v>84.97</v>
      </c>
      <c r="J52" s="76">
        <v>85.5</v>
      </c>
      <c r="K52" s="76">
        <v>86.05</v>
      </c>
      <c r="L52" s="76">
        <v>86.6</v>
      </c>
      <c r="M52" s="76">
        <v>87.17</v>
      </c>
      <c r="N52" s="76">
        <v>87.74</v>
      </c>
      <c r="O52" s="76">
        <v>88.33</v>
      </c>
      <c r="P52" s="76">
        <v>88.92</v>
      </c>
      <c r="Q52" s="76">
        <v>89.52</v>
      </c>
      <c r="R52" s="76">
        <v>90.13</v>
      </c>
      <c r="S52" s="76">
        <v>90.75</v>
      </c>
      <c r="T52" s="76">
        <v>91.37</v>
      </c>
      <c r="U52" s="76">
        <v>92</v>
      </c>
      <c r="V52" s="76">
        <v>92.63</v>
      </c>
      <c r="W52" s="76">
        <v>95.49</v>
      </c>
      <c r="X52" s="76">
        <v>96.2</v>
      </c>
      <c r="Y52" s="76">
        <v>96.91</v>
      </c>
      <c r="Z52" s="76">
        <v>97.63</v>
      </c>
      <c r="AA52" s="76">
        <v>98.34</v>
      </c>
      <c r="AB52" s="76">
        <v>99.05</v>
      </c>
      <c r="AC52" s="76">
        <v>99.76</v>
      </c>
      <c r="AD52" s="76">
        <v>100.46</v>
      </c>
      <c r="AE52" s="76">
        <v>101.16</v>
      </c>
      <c r="AF52" s="76">
        <v>101.84</v>
      </c>
      <c r="AG52" s="76">
        <v>102.65</v>
      </c>
      <c r="AH52" s="76">
        <v>103.31</v>
      </c>
      <c r="AI52" s="76">
        <v>103.96</v>
      </c>
      <c r="AJ52" s="76">
        <v>104.59</v>
      </c>
      <c r="AK52" s="76">
        <v>105.2</v>
      </c>
      <c r="AL52" s="76">
        <v>105.78</v>
      </c>
      <c r="AM52" s="76">
        <v>106.35</v>
      </c>
      <c r="AN52" s="76">
        <v>106.88</v>
      </c>
      <c r="AO52" s="76">
        <v>107.38</v>
      </c>
      <c r="AP52" s="76">
        <v>107.85</v>
      </c>
      <c r="AQ52" s="76">
        <v>108.29</v>
      </c>
      <c r="AR52" s="76">
        <v>108.7</v>
      </c>
      <c r="AS52" s="76">
        <v>109.07</v>
      </c>
      <c r="AT52" s="76">
        <v>109.4</v>
      </c>
      <c r="AU52" s="76">
        <v>109.71</v>
      </c>
      <c r="AV52" s="76">
        <v>109.98</v>
      </c>
      <c r="AW52" s="76">
        <v>110.22</v>
      </c>
      <c r="AX52" s="76">
        <v>110.43</v>
      </c>
      <c r="AY52" s="76">
        <v>110.61</v>
      </c>
      <c r="AZ52" s="76">
        <v>110.61</v>
      </c>
      <c r="BA52" s="76">
        <v>110.89</v>
      </c>
      <c r="BB52" s="76">
        <v>110.89</v>
      </c>
      <c r="BC52" s="76">
        <v>111.08</v>
      </c>
      <c r="BD52" s="76">
        <v>111.08</v>
      </c>
      <c r="BE52" s="76">
        <v>111.08</v>
      </c>
      <c r="BF52" s="76">
        <v>111.08</v>
      </c>
    </row>
    <row r="53" spans="1:58" s="5" customFormat="1" ht="14.25">
      <c r="A53" s="1"/>
      <c r="B53" s="62">
        <v>61</v>
      </c>
      <c r="C53" s="76" t="s">
        <v>73</v>
      </c>
      <c r="D53" s="76">
        <v>82.54</v>
      </c>
      <c r="E53" s="76">
        <v>83.02</v>
      </c>
      <c r="F53" s="76">
        <v>83.51</v>
      </c>
      <c r="G53" s="76">
        <v>84.02</v>
      </c>
      <c r="H53" s="76">
        <v>84.53</v>
      </c>
      <c r="I53" s="76">
        <v>85.06</v>
      </c>
      <c r="J53" s="76">
        <v>85.6</v>
      </c>
      <c r="K53" s="76">
        <v>86.16</v>
      </c>
      <c r="L53" s="76">
        <v>86.72</v>
      </c>
      <c r="M53" s="76">
        <v>87.3</v>
      </c>
      <c r="N53" s="76">
        <v>87.88</v>
      </c>
      <c r="O53" s="76">
        <v>88.48</v>
      </c>
      <c r="P53" s="76">
        <v>89.09</v>
      </c>
      <c r="Q53" s="76">
        <v>89.71</v>
      </c>
      <c r="R53" s="76">
        <v>90.33</v>
      </c>
      <c r="S53" s="76">
        <v>90.97</v>
      </c>
      <c r="T53" s="76">
        <v>91.61</v>
      </c>
      <c r="U53" s="76">
        <v>92.26</v>
      </c>
      <c r="V53" s="76">
        <v>92.91</v>
      </c>
      <c r="W53" s="76">
        <v>95.81</v>
      </c>
      <c r="X53" s="76">
        <v>96.55</v>
      </c>
      <c r="Y53" s="76">
        <v>97.29</v>
      </c>
      <c r="Z53" s="76">
        <v>98.03</v>
      </c>
      <c r="AA53" s="76">
        <v>98.78</v>
      </c>
      <c r="AB53" s="76">
        <v>99.52</v>
      </c>
      <c r="AC53" s="76">
        <v>100.27</v>
      </c>
      <c r="AD53" s="76">
        <v>101.01</v>
      </c>
      <c r="AE53" s="76">
        <v>101.74</v>
      </c>
      <c r="AF53" s="76">
        <v>102.47</v>
      </c>
      <c r="AG53" s="76">
        <v>103.19</v>
      </c>
      <c r="AH53" s="76">
        <v>104.01</v>
      </c>
      <c r="AI53" s="76">
        <v>104.7</v>
      </c>
      <c r="AJ53" s="76">
        <v>105.38</v>
      </c>
      <c r="AK53" s="76">
        <v>106.03</v>
      </c>
      <c r="AL53" s="76">
        <v>106.67</v>
      </c>
      <c r="AM53" s="76">
        <v>107.27</v>
      </c>
      <c r="AN53" s="76">
        <v>107.85</v>
      </c>
      <c r="AO53" s="76">
        <v>108.4</v>
      </c>
      <c r="AP53" s="76">
        <v>108.91</v>
      </c>
      <c r="AQ53" s="76">
        <v>109.39</v>
      </c>
      <c r="AR53" s="76">
        <v>109.84</v>
      </c>
      <c r="AS53" s="76">
        <v>110.25</v>
      </c>
      <c r="AT53" s="76">
        <v>110.62</v>
      </c>
      <c r="AU53" s="76">
        <v>110.95</v>
      </c>
      <c r="AV53" s="76">
        <v>111.26</v>
      </c>
      <c r="AW53" s="76">
        <v>111.52</v>
      </c>
      <c r="AX53" s="76">
        <v>111.76</v>
      </c>
      <c r="AY53" s="76">
        <v>111.96</v>
      </c>
      <c r="AZ53" s="76">
        <v>111.96</v>
      </c>
      <c r="BA53" s="76">
        <v>112.28</v>
      </c>
      <c r="BB53" s="76">
        <v>112.28</v>
      </c>
      <c r="BC53" s="76">
        <v>112.49</v>
      </c>
      <c r="BD53" s="76">
        <v>112.49</v>
      </c>
      <c r="BE53" s="76">
        <v>112.49</v>
      </c>
      <c r="BF53" s="76">
        <v>112.49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83.08</v>
      </c>
      <c r="F54" s="76">
        <v>83.57</v>
      </c>
      <c r="G54" s="76">
        <v>84.08</v>
      </c>
      <c r="H54" s="76">
        <v>84.61</v>
      </c>
      <c r="I54" s="76">
        <v>85.14</v>
      </c>
      <c r="J54" s="76">
        <v>85.69</v>
      </c>
      <c r="K54" s="76">
        <v>86.26</v>
      </c>
      <c r="L54" s="76">
        <v>86.83</v>
      </c>
      <c r="M54" s="76">
        <v>87.42</v>
      </c>
      <c r="N54" s="76">
        <v>88.02</v>
      </c>
      <c r="O54" s="76">
        <v>88.63</v>
      </c>
      <c r="P54" s="76">
        <v>89.25</v>
      </c>
      <c r="Q54" s="76">
        <v>89.88</v>
      </c>
      <c r="R54" s="76">
        <v>90.52</v>
      </c>
      <c r="S54" s="76">
        <v>91.17</v>
      </c>
      <c r="T54" s="76">
        <v>91.83</v>
      </c>
      <c r="U54" s="76">
        <v>92.5</v>
      </c>
      <c r="V54" s="76">
        <v>93.18</v>
      </c>
      <c r="W54" s="76">
        <v>96.12</v>
      </c>
      <c r="X54" s="76">
        <v>96.88</v>
      </c>
      <c r="Y54" s="76">
        <v>97.65</v>
      </c>
      <c r="Z54" s="76">
        <v>98.42</v>
      </c>
      <c r="AA54" s="76">
        <v>99.2</v>
      </c>
      <c r="AB54" s="76">
        <v>99.98</v>
      </c>
      <c r="AC54" s="76">
        <v>100.76</v>
      </c>
      <c r="AD54" s="76">
        <v>101.54</v>
      </c>
      <c r="AE54" s="76">
        <v>102.31</v>
      </c>
      <c r="AF54" s="76">
        <v>103.08</v>
      </c>
      <c r="AG54" s="76">
        <v>103.84</v>
      </c>
      <c r="AH54" s="76">
        <v>104.58</v>
      </c>
      <c r="AI54" s="76">
        <v>105.44</v>
      </c>
      <c r="AJ54" s="76">
        <v>106.16</v>
      </c>
      <c r="AK54" s="76">
        <v>106.86</v>
      </c>
      <c r="AL54" s="76">
        <v>107.54</v>
      </c>
      <c r="AM54" s="76">
        <v>108.19</v>
      </c>
      <c r="AN54" s="76">
        <v>108.82</v>
      </c>
      <c r="AO54" s="76">
        <v>109.41</v>
      </c>
      <c r="AP54" s="76">
        <v>109.97</v>
      </c>
      <c r="AQ54" s="76">
        <v>110.49</v>
      </c>
      <c r="AR54" s="76">
        <v>110.98</v>
      </c>
      <c r="AS54" s="76">
        <v>111.43</v>
      </c>
      <c r="AT54" s="76">
        <v>111.84</v>
      </c>
      <c r="AU54" s="76">
        <v>112.21</v>
      </c>
      <c r="AV54" s="76">
        <v>112.55</v>
      </c>
      <c r="AW54" s="76">
        <v>112.84</v>
      </c>
      <c r="AX54" s="76">
        <v>113.1</v>
      </c>
      <c r="AY54" s="76">
        <v>113.33</v>
      </c>
      <c r="AZ54" s="76">
        <v>113.53</v>
      </c>
      <c r="BA54" s="76">
        <v>113.53</v>
      </c>
      <c r="BB54" s="76">
        <v>113.82</v>
      </c>
      <c r="BC54" s="76">
        <v>113.82</v>
      </c>
      <c r="BD54" s="76">
        <v>114.01</v>
      </c>
      <c r="BE54" s="76">
        <v>114.01</v>
      </c>
      <c r="BF54" s="76">
        <v>114.01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83.63</v>
      </c>
      <c r="G55" s="76">
        <v>84.15</v>
      </c>
      <c r="H55" s="76">
        <v>84.68</v>
      </c>
      <c r="I55" s="76">
        <v>85.22</v>
      </c>
      <c r="J55" s="76">
        <v>85.78</v>
      </c>
      <c r="K55" s="76">
        <v>86.35</v>
      </c>
      <c r="L55" s="76">
        <v>86.93</v>
      </c>
      <c r="M55" s="76">
        <v>87.53</v>
      </c>
      <c r="N55" s="76">
        <v>88.14</v>
      </c>
      <c r="O55" s="76">
        <v>88.77</v>
      </c>
      <c r="P55" s="76">
        <v>89.4</v>
      </c>
      <c r="Q55" s="76">
        <v>90.05</v>
      </c>
      <c r="R55" s="76">
        <v>90.7</v>
      </c>
      <c r="S55" s="76">
        <v>91.37</v>
      </c>
      <c r="T55" s="76">
        <v>92.05</v>
      </c>
      <c r="U55" s="76">
        <v>92.73</v>
      </c>
      <c r="V55" s="76">
        <v>93.43</v>
      </c>
      <c r="W55" s="76">
        <v>96.41</v>
      </c>
      <c r="X55" s="76">
        <v>97.2</v>
      </c>
      <c r="Y55" s="76">
        <v>97.99</v>
      </c>
      <c r="Z55" s="76">
        <v>98.8</v>
      </c>
      <c r="AA55" s="76">
        <v>99.61</v>
      </c>
      <c r="AB55" s="76">
        <v>100.42</v>
      </c>
      <c r="AC55" s="76">
        <v>101.23</v>
      </c>
      <c r="AD55" s="76">
        <v>102.05</v>
      </c>
      <c r="AE55" s="76">
        <v>102.86</v>
      </c>
      <c r="AF55" s="76">
        <v>103.67</v>
      </c>
      <c r="AG55" s="76">
        <v>104.47</v>
      </c>
      <c r="AH55" s="76">
        <v>105.26</v>
      </c>
      <c r="AI55" s="76">
        <v>106.04</v>
      </c>
      <c r="AJ55" s="76">
        <v>106.93</v>
      </c>
      <c r="AK55" s="76">
        <v>107.68</v>
      </c>
      <c r="AL55" s="76">
        <v>108.41</v>
      </c>
      <c r="AM55" s="76">
        <v>109.11</v>
      </c>
      <c r="AN55" s="76">
        <v>109.78</v>
      </c>
      <c r="AO55" s="76">
        <v>110.42</v>
      </c>
      <c r="AP55" s="76">
        <v>111.03</v>
      </c>
      <c r="AQ55" s="76">
        <v>111.6</v>
      </c>
      <c r="AR55" s="76">
        <v>112.13</v>
      </c>
      <c r="AS55" s="76">
        <v>112.62</v>
      </c>
      <c r="AT55" s="76">
        <v>113.07</v>
      </c>
      <c r="AU55" s="76">
        <v>113.47</v>
      </c>
      <c r="AV55" s="76">
        <v>113.84</v>
      </c>
      <c r="AW55" s="76">
        <v>114.17</v>
      </c>
      <c r="AX55" s="76">
        <v>114.46</v>
      </c>
      <c r="AY55" s="76">
        <v>114.71</v>
      </c>
      <c r="AZ55" s="76">
        <v>114.93</v>
      </c>
      <c r="BA55" s="76">
        <v>114.93</v>
      </c>
      <c r="BB55" s="76">
        <v>115.26</v>
      </c>
      <c r="BC55" s="76">
        <v>115.26</v>
      </c>
      <c r="BD55" s="76">
        <v>115.47</v>
      </c>
      <c r="BE55" s="76">
        <v>115.47</v>
      </c>
      <c r="BF55" s="76">
        <v>115.47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84.21</v>
      </c>
      <c r="H56" s="76">
        <v>84.74</v>
      </c>
      <c r="I56" s="76">
        <v>85.29</v>
      </c>
      <c r="J56" s="76">
        <v>85.86</v>
      </c>
      <c r="K56" s="76">
        <v>86.44</v>
      </c>
      <c r="L56" s="76">
        <v>87.03</v>
      </c>
      <c r="M56" s="76">
        <v>87.64</v>
      </c>
      <c r="N56" s="76">
        <v>88.26</v>
      </c>
      <c r="O56" s="76">
        <v>88.89</v>
      </c>
      <c r="P56" s="76">
        <v>89.54</v>
      </c>
      <c r="Q56" s="76">
        <v>90.2</v>
      </c>
      <c r="R56" s="76">
        <v>90.87</v>
      </c>
      <c r="S56" s="76">
        <v>91.55</v>
      </c>
      <c r="T56" s="76">
        <v>92.25</v>
      </c>
      <c r="U56" s="76">
        <v>92.95</v>
      </c>
      <c r="V56" s="76">
        <v>93.67</v>
      </c>
      <c r="W56" s="76">
        <v>96.68</v>
      </c>
      <c r="X56" s="76">
        <v>97.5</v>
      </c>
      <c r="Y56" s="76">
        <v>98.32</v>
      </c>
      <c r="Z56" s="76">
        <v>99.15</v>
      </c>
      <c r="AA56" s="76">
        <v>99.99</v>
      </c>
      <c r="AB56" s="76">
        <v>100.83</v>
      </c>
      <c r="AC56" s="76">
        <v>101.68</v>
      </c>
      <c r="AD56" s="76">
        <v>102.54</v>
      </c>
      <c r="AE56" s="76">
        <v>103.39</v>
      </c>
      <c r="AF56" s="76">
        <v>104.24</v>
      </c>
      <c r="AG56" s="76">
        <v>105.09</v>
      </c>
      <c r="AH56" s="76">
        <v>105.92</v>
      </c>
      <c r="AI56" s="76">
        <v>106.75</v>
      </c>
      <c r="AJ56" s="76">
        <v>107.56</v>
      </c>
      <c r="AK56" s="76">
        <v>108.64</v>
      </c>
      <c r="AL56" s="76">
        <v>109.25</v>
      </c>
      <c r="AM56" s="76">
        <v>110.01</v>
      </c>
      <c r="AN56" s="76">
        <v>110.73</v>
      </c>
      <c r="AO56" s="76">
        <v>111.42</v>
      </c>
      <c r="AP56" s="76">
        <v>112.07</v>
      </c>
      <c r="AQ56" s="76">
        <v>112.69</v>
      </c>
      <c r="AR56" s="76">
        <v>113.27</v>
      </c>
      <c r="AS56" s="76">
        <v>113.8</v>
      </c>
      <c r="AT56" s="76">
        <v>114.29</v>
      </c>
      <c r="AU56" s="76">
        <v>114.73</v>
      </c>
      <c r="AV56" s="76">
        <v>115.14</v>
      </c>
      <c r="AW56" s="76">
        <v>115.5</v>
      </c>
      <c r="AX56" s="76">
        <v>115.82</v>
      </c>
      <c r="AY56" s="76">
        <v>116.09</v>
      </c>
      <c r="AZ56" s="76">
        <v>116.33</v>
      </c>
      <c r="BA56" s="76">
        <v>116.53</v>
      </c>
      <c r="BB56" s="76">
        <v>116.53</v>
      </c>
      <c r="BC56" s="76">
        <v>116.83</v>
      </c>
      <c r="BD56" s="76">
        <v>116.83</v>
      </c>
      <c r="BE56" s="76">
        <v>116.83</v>
      </c>
      <c r="BF56" s="76">
        <v>117.06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84.8</v>
      </c>
      <c r="I57" s="76">
        <v>85.36</v>
      </c>
      <c r="J57" s="76">
        <v>85.93</v>
      </c>
      <c r="K57" s="76">
        <v>86.52</v>
      </c>
      <c r="L57" s="76">
        <v>87.12</v>
      </c>
      <c r="M57" s="76">
        <v>87.74</v>
      </c>
      <c r="N57" s="76">
        <v>88.37</v>
      </c>
      <c r="O57" s="76">
        <v>89.01</v>
      </c>
      <c r="P57" s="76">
        <v>89.67</v>
      </c>
      <c r="Q57" s="76">
        <v>90.34</v>
      </c>
      <c r="R57" s="76">
        <v>91.03</v>
      </c>
      <c r="S57" s="76">
        <v>91.73</v>
      </c>
      <c r="T57" s="76">
        <v>92.44</v>
      </c>
      <c r="U57" s="76">
        <v>93.16</v>
      </c>
      <c r="V57" s="76">
        <v>93.89</v>
      </c>
      <c r="W57" s="76">
        <v>96.94</v>
      </c>
      <c r="X57" s="76">
        <v>97.9</v>
      </c>
      <c r="Y57" s="76">
        <v>98.62</v>
      </c>
      <c r="Z57" s="76">
        <v>99.61</v>
      </c>
      <c r="AA57" s="76">
        <v>100.35</v>
      </c>
      <c r="AB57" s="76">
        <v>101.35</v>
      </c>
      <c r="AC57" s="76">
        <v>102.11</v>
      </c>
      <c r="AD57" s="76">
        <v>103.14</v>
      </c>
      <c r="AE57" s="76">
        <v>103.9</v>
      </c>
      <c r="AF57" s="76">
        <v>104.94</v>
      </c>
      <c r="AG57" s="76">
        <v>105.68</v>
      </c>
      <c r="AH57" s="76">
        <v>106.56</v>
      </c>
      <c r="AI57" s="76">
        <v>107.43</v>
      </c>
      <c r="AJ57" s="76">
        <v>108.3</v>
      </c>
      <c r="AK57" s="76">
        <v>109.14</v>
      </c>
      <c r="AL57" s="76">
        <v>110.24</v>
      </c>
      <c r="AM57" s="76">
        <v>110.89</v>
      </c>
      <c r="AN57" s="76">
        <v>111.66</v>
      </c>
      <c r="AO57" s="76">
        <v>112.4</v>
      </c>
      <c r="AP57" s="76">
        <v>113.11</v>
      </c>
      <c r="AQ57" s="76">
        <v>113.77</v>
      </c>
      <c r="AR57" s="76">
        <v>114.39</v>
      </c>
      <c r="AS57" s="76">
        <v>114.97</v>
      </c>
      <c r="AT57" s="76">
        <v>115.5</v>
      </c>
      <c r="AU57" s="76">
        <v>115.99</v>
      </c>
      <c r="AV57" s="76">
        <v>116.42</v>
      </c>
      <c r="AW57" s="76">
        <v>116.82</v>
      </c>
      <c r="AX57" s="76">
        <v>117.16</v>
      </c>
      <c r="AY57" s="76">
        <v>117.47</v>
      </c>
      <c r="AZ57" s="76">
        <v>117.73</v>
      </c>
      <c r="BA57" s="76">
        <v>117.95</v>
      </c>
      <c r="BB57" s="76">
        <v>117.95</v>
      </c>
      <c r="BC57" s="76">
        <v>118.27</v>
      </c>
      <c r="BD57" s="76">
        <v>118.27</v>
      </c>
      <c r="BE57" s="76">
        <v>118.27</v>
      </c>
      <c r="BF57" s="76">
        <v>118.51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85.42</v>
      </c>
      <c r="J58" s="76">
        <v>86</v>
      </c>
      <c r="K58" s="76">
        <v>86.59</v>
      </c>
      <c r="L58" s="76">
        <v>87.2</v>
      </c>
      <c r="M58" s="76">
        <v>87.83</v>
      </c>
      <c r="N58" s="76">
        <v>88.47</v>
      </c>
      <c r="O58" s="76">
        <v>89.12</v>
      </c>
      <c r="P58" s="76">
        <v>89.79</v>
      </c>
      <c r="Q58" s="76">
        <v>90.47</v>
      </c>
      <c r="R58" s="76">
        <v>91.17</v>
      </c>
      <c r="S58" s="76">
        <v>91.89</v>
      </c>
      <c r="T58" s="76">
        <v>92.61</v>
      </c>
      <c r="U58" s="76">
        <v>93.35</v>
      </c>
      <c r="V58" s="76">
        <v>94.1</v>
      </c>
      <c r="W58" s="76">
        <v>97.17</v>
      </c>
      <c r="X58" s="76">
        <v>98.14</v>
      </c>
      <c r="Y58" s="76">
        <v>98.91</v>
      </c>
      <c r="Z58" s="76">
        <v>99.9</v>
      </c>
      <c r="AA58" s="76">
        <v>100.69</v>
      </c>
      <c r="AB58" s="76">
        <v>101.7</v>
      </c>
      <c r="AC58" s="76">
        <v>102.52</v>
      </c>
      <c r="AD58" s="76">
        <v>103.55</v>
      </c>
      <c r="AE58" s="76">
        <v>104.38</v>
      </c>
      <c r="AF58" s="76">
        <v>105.42</v>
      </c>
      <c r="AG58" s="76">
        <v>106.24</v>
      </c>
      <c r="AH58" s="76">
        <v>107.31</v>
      </c>
      <c r="AI58" s="76">
        <v>108.09</v>
      </c>
      <c r="AJ58" s="76">
        <v>109.17</v>
      </c>
      <c r="AK58" s="76">
        <v>109.9</v>
      </c>
      <c r="AL58" s="76">
        <v>110.78</v>
      </c>
      <c r="AM58" s="76">
        <v>111.89</v>
      </c>
      <c r="AN58" s="76">
        <v>112.57</v>
      </c>
      <c r="AO58" s="76">
        <v>113.36</v>
      </c>
      <c r="AP58" s="76">
        <v>114.11</v>
      </c>
      <c r="AQ58" s="76">
        <v>114.83</v>
      </c>
      <c r="AR58" s="76">
        <v>115.5</v>
      </c>
      <c r="AS58" s="76">
        <v>116.12</v>
      </c>
      <c r="AT58" s="76">
        <v>116.69</v>
      </c>
      <c r="AU58" s="76">
        <v>117.22</v>
      </c>
      <c r="AV58" s="76">
        <v>117.69</v>
      </c>
      <c r="AW58" s="76">
        <v>118.12</v>
      </c>
      <c r="AX58" s="76">
        <v>118.5</v>
      </c>
      <c r="AY58" s="76">
        <v>118.83</v>
      </c>
      <c r="AZ58" s="76">
        <v>119.11</v>
      </c>
      <c r="BA58" s="76">
        <v>119.35</v>
      </c>
      <c r="BB58" s="76">
        <v>119.35</v>
      </c>
      <c r="BC58" s="76">
        <v>119.7</v>
      </c>
      <c r="BD58" s="76">
        <v>119.7</v>
      </c>
      <c r="BE58" s="76">
        <v>119.7</v>
      </c>
      <c r="BF58" s="76">
        <v>119.95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86.06</v>
      </c>
      <c r="K59" s="76">
        <v>86.66</v>
      </c>
      <c r="L59" s="76">
        <v>87.27</v>
      </c>
      <c r="M59" s="76">
        <v>87.91</v>
      </c>
      <c r="N59" s="76">
        <v>88.56</v>
      </c>
      <c r="O59" s="76">
        <v>89.22</v>
      </c>
      <c r="P59" s="76">
        <v>89.9</v>
      </c>
      <c r="Q59" s="76">
        <v>90.6</v>
      </c>
      <c r="R59" s="76">
        <v>91.31</v>
      </c>
      <c r="S59" s="76">
        <v>92.03</v>
      </c>
      <c r="T59" s="76">
        <v>92.77</v>
      </c>
      <c r="U59" s="76">
        <v>93.53</v>
      </c>
      <c r="V59" s="76">
        <v>94.3</v>
      </c>
      <c r="W59" s="76">
        <v>97.39</v>
      </c>
      <c r="X59" s="76">
        <v>98.36</v>
      </c>
      <c r="Y59" s="76">
        <v>99.17</v>
      </c>
      <c r="Z59" s="76">
        <v>100.16</v>
      </c>
      <c r="AA59" s="76">
        <v>101.01</v>
      </c>
      <c r="AB59" s="76">
        <v>102.02</v>
      </c>
      <c r="AC59" s="76">
        <v>103.04</v>
      </c>
      <c r="AD59" s="76">
        <v>103.86</v>
      </c>
      <c r="AE59" s="76">
        <v>104.9</v>
      </c>
      <c r="AF59" s="76">
        <v>105.95</v>
      </c>
      <c r="AG59" s="76">
        <v>106.78</v>
      </c>
      <c r="AH59" s="76">
        <v>107.85</v>
      </c>
      <c r="AI59" s="76">
        <v>108.72</v>
      </c>
      <c r="AJ59" s="76">
        <v>109.81</v>
      </c>
      <c r="AK59" s="76">
        <v>110.63</v>
      </c>
      <c r="AL59" s="76">
        <v>111.73</v>
      </c>
      <c r="AM59" s="76">
        <v>112.46</v>
      </c>
      <c r="AN59" s="76">
        <v>113.59</v>
      </c>
      <c r="AO59" s="76">
        <v>114.29</v>
      </c>
      <c r="AP59" s="76">
        <v>115.09</v>
      </c>
      <c r="AQ59" s="76">
        <v>115.86</v>
      </c>
      <c r="AR59" s="76">
        <v>116.57</v>
      </c>
      <c r="AS59" s="76">
        <v>117.24</v>
      </c>
      <c r="AT59" s="76">
        <v>117.86</v>
      </c>
      <c r="AU59" s="76">
        <v>118.42</v>
      </c>
      <c r="AV59" s="76">
        <v>118.94</v>
      </c>
      <c r="AW59" s="76">
        <v>119.4</v>
      </c>
      <c r="AX59" s="76">
        <v>119.8</v>
      </c>
      <c r="AY59" s="76">
        <v>120.16</v>
      </c>
      <c r="AZ59" s="76">
        <v>120.46</v>
      </c>
      <c r="BA59" s="76">
        <v>120.72</v>
      </c>
      <c r="BB59" s="76">
        <v>120.72</v>
      </c>
      <c r="BC59" s="76">
        <v>121.09</v>
      </c>
      <c r="BD59" s="76">
        <v>121.09</v>
      </c>
      <c r="BE59" s="76">
        <v>121.09</v>
      </c>
      <c r="BF59" s="76">
        <v>121.36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86.72</v>
      </c>
      <c r="L60" s="76">
        <v>87.34</v>
      </c>
      <c r="M60" s="76">
        <v>87.98</v>
      </c>
      <c r="N60" s="76">
        <v>88.64</v>
      </c>
      <c r="O60" s="76">
        <v>89.31</v>
      </c>
      <c r="P60" s="76">
        <v>90</v>
      </c>
      <c r="Q60" s="76">
        <v>90.71</v>
      </c>
      <c r="R60" s="76">
        <v>91.43</v>
      </c>
      <c r="S60" s="76">
        <v>92.17</v>
      </c>
      <c r="T60" s="76">
        <v>92.92</v>
      </c>
      <c r="U60" s="76">
        <v>93.69</v>
      </c>
      <c r="V60" s="76">
        <v>94.48</v>
      </c>
      <c r="W60" s="76">
        <v>97.59</v>
      </c>
      <c r="X60" s="76">
        <v>98.57</v>
      </c>
      <c r="Y60" s="76">
        <v>99.55</v>
      </c>
      <c r="Z60" s="76">
        <v>100.35</v>
      </c>
      <c r="AA60" s="76">
        <v>101.35</v>
      </c>
      <c r="AB60" s="76">
        <v>102.36</v>
      </c>
      <c r="AC60" s="76">
        <v>103.39</v>
      </c>
      <c r="AD60" s="76">
        <v>104.25</v>
      </c>
      <c r="AE60" s="76">
        <v>105.29</v>
      </c>
      <c r="AF60" s="76">
        <v>106.35</v>
      </c>
      <c r="AG60" s="76">
        <v>107.41</v>
      </c>
      <c r="AH60" s="76">
        <v>108.3</v>
      </c>
      <c r="AI60" s="76">
        <v>109.39</v>
      </c>
      <c r="AJ60" s="76">
        <v>110.48</v>
      </c>
      <c r="AK60" s="76">
        <v>111.32</v>
      </c>
      <c r="AL60" s="76">
        <v>112.44</v>
      </c>
      <c r="AM60" s="76">
        <v>113.26</v>
      </c>
      <c r="AN60" s="76">
        <v>114.19</v>
      </c>
      <c r="AO60" s="76">
        <v>115.33</v>
      </c>
      <c r="AP60" s="76">
        <v>116.04</v>
      </c>
      <c r="AQ60" s="76">
        <v>116.85</v>
      </c>
      <c r="AR60" s="76">
        <v>117.62</v>
      </c>
      <c r="AS60" s="76">
        <v>118.33</v>
      </c>
      <c r="AT60" s="76">
        <v>118.99</v>
      </c>
      <c r="AU60" s="76">
        <v>119.6</v>
      </c>
      <c r="AV60" s="76">
        <v>120.15</v>
      </c>
      <c r="AW60" s="76">
        <v>120.64</v>
      </c>
      <c r="AX60" s="76">
        <v>121.08</v>
      </c>
      <c r="AY60" s="76">
        <v>121.46</v>
      </c>
      <c r="AZ60" s="76">
        <v>121.78</v>
      </c>
      <c r="BA60" s="76">
        <v>122.05</v>
      </c>
      <c r="BB60" s="76">
        <v>122.27</v>
      </c>
      <c r="BC60" s="76">
        <v>122.27</v>
      </c>
      <c r="BD60" s="76">
        <v>122.58</v>
      </c>
      <c r="BE60" s="76">
        <v>122.58</v>
      </c>
      <c r="BF60" s="76">
        <v>122.58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87.4</v>
      </c>
      <c r="M61" s="76">
        <v>88.05</v>
      </c>
      <c r="N61" s="76">
        <v>88.71</v>
      </c>
      <c r="O61" s="76">
        <v>89.4</v>
      </c>
      <c r="P61" s="76">
        <v>90.1</v>
      </c>
      <c r="Q61" s="76">
        <v>90.81</v>
      </c>
      <c r="R61" s="76">
        <v>91.54</v>
      </c>
      <c r="S61" s="76">
        <v>92.29</v>
      </c>
      <c r="T61" s="76">
        <v>93.06</v>
      </c>
      <c r="U61" s="76">
        <v>93.84</v>
      </c>
      <c r="V61" s="76">
        <v>94.64</v>
      </c>
      <c r="W61" s="76">
        <v>97.77</v>
      </c>
      <c r="X61" s="76">
        <v>98.75</v>
      </c>
      <c r="Y61" s="76">
        <v>99.74</v>
      </c>
      <c r="Z61" s="76">
        <v>100.73</v>
      </c>
      <c r="AA61" s="76">
        <v>101.57</v>
      </c>
      <c r="AB61" s="76">
        <v>102.58</v>
      </c>
      <c r="AC61" s="76">
        <v>103.61</v>
      </c>
      <c r="AD61" s="76">
        <v>104.65</v>
      </c>
      <c r="AE61" s="76">
        <v>105.69</v>
      </c>
      <c r="AF61" s="76">
        <v>106.75</v>
      </c>
      <c r="AG61" s="76">
        <v>107.82</v>
      </c>
      <c r="AH61" s="76">
        <v>108.89</v>
      </c>
      <c r="AI61" s="76">
        <v>109.98</v>
      </c>
      <c r="AJ61" s="76">
        <v>111.08</v>
      </c>
      <c r="AK61" s="76">
        <v>111.98</v>
      </c>
      <c r="AL61" s="76">
        <v>113.1</v>
      </c>
      <c r="AM61" s="76">
        <v>114.02</v>
      </c>
      <c r="AN61" s="76">
        <v>115.16</v>
      </c>
      <c r="AO61" s="76">
        <v>115.94</v>
      </c>
      <c r="AP61" s="76">
        <v>117.1</v>
      </c>
      <c r="AQ61" s="76">
        <v>117.81</v>
      </c>
      <c r="AR61" s="76">
        <v>118.62</v>
      </c>
      <c r="AS61" s="76">
        <v>119.38</v>
      </c>
      <c r="AT61" s="76">
        <v>120.08</v>
      </c>
      <c r="AU61" s="76">
        <v>120.73</v>
      </c>
      <c r="AV61" s="76">
        <v>121.31</v>
      </c>
      <c r="AW61" s="76">
        <v>121.84</v>
      </c>
      <c r="AX61" s="76">
        <v>122.3</v>
      </c>
      <c r="AY61" s="76">
        <v>122.71</v>
      </c>
      <c r="AZ61" s="76">
        <v>123.05</v>
      </c>
      <c r="BA61" s="76">
        <v>123.34</v>
      </c>
      <c r="BB61" s="76">
        <v>123.57</v>
      </c>
      <c r="BC61" s="76">
        <v>123.57</v>
      </c>
      <c r="BD61" s="76">
        <v>123.89</v>
      </c>
      <c r="BE61" s="76">
        <v>123.89</v>
      </c>
      <c r="BF61" s="76">
        <v>123.89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88.11</v>
      </c>
      <c r="N62" s="76">
        <v>88.78</v>
      </c>
      <c r="O62" s="76">
        <v>89.47</v>
      </c>
      <c r="P62" s="76">
        <v>90.18</v>
      </c>
      <c r="Q62" s="76">
        <v>90.9</v>
      </c>
      <c r="R62" s="76">
        <v>91.65</v>
      </c>
      <c r="S62" s="76">
        <v>92.41</v>
      </c>
      <c r="T62" s="76">
        <v>93.18</v>
      </c>
      <c r="U62" s="76">
        <v>94.12</v>
      </c>
      <c r="V62" s="76">
        <v>94.79</v>
      </c>
      <c r="W62" s="76">
        <v>97.93</v>
      </c>
      <c r="X62" s="76">
        <v>98.91</v>
      </c>
      <c r="Y62" s="76">
        <v>99.9</v>
      </c>
      <c r="Z62" s="76">
        <v>100.9</v>
      </c>
      <c r="AA62" s="76">
        <v>101.91</v>
      </c>
      <c r="AB62" s="76">
        <v>102.93</v>
      </c>
      <c r="AC62" s="76">
        <v>103.96</v>
      </c>
      <c r="AD62" s="76">
        <v>105</v>
      </c>
      <c r="AE62" s="76">
        <v>106.05</v>
      </c>
      <c r="AF62" s="76">
        <v>107.11</v>
      </c>
      <c r="AG62" s="76">
        <v>108.18</v>
      </c>
      <c r="AH62" s="76">
        <v>109.26</v>
      </c>
      <c r="AI62" s="76">
        <v>110.35</v>
      </c>
      <c r="AJ62" s="76">
        <v>111.46</v>
      </c>
      <c r="AK62" s="76">
        <v>112.57</v>
      </c>
      <c r="AL62" s="76">
        <v>113.7</v>
      </c>
      <c r="AM62" s="76">
        <v>114.84</v>
      </c>
      <c r="AN62" s="76">
        <v>115.76</v>
      </c>
      <c r="AO62" s="76">
        <v>116.92</v>
      </c>
      <c r="AP62" s="76">
        <v>117.71</v>
      </c>
      <c r="AQ62" s="76">
        <v>118.89</v>
      </c>
      <c r="AR62" s="76">
        <v>119.57</v>
      </c>
      <c r="AS62" s="76">
        <v>120.38</v>
      </c>
      <c r="AT62" s="76">
        <v>121.12</v>
      </c>
      <c r="AU62" s="76">
        <v>121.81</v>
      </c>
      <c r="AV62" s="76">
        <v>122.43</v>
      </c>
      <c r="AW62" s="76">
        <v>122.99</v>
      </c>
      <c r="AX62" s="76">
        <v>123.48</v>
      </c>
      <c r="AY62" s="76">
        <v>123.91</v>
      </c>
      <c r="AZ62" s="76">
        <v>124.27</v>
      </c>
      <c r="BA62" s="76">
        <v>124.57</v>
      </c>
      <c r="BB62" s="76">
        <v>124.81</v>
      </c>
      <c r="BC62" s="76">
        <v>124.81</v>
      </c>
      <c r="BD62" s="76">
        <v>125.13</v>
      </c>
      <c r="BE62" s="76">
        <v>125.13</v>
      </c>
      <c r="BF62" s="76">
        <v>125.13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88.84</v>
      </c>
      <c r="O63" s="76">
        <v>89.54</v>
      </c>
      <c r="P63" s="76">
        <v>90.25</v>
      </c>
      <c r="Q63" s="76">
        <v>90.99</v>
      </c>
      <c r="R63" s="76">
        <v>91.74</v>
      </c>
      <c r="S63" s="76">
        <v>92.51</v>
      </c>
      <c r="T63" s="76">
        <v>93.3</v>
      </c>
      <c r="U63" s="76">
        <v>94.23</v>
      </c>
      <c r="V63" s="76">
        <v>94.93</v>
      </c>
      <c r="W63" s="76">
        <v>98.08</v>
      </c>
      <c r="X63" s="76">
        <v>99.06</v>
      </c>
      <c r="Y63" s="76">
        <v>100.05</v>
      </c>
      <c r="Z63" s="76">
        <v>101.05</v>
      </c>
      <c r="AA63" s="76">
        <v>102.06</v>
      </c>
      <c r="AB63" s="76">
        <v>103.08</v>
      </c>
      <c r="AC63" s="76">
        <v>104.11</v>
      </c>
      <c r="AD63" s="76">
        <v>105.15</v>
      </c>
      <c r="AE63" s="76">
        <v>106.21</v>
      </c>
      <c r="AF63" s="76">
        <v>107.48</v>
      </c>
      <c r="AG63" s="76">
        <v>108.55</v>
      </c>
      <c r="AH63" s="76">
        <v>109.64</v>
      </c>
      <c r="AI63" s="76">
        <v>110.73</v>
      </c>
      <c r="AJ63" s="76">
        <v>112.04</v>
      </c>
      <c r="AK63" s="76">
        <v>113.16</v>
      </c>
      <c r="AL63" s="76">
        <v>114.29</v>
      </c>
      <c r="AM63" s="76">
        <v>115.43</v>
      </c>
      <c r="AN63" s="76">
        <v>116.59</v>
      </c>
      <c r="AO63" s="76">
        <v>117.52</v>
      </c>
      <c r="AP63" s="76">
        <v>118.7</v>
      </c>
      <c r="AQ63" s="76">
        <v>119.48</v>
      </c>
      <c r="AR63" s="76">
        <v>120.67</v>
      </c>
      <c r="AS63" s="76">
        <v>121.32</v>
      </c>
      <c r="AT63" s="76">
        <v>122.11</v>
      </c>
      <c r="AU63" s="76">
        <v>122.83</v>
      </c>
      <c r="AV63" s="76">
        <v>123.49</v>
      </c>
      <c r="AW63" s="76">
        <v>124.07</v>
      </c>
      <c r="AX63" s="76">
        <v>124.59</v>
      </c>
      <c r="AY63" s="76">
        <v>125.04</v>
      </c>
      <c r="AZ63" s="76">
        <v>125.42</v>
      </c>
      <c r="BA63" s="76">
        <v>125.73</v>
      </c>
      <c r="BB63" s="76">
        <v>125.98</v>
      </c>
      <c r="BC63" s="76">
        <v>125.98</v>
      </c>
      <c r="BD63" s="76">
        <v>126.3</v>
      </c>
      <c r="BE63" s="76">
        <v>126.3</v>
      </c>
      <c r="BF63" s="76">
        <v>126.3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89.6</v>
      </c>
      <c r="P64" s="76">
        <v>90.32</v>
      </c>
      <c r="Q64" s="76">
        <v>91.06</v>
      </c>
      <c r="R64" s="76">
        <v>91.82</v>
      </c>
      <c r="S64" s="76">
        <v>92.6</v>
      </c>
      <c r="T64" s="76">
        <v>93.52</v>
      </c>
      <c r="U64" s="76">
        <v>94.22</v>
      </c>
      <c r="V64" s="76">
        <v>95.16</v>
      </c>
      <c r="W64" s="76">
        <v>98.21</v>
      </c>
      <c r="X64" s="76">
        <v>99.19</v>
      </c>
      <c r="Y64" s="76">
        <v>100.18</v>
      </c>
      <c r="Z64" s="76">
        <v>101.18</v>
      </c>
      <c r="AA64" s="76">
        <v>102.2</v>
      </c>
      <c r="AB64" s="76">
        <v>103.22</v>
      </c>
      <c r="AC64" s="76">
        <v>104.25</v>
      </c>
      <c r="AD64" s="76">
        <v>105.52</v>
      </c>
      <c r="AE64" s="76">
        <v>106.57</v>
      </c>
      <c r="AF64" s="76">
        <v>107.81</v>
      </c>
      <c r="AG64" s="76">
        <v>108.89</v>
      </c>
      <c r="AH64" s="76">
        <v>110.16</v>
      </c>
      <c r="AI64" s="76">
        <v>111.26</v>
      </c>
      <c r="AJ64" s="76">
        <v>112.38</v>
      </c>
      <c r="AK64" s="76">
        <v>113.71</v>
      </c>
      <c r="AL64" s="76">
        <v>114.85</v>
      </c>
      <c r="AM64" s="76">
        <v>116</v>
      </c>
      <c r="AN64" s="76">
        <v>117.16</v>
      </c>
      <c r="AO64" s="76">
        <v>118.33</v>
      </c>
      <c r="AP64" s="76">
        <v>119.29</v>
      </c>
      <c r="AQ64" s="76">
        <v>120.48</v>
      </c>
      <c r="AR64" s="76">
        <v>121.23</v>
      </c>
      <c r="AS64" s="76">
        <v>122.21</v>
      </c>
      <c r="AT64" s="76">
        <v>123.04</v>
      </c>
      <c r="AU64" s="76">
        <v>123.79</v>
      </c>
      <c r="AV64" s="76">
        <v>124.48</v>
      </c>
      <c r="AW64" s="76">
        <v>125.09</v>
      </c>
      <c r="AX64" s="76">
        <v>125.64</v>
      </c>
      <c r="AY64" s="76">
        <v>126.1</v>
      </c>
      <c r="AZ64" s="76">
        <v>126.5</v>
      </c>
      <c r="BA64" s="76">
        <v>126.82</v>
      </c>
      <c r="BB64" s="76">
        <v>127.08</v>
      </c>
      <c r="BC64" s="76">
        <v>127.08</v>
      </c>
      <c r="BD64" s="76">
        <v>127.39</v>
      </c>
      <c r="BE64" s="76">
        <v>127.39</v>
      </c>
      <c r="BF64" s="76">
        <v>127.39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90.38</v>
      </c>
      <c r="Q65" s="76">
        <v>91.13</v>
      </c>
      <c r="R65" s="76">
        <v>91.89</v>
      </c>
      <c r="S65" s="76">
        <v>92.81</v>
      </c>
      <c r="T65" s="76">
        <v>93.49</v>
      </c>
      <c r="U65" s="76">
        <v>94.42</v>
      </c>
      <c r="V65" s="76">
        <v>95.16</v>
      </c>
      <c r="W65" s="76">
        <v>98.32</v>
      </c>
      <c r="X65" s="76">
        <v>99.31</v>
      </c>
      <c r="Y65" s="76">
        <v>100.3</v>
      </c>
      <c r="Z65" s="76">
        <v>101.3</v>
      </c>
      <c r="AA65" s="76">
        <v>102.31</v>
      </c>
      <c r="AB65" s="76">
        <v>103.5</v>
      </c>
      <c r="AC65" s="76">
        <v>104.53</v>
      </c>
      <c r="AD65" s="76">
        <v>105.77</v>
      </c>
      <c r="AE65" s="76">
        <v>106.82</v>
      </c>
      <c r="AF65" s="76">
        <v>108.12</v>
      </c>
      <c r="AG65" s="76">
        <v>109.2</v>
      </c>
      <c r="AH65" s="76">
        <v>110.54</v>
      </c>
      <c r="AI65" s="76">
        <v>111.64</v>
      </c>
      <c r="AJ65" s="76">
        <v>112.98</v>
      </c>
      <c r="AK65" s="76">
        <v>114.11</v>
      </c>
      <c r="AL65" s="76">
        <v>115.25</v>
      </c>
      <c r="AM65" s="76">
        <v>116.61</v>
      </c>
      <c r="AN65" s="76">
        <v>117.77</v>
      </c>
      <c r="AO65" s="76">
        <v>118.95</v>
      </c>
      <c r="AP65" s="76">
        <v>120.14</v>
      </c>
      <c r="AQ65" s="76">
        <v>121.03</v>
      </c>
      <c r="AR65" s="76">
        <v>122.02</v>
      </c>
      <c r="AS65" s="76">
        <v>122.95</v>
      </c>
      <c r="AT65" s="76">
        <v>123.9</v>
      </c>
      <c r="AU65" s="76">
        <v>124.68</v>
      </c>
      <c r="AV65" s="76">
        <v>125.4</v>
      </c>
      <c r="AW65" s="76">
        <v>126.04</v>
      </c>
      <c r="AX65" s="76">
        <v>126.6</v>
      </c>
      <c r="AY65" s="76">
        <v>127.09</v>
      </c>
      <c r="AZ65" s="76">
        <v>127.49</v>
      </c>
      <c r="BA65" s="76">
        <v>127.82</v>
      </c>
      <c r="BB65" s="76">
        <v>128.08000000000001</v>
      </c>
      <c r="BC65" s="76">
        <v>128.08000000000001</v>
      </c>
      <c r="BD65" s="76">
        <v>128.38</v>
      </c>
      <c r="BE65" s="76">
        <v>128.38</v>
      </c>
      <c r="BF65" s="76">
        <v>128.38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91.18</v>
      </c>
      <c r="R66" s="76">
        <v>91.96</v>
      </c>
      <c r="S66" s="76">
        <v>92.88</v>
      </c>
      <c r="T66" s="76">
        <v>93.57</v>
      </c>
      <c r="U66" s="76">
        <v>94.5</v>
      </c>
      <c r="V66" s="76">
        <v>95.26</v>
      </c>
      <c r="W66" s="76">
        <v>98.42</v>
      </c>
      <c r="X66" s="76">
        <v>99.4</v>
      </c>
      <c r="Y66" s="76">
        <v>100.4</v>
      </c>
      <c r="Z66" s="76">
        <v>101.4</v>
      </c>
      <c r="AA66" s="76">
        <v>102.42</v>
      </c>
      <c r="AB66" s="76">
        <v>103.67</v>
      </c>
      <c r="AC66" s="76">
        <v>104.71</v>
      </c>
      <c r="AD66" s="76">
        <v>105.98</v>
      </c>
      <c r="AE66" s="76">
        <v>107.04</v>
      </c>
      <c r="AF66" s="76">
        <v>108.4</v>
      </c>
      <c r="AG66" s="76">
        <v>109.48</v>
      </c>
      <c r="AH66" s="76">
        <v>110.88</v>
      </c>
      <c r="AI66" s="76">
        <v>111.99</v>
      </c>
      <c r="AJ66" s="76">
        <v>113.39</v>
      </c>
      <c r="AK66" s="76">
        <v>114.53</v>
      </c>
      <c r="AL66" s="76">
        <v>115.9</v>
      </c>
      <c r="AM66" s="76">
        <v>117.06</v>
      </c>
      <c r="AN66" s="76">
        <v>118.23</v>
      </c>
      <c r="AO66" s="76">
        <v>119.42</v>
      </c>
      <c r="AP66" s="76">
        <v>120.61</v>
      </c>
      <c r="AQ66" s="76">
        <v>121.82</v>
      </c>
      <c r="AR66" s="76">
        <v>122.74</v>
      </c>
      <c r="AS66" s="76">
        <v>123.7</v>
      </c>
      <c r="AT66" s="76">
        <v>124.6</v>
      </c>
      <c r="AU66" s="76">
        <v>125.5</v>
      </c>
      <c r="AV66" s="76">
        <v>126.25</v>
      </c>
      <c r="AW66" s="76">
        <v>126.91</v>
      </c>
      <c r="AX66" s="76">
        <v>127.49</v>
      </c>
      <c r="AY66" s="76">
        <v>127.98</v>
      </c>
      <c r="AZ66" s="76">
        <v>128.4</v>
      </c>
      <c r="BA66" s="76">
        <v>128.72999999999999</v>
      </c>
      <c r="BB66" s="76">
        <v>128.97999999999999</v>
      </c>
      <c r="BC66" s="76">
        <v>128.97999999999999</v>
      </c>
      <c r="BD66" s="76">
        <v>129.27000000000001</v>
      </c>
      <c r="BE66" s="76">
        <v>129.27000000000001</v>
      </c>
      <c r="BF66" s="76">
        <v>129.27000000000001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92.01</v>
      </c>
      <c r="S67" s="76">
        <v>92.93</v>
      </c>
      <c r="T67" s="76">
        <v>93.64</v>
      </c>
      <c r="U67" s="76">
        <v>94.57</v>
      </c>
      <c r="V67" s="76">
        <v>95.35</v>
      </c>
      <c r="W67" s="76">
        <v>98.51</v>
      </c>
      <c r="X67" s="76">
        <v>99.49</v>
      </c>
      <c r="Y67" s="76">
        <v>100.49</v>
      </c>
      <c r="Z67" s="76">
        <v>101.49</v>
      </c>
      <c r="AA67" s="76">
        <v>102.69</v>
      </c>
      <c r="AB67" s="76">
        <v>103.72</v>
      </c>
      <c r="AC67" s="76">
        <v>104.99</v>
      </c>
      <c r="AD67" s="76">
        <v>106.04</v>
      </c>
      <c r="AE67" s="76">
        <v>107.4</v>
      </c>
      <c r="AF67" s="76">
        <v>108.47</v>
      </c>
      <c r="AG67" s="76">
        <v>109.9</v>
      </c>
      <c r="AH67" s="76">
        <v>111</v>
      </c>
      <c r="AI67" s="76">
        <v>112.47</v>
      </c>
      <c r="AJ67" s="76">
        <v>113.59</v>
      </c>
      <c r="AK67" s="76">
        <v>115.06</v>
      </c>
      <c r="AL67" s="76">
        <v>116.21</v>
      </c>
      <c r="AM67" s="76">
        <v>117.61</v>
      </c>
      <c r="AN67" s="76">
        <v>118.79</v>
      </c>
      <c r="AO67" s="76">
        <v>119.98</v>
      </c>
      <c r="AP67" s="76">
        <v>121.18</v>
      </c>
      <c r="AQ67" s="76">
        <v>122.39</v>
      </c>
      <c r="AR67" s="76">
        <v>123.61</v>
      </c>
      <c r="AS67" s="76">
        <v>124.39</v>
      </c>
      <c r="AT67" s="76">
        <v>125.31</v>
      </c>
      <c r="AU67" s="76">
        <v>126.16</v>
      </c>
      <c r="AV67" s="76">
        <v>127.01</v>
      </c>
      <c r="AW67" s="76">
        <v>127.69</v>
      </c>
      <c r="AX67" s="76">
        <v>128.28</v>
      </c>
      <c r="AY67" s="76">
        <v>128.79</v>
      </c>
      <c r="AZ67" s="76">
        <v>129.21</v>
      </c>
      <c r="BA67" s="76">
        <v>129.54</v>
      </c>
      <c r="BB67" s="76">
        <v>129.54</v>
      </c>
      <c r="BC67" s="76">
        <v>129.94999999999999</v>
      </c>
      <c r="BD67" s="76">
        <v>129.94999999999999</v>
      </c>
      <c r="BE67" s="76">
        <v>129.94999999999999</v>
      </c>
      <c r="BF67" s="76">
        <v>129.94999999999999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92.87</v>
      </c>
      <c r="T68" s="76">
        <v>93.8</v>
      </c>
      <c r="U68" s="76">
        <v>94.55</v>
      </c>
      <c r="V68" s="76">
        <v>95.49</v>
      </c>
      <c r="W68" s="76">
        <v>98.58</v>
      </c>
      <c r="X68" s="76">
        <v>99.56</v>
      </c>
      <c r="Y68" s="76">
        <v>100.56</v>
      </c>
      <c r="Z68" s="76">
        <v>101.56</v>
      </c>
      <c r="AA68" s="76">
        <v>102.81</v>
      </c>
      <c r="AB68" s="76">
        <v>103.84</v>
      </c>
      <c r="AC68" s="76">
        <v>105.14</v>
      </c>
      <c r="AD68" s="76">
        <v>106.19</v>
      </c>
      <c r="AE68" s="76">
        <v>107.59</v>
      </c>
      <c r="AF68" s="76">
        <v>108.86</v>
      </c>
      <c r="AG68" s="76">
        <v>110.14</v>
      </c>
      <c r="AH68" s="76">
        <v>111.45</v>
      </c>
      <c r="AI68" s="76">
        <v>112.77</v>
      </c>
      <c r="AJ68" s="76">
        <v>114.09</v>
      </c>
      <c r="AK68" s="76">
        <v>115.24</v>
      </c>
      <c r="AL68" s="76">
        <v>116.74</v>
      </c>
      <c r="AM68" s="76">
        <v>117.91</v>
      </c>
      <c r="AN68" s="76">
        <v>119.32</v>
      </c>
      <c r="AO68" s="76">
        <v>120.51</v>
      </c>
      <c r="AP68" s="76">
        <v>121.72</v>
      </c>
      <c r="AQ68" s="76">
        <v>122.93</v>
      </c>
      <c r="AR68" s="76">
        <v>124.16</v>
      </c>
      <c r="AS68" s="76">
        <v>125.01</v>
      </c>
      <c r="AT68" s="76">
        <v>125.96</v>
      </c>
      <c r="AU68" s="76">
        <v>126.82</v>
      </c>
      <c r="AV68" s="76">
        <v>127.6</v>
      </c>
      <c r="AW68" s="76">
        <v>128.38</v>
      </c>
      <c r="AX68" s="76">
        <v>128.99</v>
      </c>
      <c r="AY68" s="76">
        <v>129.5</v>
      </c>
      <c r="AZ68" s="76">
        <v>129.91999999999999</v>
      </c>
      <c r="BA68" s="76">
        <v>130.24</v>
      </c>
      <c r="BB68" s="76">
        <v>130.24</v>
      </c>
      <c r="BC68" s="76">
        <v>130.63</v>
      </c>
      <c r="BD68" s="76">
        <v>130.63</v>
      </c>
      <c r="BE68" s="76">
        <v>130.63</v>
      </c>
      <c r="BF68" s="76">
        <v>130.63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93.75</v>
      </c>
      <c r="U69" s="76">
        <v>94.69</v>
      </c>
      <c r="V69" s="76">
        <v>95.49</v>
      </c>
      <c r="W69" s="76">
        <v>98.64</v>
      </c>
      <c r="X69" s="76">
        <v>99.62</v>
      </c>
      <c r="Y69" s="76">
        <v>100.62</v>
      </c>
      <c r="Z69" s="76">
        <v>101.78</v>
      </c>
      <c r="AA69" s="76">
        <v>102.8</v>
      </c>
      <c r="AB69" s="76">
        <v>104.07</v>
      </c>
      <c r="AC69" s="76">
        <v>105.11</v>
      </c>
      <c r="AD69" s="76">
        <v>106.49</v>
      </c>
      <c r="AE69" s="76">
        <v>107.75</v>
      </c>
      <c r="AF69" s="76">
        <v>109.04</v>
      </c>
      <c r="AG69" s="76">
        <v>110.36</v>
      </c>
      <c r="AH69" s="76">
        <v>111.69</v>
      </c>
      <c r="AI69" s="76">
        <v>113.03</v>
      </c>
      <c r="AJ69" s="76">
        <v>114.39</v>
      </c>
      <c r="AK69" s="76">
        <v>115.74</v>
      </c>
      <c r="AL69" s="76">
        <v>116.9</v>
      </c>
      <c r="AM69" s="76">
        <v>118.42</v>
      </c>
      <c r="AN69" s="76">
        <v>119.61</v>
      </c>
      <c r="AO69" s="76">
        <v>120.8</v>
      </c>
      <c r="AP69" s="76">
        <v>122.01</v>
      </c>
      <c r="AQ69" s="76">
        <v>123.23</v>
      </c>
      <c r="AR69" s="76">
        <v>124.46</v>
      </c>
      <c r="AS69" s="76">
        <v>125.71</v>
      </c>
      <c r="AT69" s="76">
        <v>126.52</v>
      </c>
      <c r="AU69" s="76">
        <v>127.4</v>
      </c>
      <c r="AV69" s="76">
        <v>128.19999999999999</v>
      </c>
      <c r="AW69" s="76">
        <v>128.9</v>
      </c>
      <c r="AX69" s="76">
        <v>129.59</v>
      </c>
      <c r="AY69" s="76">
        <v>130.1</v>
      </c>
      <c r="AZ69" s="76">
        <v>130.52000000000001</v>
      </c>
      <c r="BA69" s="76">
        <v>130.84</v>
      </c>
      <c r="BB69" s="76">
        <v>130.84</v>
      </c>
      <c r="BC69" s="76">
        <v>131.19</v>
      </c>
      <c r="BD69" s="76">
        <v>131.19</v>
      </c>
      <c r="BE69" s="76">
        <v>131.19</v>
      </c>
      <c r="BF69" s="76">
        <v>131.19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94.66</v>
      </c>
      <c r="V70" s="76">
        <v>95.6</v>
      </c>
      <c r="W70" s="76">
        <v>98.68</v>
      </c>
      <c r="X70" s="76">
        <v>99.67</v>
      </c>
      <c r="Y70" s="76">
        <v>100.67</v>
      </c>
      <c r="Z70" s="76">
        <v>101.85</v>
      </c>
      <c r="AA70" s="76">
        <v>102.87</v>
      </c>
      <c r="AB70" s="76">
        <v>104.16</v>
      </c>
      <c r="AC70" s="76">
        <v>105.37</v>
      </c>
      <c r="AD70" s="76">
        <v>106.62</v>
      </c>
      <c r="AE70" s="76">
        <v>107.89</v>
      </c>
      <c r="AF70" s="76">
        <v>109.2</v>
      </c>
      <c r="AG70" s="76">
        <v>110.54</v>
      </c>
      <c r="AH70" s="76">
        <v>111.89</v>
      </c>
      <c r="AI70" s="76">
        <v>113.26</v>
      </c>
      <c r="AJ70" s="76">
        <v>114.64</v>
      </c>
      <c r="AK70" s="76">
        <v>116.02</v>
      </c>
      <c r="AL70" s="76">
        <v>117.39</v>
      </c>
      <c r="AM70" s="76">
        <v>118.57</v>
      </c>
      <c r="AN70" s="76">
        <v>120.08</v>
      </c>
      <c r="AO70" s="76">
        <v>121.28</v>
      </c>
      <c r="AP70" s="76">
        <v>122.5</v>
      </c>
      <c r="AQ70" s="76">
        <v>123.72</v>
      </c>
      <c r="AR70" s="76">
        <v>124.96</v>
      </c>
      <c r="AS70" s="76">
        <v>126.21</v>
      </c>
      <c r="AT70" s="76">
        <v>127.01</v>
      </c>
      <c r="AU70" s="76">
        <v>127.9</v>
      </c>
      <c r="AV70" s="76">
        <v>128.71</v>
      </c>
      <c r="AW70" s="76">
        <v>129.41</v>
      </c>
      <c r="AX70" s="76">
        <v>130.02000000000001</v>
      </c>
      <c r="AY70" s="76">
        <v>130.61000000000001</v>
      </c>
      <c r="AZ70" s="76">
        <v>131.02000000000001</v>
      </c>
      <c r="BA70" s="76">
        <v>131.32</v>
      </c>
      <c r="BB70" s="76">
        <v>131.32</v>
      </c>
      <c r="BC70" s="76">
        <v>131.63</v>
      </c>
      <c r="BD70" s="76">
        <v>131.63</v>
      </c>
      <c r="BE70" s="76">
        <v>131.63</v>
      </c>
      <c r="BF70" s="76">
        <v>131.63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95.59</v>
      </c>
      <c r="W71" s="76">
        <v>98.72</v>
      </c>
      <c r="X71" s="76">
        <v>99.71</v>
      </c>
      <c r="Y71" s="76">
        <v>100.71</v>
      </c>
      <c r="Z71" s="76">
        <v>101.91</v>
      </c>
      <c r="AA71" s="76">
        <v>102.93</v>
      </c>
      <c r="AB71" s="76">
        <v>104.23</v>
      </c>
      <c r="AC71" s="76">
        <v>105.46</v>
      </c>
      <c r="AD71" s="76">
        <v>106.72</v>
      </c>
      <c r="AE71" s="76">
        <v>108.01</v>
      </c>
      <c r="AF71" s="76">
        <v>109.34</v>
      </c>
      <c r="AG71" s="76">
        <v>110.69</v>
      </c>
      <c r="AH71" s="76">
        <v>112.07</v>
      </c>
      <c r="AI71" s="76">
        <v>113.46</v>
      </c>
      <c r="AJ71" s="76">
        <v>114.86</v>
      </c>
      <c r="AK71" s="76">
        <v>116.26</v>
      </c>
      <c r="AL71" s="76">
        <v>117.66</v>
      </c>
      <c r="AM71" s="76">
        <v>118.83</v>
      </c>
      <c r="AN71" s="76">
        <v>120.39</v>
      </c>
      <c r="AO71" s="76">
        <v>121.59</v>
      </c>
      <c r="AP71" s="76">
        <v>122.81</v>
      </c>
      <c r="AQ71" s="76">
        <v>124.04</v>
      </c>
      <c r="AR71" s="76">
        <v>125.28</v>
      </c>
      <c r="AS71" s="76">
        <v>126.53</v>
      </c>
      <c r="AT71" s="76">
        <v>127.41</v>
      </c>
      <c r="AU71" s="76">
        <v>128.32</v>
      </c>
      <c r="AV71" s="76">
        <v>129.13</v>
      </c>
      <c r="AW71" s="76">
        <v>129.83000000000001</v>
      </c>
      <c r="AX71" s="76">
        <v>130.44</v>
      </c>
      <c r="AY71" s="76">
        <v>130.93</v>
      </c>
      <c r="AZ71" s="76">
        <v>131.41</v>
      </c>
      <c r="BA71" s="76">
        <v>131.69</v>
      </c>
      <c r="BB71" s="76">
        <v>131.69</v>
      </c>
      <c r="BC71" s="76">
        <v>131.69</v>
      </c>
      <c r="BD71" s="76">
        <v>131.69</v>
      </c>
      <c r="BE71" s="76">
        <v>131.69</v>
      </c>
      <c r="BF71" s="76">
        <v>131.69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98.75</v>
      </c>
      <c r="X72" s="76">
        <v>99.74</v>
      </c>
      <c r="Y72" s="76">
        <v>100.73</v>
      </c>
      <c r="Z72" s="76">
        <v>101.95</v>
      </c>
      <c r="AA72" s="76">
        <v>102.97</v>
      </c>
      <c r="AB72" s="76">
        <v>104.29</v>
      </c>
      <c r="AC72" s="76">
        <v>105.53</v>
      </c>
      <c r="AD72" s="76">
        <v>106.8</v>
      </c>
      <c r="AE72" s="76">
        <v>108.11</v>
      </c>
      <c r="AF72" s="76">
        <v>109.45</v>
      </c>
      <c r="AG72" s="76">
        <v>110.82</v>
      </c>
      <c r="AH72" s="76">
        <v>112.21</v>
      </c>
      <c r="AI72" s="76">
        <v>113.62</v>
      </c>
      <c r="AJ72" s="76">
        <v>115.04</v>
      </c>
      <c r="AK72" s="76">
        <v>116.46</v>
      </c>
      <c r="AL72" s="76">
        <v>117.88</v>
      </c>
      <c r="AM72" s="76">
        <v>119.27</v>
      </c>
      <c r="AN72" s="76">
        <v>120.47</v>
      </c>
      <c r="AO72" s="76">
        <v>121.98</v>
      </c>
      <c r="AP72" s="76">
        <v>123.2</v>
      </c>
      <c r="AQ72" s="76">
        <v>124.43</v>
      </c>
      <c r="AR72" s="76">
        <v>125.68</v>
      </c>
      <c r="AS72" s="76">
        <v>126.93</v>
      </c>
      <c r="AT72" s="76">
        <v>127.75</v>
      </c>
      <c r="AU72" s="76">
        <v>128.65</v>
      </c>
      <c r="AV72" s="76">
        <v>129.46</v>
      </c>
      <c r="AW72" s="76">
        <v>130.16</v>
      </c>
      <c r="AX72" s="76">
        <v>130.75</v>
      </c>
      <c r="AY72" s="76">
        <v>131.24</v>
      </c>
      <c r="AZ72" s="76">
        <v>131.61000000000001</v>
      </c>
      <c r="BA72" s="76">
        <v>131.94999999999999</v>
      </c>
      <c r="BB72" s="76">
        <v>131.94999999999999</v>
      </c>
      <c r="BC72" s="76">
        <v>131.94999999999999</v>
      </c>
      <c r="BD72" s="76">
        <v>131.94999999999999</v>
      </c>
      <c r="BE72" s="76">
        <v>131.94999999999999</v>
      </c>
      <c r="BF72" s="76">
        <v>131.94999999999999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99.8</v>
      </c>
      <c r="Y73" s="76">
        <v>100.8</v>
      </c>
      <c r="Z73" s="76">
        <v>101.98</v>
      </c>
      <c r="AA73" s="76">
        <v>103</v>
      </c>
      <c r="AB73" s="76">
        <v>104.34</v>
      </c>
      <c r="AC73" s="76">
        <v>105.58</v>
      </c>
      <c r="AD73" s="76">
        <v>106.87</v>
      </c>
      <c r="AE73" s="76">
        <v>108.19</v>
      </c>
      <c r="AF73" s="76">
        <v>109.54</v>
      </c>
      <c r="AG73" s="76">
        <v>110.92</v>
      </c>
      <c r="AH73" s="76">
        <v>112.33</v>
      </c>
      <c r="AI73" s="76">
        <v>113.75</v>
      </c>
      <c r="AJ73" s="76">
        <v>115.19</v>
      </c>
      <c r="AK73" s="76">
        <v>116.63</v>
      </c>
      <c r="AL73" s="76">
        <v>118.06</v>
      </c>
      <c r="AM73" s="76">
        <v>119.47</v>
      </c>
      <c r="AN73" s="76">
        <v>120.66</v>
      </c>
      <c r="AO73" s="76">
        <v>122.2</v>
      </c>
      <c r="AP73" s="76">
        <v>123.42</v>
      </c>
      <c r="AQ73" s="76">
        <v>124.66</v>
      </c>
      <c r="AR73" s="76">
        <v>125.9</v>
      </c>
      <c r="AS73" s="76">
        <v>127.16</v>
      </c>
      <c r="AT73" s="76">
        <v>128</v>
      </c>
      <c r="AU73" s="76">
        <v>128.91</v>
      </c>
      <c r="AV73" s="76">
        <v>129.71</v>
      </c>
      <c r="AW73" s="76">
        <v>130.4</v>
      </c>
      <c r="AX73" s="76">
        <v>130.97999999999999</v>
      </c>
      <c r="AY73" s="76">
        <v>131.44</v>
      </c>
      <c r="AZ73" s="76">
        <v>131.79</v>
      </c>
      <c r="BA73" s="76">
        <v>131.79</v>
      </c>
      <c r="BB73" s="76">
        <v>132.22</v>
      </c>
      <c r="BC73" s="76">
        <v>132.22</v>
      </c>
      <c r="BD73" s="76">
        <v>132.22</v>
      </c>
      <c r="BE73" s="76">
        <v>132.22</v>
      </c>
      <c r="BF73" s="76">
        <v>131.65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100.89</v>
      </c>
      <c r="Z74" s="76">
        <v>101.9</v>
      </c>
      <c r="AA74" s="76">
        <v>103.16</v>
      </c>
      <c r="AB74" s="76">
        <v>104.37</v>
      </c>
      <c r="AC74" s="76">
        <v>105.62</v>
      </c>
      <c r="AD74" s="76">
        <v>106.92</v>
      </c>
      <c r="AE74" s="76">
        <v>108.25</v>
      </c>
      <c r="AF74" s="76">
        <v>109.61</v>
      </c>
      <c r="AG74" s="76">
        <v>111.01</v>
      </c>
      <c r="AH74" s="76">
        <v>112.43</v>
      </c>
      <c r="AI74" s="76">
        <v>113.86</v>
      </c>
      <c r="AJ74" s="76">
        <v>115.31</v>
      </c>
      <c r="AK74" s="76">
        <v>116.76</v>
      </c>
      <c r="AL74" s="76">
        <v>118.2</v>
      </c>
      <c r="AM74" s="76">
        <v>119.62</v>
      </c>
      <c r="AN74" s="76">
        <v>120.82</v>
      </c>
      <c r="AO74" s="76">
        <v>122.38</v>
      </c>
      <c r="AP74" s="76">
        <v>123.6</v>
      </c>
      <c r="AQ74" s="76">
        <v>124.84</v>
      </c>
      <c r="AR74" s="76">
        <v>126.08</v>
      </c>
      <c r="AS74" s="76">
        <v>127.35</v>
      </c>
      <c r="AT74" s="76">
        <v>128.19</v>
      </c>
      <c r="AU74" s="76">
        <v>129.08000000000001</v>
      </c>
      <c r="AV74" s="76">
        <v>129.88</v>
      </c>
      <c r="AW74" s="76">
        <v>130.55000000000001</v>
      </c>
      <c r="AX74" s="76">
        <v>131.11000000000001</v>
      </c>
      <c r="AY74" s="76">
        <v>131.55000000000001</v>
      </c>
      <c r="AZ74" s="76">
        <v>131.87</v>
      </c>
      <c r="BA74" s="76">
        <v>131.87</v>
      </c>
      <c r="BB74" s="76">
        <v>131.87</v>
      </c>
      <c r="BC74" s="76">
        <v>132.19</v>
      </c>
      <c r="BD74" s="76">
        <v>132.19</v>
      </c>
      <c r="BE74" s="76">
        <v>131.80000000000001</v>
      </c>
      <c r="BF74" s="76">
        <v>131.47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102.01</v>
      </c>
      <c r="AA75" s="76">
        <v>103.03</v>
      </c>
      <c r="AB75" s="76">
        <v>104.39</v>
      </c>
      <c r="AC75" s="76">
        <v>105.65</v>
      </c>
      <c r="AD75" s="76">
        <v>106.95</v>
      </c>
      <c r="AE75" s="76">
        <v>108.29</v>
      </c>
      <c r="AF75" s="76">
        <v>109.66</v>
      </c>
      <c r="AG75" s="76">
        <v>111.07</v>
      </c>
      <c r="AH75" s="76">
        <v>112.5</v>
      </c>
      <c r="AI75" s="76">
        <v>113.95</v>
      </c>
      <c r="AJ75" s="76">
        <v>115.4</v>
      </c>
      <c r="AK75" s="76">
        <v>116.86</v>
      </c>
      <c r="AL75" s="76">
        <v>118.31</v>
      </c>
      <c r="AM75" s="76">
        <v>119.74</v>
      </c>
      <c r="AN75" s="76">
        <v>120.94</v>
      </c>
      <c r="AO75" s="76">
        <v>122.51</v>
      </c>
      <c r="AP75" s="76">
        <v>123.73</v>
      </c>
      <c r="AQ75" s="76">
        <v>124.97</v>
      </c>
      <c r="AR75" s="76">
        <v>126.22</v>
      </c>
      <c r="AS75" s="76">
        <v>127.48</v>
      </c>
      <c r="AT75" s="76">
        <v>128.31</v>
      </c>
      <c r="AU75" s="76">
        <v>129.19</v>
      </c>
      <c r="AV75" s="76">
        <v>129.97</v>
      </c>
      <c r="AW75" s="76">
        <v>130.62</v>
      </c>
      <c r="AX75" s="76">
        <v>131.16</v>
      </c>
      <c r="AY75" s="76">
        <v>131.57</v>
      </c>
      <c r="AZ75" s="76">
        <v>131.57</v>
      </c>
      <c r="BA75" s="76">
        <v>132.01</v>
      </c>
      <c r="BB75" s="76">
        <v>132.01</v>
      </c>
      <c r="BC75" s="76">
        <v>132.01</v>
      </c>
      <c r="BD75" s="76">
        <v>132.01</v>
      </c>
      <c r="BE75" s="76">
        <v>131.56</v>
      </c>
      <c r="BF75" s="76">
        <v>131.16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103.19</v>
      </c>
      <c r="AB76" s="76">
        <v>104.4</v>
      </c>
      <c r="AC76" s="76">
        <v>105.67</v>
      </c>
      <c r="AD76" s="76">
        <v>106.97</v>
      </c>
      <c r="AE76" s="76">
        <v>108.32</v>
      </c>
      <c r="AF76" s="76">
        <v>109.7</v>
      </c>
      <c r="AG76" s="76">
        <v>111.11</v>
      </c>
      <c r="AH76" s="76">
        <v>112.55</v>
      </c>
      <c r="AI76" s="76">
        <v>114.01</v>
      </c>
      <c r="AJ76" s="76">
        <v>115.47</v>
      </c>
      <c r="AK76" s="76">
        <v>116.94</v>
      </c>
      <c r="AL76" s="76">
        <v>118.39</v>
      </c>
      <c r="AM76" s="76">
        <v>119.83</v>
      </c>
      <c r="AN76" s="76">
        <v>121.03</v>
      </c>
      <c r="AO76" s="76">
        <v>122.59</v>
      </c>
      <c r="AP76" s="76">
        <v>123.82</v>
      </c>
      <c r="AQ76" s="76">
        <v>125.06</v>
      </c>
      <c r="AR76" s="76">
        <v>126.31</v>
      </c>
      <c r="AS76" s="76">
        <v>127.57</v>
      </c>
      <c r="AT76" s="76">
        <v>128.36000000000001</v>
      </c>
      <c r="AU76" s="76">
        <v>129.22999999999999</v>
      </c>
      <c r="AV76" s="76">
        <v>129.99</v>
      </c>
      <c r="AW76" s="76">
        <v>130.62</v>
      </c>
      <c r="AX76" s="76">
        <v>131.13</v>
      </c>
      <c r="AY76" s="76">
        <v>131.5</v>
      </c>
      <c r="AZ76" s="76">
        <v>131.5</v>
      </c>
      <c r="BA76" s="76">
        <v>131.86000000000001</v>
      </c>
      <c r="BB76" s="76">
        <v>131.86000000000001</v>
      </c>
      <c r="BC76" s="76">
        <v>131.86000000000001</v>
      </c>
      <c r="BD76" s="76">
        <v>131.47</v>
      </c>
      <c r="BE76" s="76">
        <v>131.47</v>
      </c>
      <c r="BF76" s="76">
        <v>130.75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104.41</v>
      </c>
      <c r="AC77" s="76">
        <v>105.67</v>
      </c>
      <c r="AD77" s="76">
        <v>106.98</v>
      </c>
      <c r="AE77" s="76">
        <v>108.34</v>
      </c>
      <c r="AF77" s="76">
        <v>109.72</v>
      </c>
      <c r="AG77" s="76">
        <v>111.14</v>
      </c>
      <c r="AH77" s="76">
        <v>112.58</v>
      </c>
      <c r="AI77" s="76">
        <v>114.05</v>
      </c>
      <c r="AJ77" s="76">
        <v>115.52</v>
      </c>
      <c r="AK77" s="76">
        <v>116.98</v>
      </c>
      <c r="AL77" s="76">
        <v>118.44</v>
      </c>
      <c r="AM77" s="76">
        <v>119.88</v>
      </c>
      <c r="AN77" s="76">
        <v>121.08</v>
      </c>
      <c r="AO77" s="76">
        <v>122.64</v>
      </c>
      <c r="AP77" s="76">
        <v>123.87</v>
      </c>
      <c r="AQ77" s="76">
        <v>125.11</v>
      </c>
      <c r="AR77" s="76">
        <v>126.36</v>
      </c>
      <c r="AS77" s="76">
        <v>127.62</v>
      </c>
      <c r="AT77" s="76">
        <v>128.36000000000001</v>
      </c>
      <c r="AU77" s="76">
        <v>129.21</v>
      </c>
      <c r="AV77" s="76">
        <v>129.94</v>
      </c>
      <c r="AW77" s="76">
        <v>130.54</v>
      </c>
      <c r="AX77" s="76">
        <v>131.02000000000001</v>
      </c>
      <c r="AY77" s="76">
        <v>131.36000000000001</v>
      </c>
      <c r="AZ77" s="76">
        <v>131.36000000000001</v>
      </c>
      <c r="BA77" s="76">
        <v>131.36000000000001</v>
      </c>
      <c r="BB77" s="76">
        <v>131.36000000000001</v>
      </c>
      <c r="BC77" s="76">
        <v>131.36000000000001</v>
      </c>
      <c r="BD77" s="76">
        <v>131.36000000000001</v>
      </c>
      <c r="BE77" s="76">
        <v>130.66</v>
      </c>
      <c r="BF77" s="76">
        <v>130.22999999999999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90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(8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(8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(8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(8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(8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72.400000000000006</v>
      </c>
      <c r="D10" s="76">
        <v>72.58</v>
      </c>
      <c r="E10" s="76">
        <v>72.58</v>
      </c>
      <c r="F10" s="76">
        <v>72.739999999999995</v>
      </c>
      <c r="G10" s="76">
        <v>72.739999999999995</v>
      </c>
      <c r="H10" s="76">
        <v>72.88</v>
      </c>
      <c r="I10" s="76">
        <v>72.88</v>
      </c>
      <c r="J10" s="76">
        <v>73.010000000000005</v>
      </c>
      <c r="K10" s="76">
        <v>73.010000000000005</v>
      </c>
      <c r="L10" s="76">
        <v>73.12</v>
      </c>
      <c r="M10" s="76">
        <v>73.12</v>
      </c>
      <c r="N10" s="76">
        <v>73.12</v>
      </c>
      <c r="O10" s="76">
        <v>73.27</v>
      </c>
      <c r="P10" s="76">
        <v>73.27</v>
      </c>
      <c r="Q10" s="76">
        <v>73.27</v>
      </c>
      <c r="R10" s="76">
        <v>73.38</v>
      </c>
      <c r="S10" s="76">
        <v>73.38</v>
      </c>
      <c r="T10" s="76">
        <v>73.38</v>
      </c>
      <c r="U10" s="76">
        <v>73.38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72.569999999999993</v>
      </c>
      <c r="D11" s="76">
        <v>72.760000000000005</v>
      </c>
      <c r="E11" s="76">
        <v>72.760000000000005</v>
      </c>
      <c r="F11" s="76">
        <v>72.930000000000007</v>
      </c>
      <c r="G11" s="76">
        <v>72.930000000000007</v>
      </c>
      <c r="H11" s="76">
        <v>73.08</v>
      </c>
      <c r="I11" s="76">
        <v>73.08</v>
      </c>
      <c r="J11" s="76">
        <v>73.22</v>
      </c>
      <c r="K11" s="76">
        <v>73.22</v>
      </c>
      <c r="L11" s="76">
        <v>73.349999999999994</v>
      </c>
      <c r="M11" s="76">
        <v>73.349999999999994</v>
      </c>
      <c r="N11" s="76">
        <v>73.459999999999994</v>
      </c>
      <c r="O11" s="76">
        <v>73.459999999999994</v>
      </c>
      <c r="P11" s="76">
        <v>73.459999999999994</v>
      </c>
      <c r="Q11" s="76">
        <v>73.599999999999994</v>
      </c>
      <c r="R11" s="76">
        <v>73.599999999999994</v>
      </c>
      <c r="S11" s="76">
        <v>73.599999999999994</v>
      </c>
      <c r="T11" s="76">
        <v>73.709999999999994</v>
      </c>
      <c r="U11" s="76">
        <v>73.709999999999994</v>
      </c>
      <c r="V11" s="76">
        <v>73.709999999999994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72.84</v>
      </c>
      <c r="D12" s="76">
        <v>72.84</v>
      </c>
      <c r="E12" s="76">
        <v>73.03</v>
      </c>
      <c r="F12" s="76">
        <v>73.03</v>
      </c>
      <c r="G12" s="76">
        <v>73.209999999999994</v>
      </c>
      <c r="H12" s="76">
        <v>73.209999999999994</v>
      </c>
      <c r="I12" s="76">
        <v>73.37</v>
      </c>
      <c r="J12" s="76">
        <v>73.37</v>
      </c>
      <c r="K12" s="76">
        <v>73.510000000000005</v>
      </c>
      <c r="L12" s="76">
        <v>73.510000000000005</v>
      </c>
      <c r="M12" s="76">
        <v>73.64</v>
      </c>
      <c r="N12" s="76">
        <v>73.64</v>
      </c>
      <c r="O12" s="76">
        <v>73.75</v>
      </c>
      <c r="P12" s="76">
        <v>73.75</v>
      </c>
      <c r="Q12" s="76">
        <v>73.75</v>
      </c>
      <c r="R12" s="76">
        <v>73.900000000000006</v>
      </c>
      <c r="S12" s="76">
        <v>73.900000000000006</v>
      </c>
      <c r="T12" s="76">
        <v>73.900000000000006</v>
      </c>
      <c r="U12" s="76">
        <v>74.02</v>
      </c>
      <c r="V12" s="76">
        <v>74.02</v>
      </c>
      <c r="W12" s="76">
        <v>74.5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73.02</v>
      </c>
      <c r="D13" s="76">
        <v>73.12</v>
      </c>
      <c r="E13" s="76">
        <v>73.12</v>
      </c>
      <c r="F13" s="76">
        <v>73.319999999999993</v>
      </c>
      <c r="G13" s="76">
        <v>73.319999999999993</v>
      </c>
      <c r="H13" s="76">
        <v>73.5</v>
      </c>
      <c r="I13" s="76">
        <v>73.5</v>
      </c>
      <c r="J13" s="76">
        <v>73.66</v>
      </c>
      <c r="K13" s="76">
        <v>73.66</v>
      </c>
      <c r="L13" s="76">
        <v>73.81</v>
      </c>
      <c r="M13" s="76">
        <v>73.81</v>
      </c>
      <c r="N13" s="76">
        <v>73.94</v>
      </c>
      <c r="O13" s="76">
        <v>73.94</v>
      </c>
      <c r="P13" s="76">
        <v>74.06</v>
      </c>
      <c r="Q13" s="76">
        <v>74.06</v>
      </c>
      <c r="R13" s="76">
        <v>74.16</v>
      </c>
      <c r="S13" s="76">
        <v>74.16</v>
      </c>
      <c r="T13" s="76">
        <v>74.16</v>
      </c>
      <c r="U13" s="76">
        <v>74.290000000000006</v>
      </c>
      <c r="V13" s="76">
        <v>74.290000000000006</v>
      </c>
      <c r="W13" s="76">
        <v>74.81</v>
      </c>
      <c r="X13" s="76">
        <v>74.81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73.19</v>
      </c>
      <c r="D14" s="76">
        <v>73.3</v>
      </c>
      <c r="E14" s="76">
        <v>73.41</v>
      </c>
      <c r="F14" s="76">
        <v>73.510000000000005</v>
      </c>
      <c r="G14" s="76">
        <v>73.510000000000005</v>
      </c>
      <c r="H14" s="76">
        <v>73.709999999999994</v>
      </c>
      <c r="I14" s="76">
        <v>73.709999999999994</v>
      </c>
      <c r="J14" s="76">
        <v>73.88</v>
      </c>
      <c r="K14" s="76">
        <v>73.88</v>
      </c>
      <c r="L14" s="76">
        <v>74.040000000000006</v>
      </c>
      <c r="M14" s="76">
        <v>74.040000000000006</v>
      </c>
      <c r="N14" s="76">
        <v>74.19</v>
      </c>
      <c r="O14" s="76">
        <v>74.19</v>
      </c>
      <c r="P14" s="76">
        <v>74.319999999999993</v>
      </c>
      <c r="Q14" s="76">
        <v>74.319999999999993</v>
      </c>
      <c r="R14" s="76">
        <v>74.430000000000007</v>
      </c>
      <c r="S14" s="76">
        <v>74.430000000000007</v>
      </c>
      <c r="T14" s="76">
        <v>74.430000000000007</v>
      </c>
      <c r="U14" s="76">
        <v>74.58</v>
      </c>
      <c r="V14" s="76">
        <v>74.58</v>
      </c>
      <c r="W14" s="76">
        <v>75.13</v>
      </c>
      <c r="X14" s="76">
        <v>75.13</v>
      </c>
      <c r="Y14" s="76">
        <v>75.13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73.36</v>
      </c>
      <c r="D15" s="76">
        <v>73.48</v>
      </c>
      <c r="E15" s="76">
        <v>73.599999999999994</v>
      </c>
      <c r="F15" s="76">
        <v>73.709999999999994</v>
      </c>
      <c r="G15" s="76">
        <v>73.81</v>
      </c>
      <c r="H15" s="76">
        <v>73.81</v>
      </c>
      <c r="I15" s="76">
        <v>74.010000000000005</v>
      </c>
      <c r="J15" s="76">
        <v>74.010000000000005</v>
      </c>
      <c r="K15" s="76">
        <v>74.2</v>
      </c>
      <c r="L15" s="76">
        <v>74.2</v>
      </c>
      <c r="M15" s="76">
        <v>74.36</v>
      </c>
      <c r="N15" s="76">
        <v>74.36</v>
      </c>
      <c r="O15" s="76">
        <v>74.510000000000005</v>
      </c>
      <c r="P15" s="76">
        <v>74.510000000000005</v>
      </c>
      <c r="Q15" s="76">
        <v>74.64</v>
      </c>
      <c r="R15" s="76">
        <v>74.64</v>
      </c>
      <c r="S15" s="76">
        <v>74.760000000000005</v>
      </c>
      <c r="T15" s="76">
        <v>74.760000000000005</v>
      </c>
      <c r="U15" s="76">
        <v>74.760000000000005</v>
      </c>
      <c r="V15" s="76">
        <v>74.91</v>
      </c>
      <c r="W15" s="76">
        <v>75.459999999999994</v>
      </c>
      <c r="X15" s="76">
        <v>75.459999999999994</v>
      </c>
      <c r="Y15" s="76">
        <v>75.459999999999994</v>
      </c>
      <c r="Z15" s="76">
        <v>75.569999999999993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73.540000000000006</v>
      </c>
      <c r="D16" s="76">
        <v>73.66</v>
      </c>
      <c r="E16" s="76">
        <v>73.78</v>
      </c>
      <c r="F16" s="76">
        <v>73.900000000000006</v>
      </c>
      <c r="G16" s="76">
        <v>74.02</v>
      </c>
      <c r="H16" s="76">
        <v>74.12</v>
      </c>
      <c r="I16" s="76">
        <v>74.23</v>
      </c>
      <c r="J16" s="76">
        <v>74.23</v>
      </c>
      <c r="K16" s="76">
        <v>74.430000000000007</v>
      </c>
      <c r="L16" s="76">
        <v>74.430000000000007</v>
      </c>
      <c r="M16" s="76">
        <v>74.61</v>
      </c>
      <c r="N16" s="76">
        <v>74.61</v>
      </c>
      <c r="O16" s="76">
        <v>74.77</v>
      </c>
      <c r="P16" s="76">
        <v>74.77</v>
      </c>
      <c r="Q16" s="76">
        <v>74.91</v>
      </c>
      <c r="R16" s="76">
        <v>74.91</v>
      </c>
      <c r="S16" s="76">
        <v>75.040000000000006</v>
      </c>
      <c r="T16" s="76">
        <v>75.040000000000006</v>
      </c>
      <c r="U16" s="76">
        <v>75.16</v>
      </c>
      <c r="V16" s="76">
        <v>75.16</v>
      </c>
      <c r="W16" s="76">
        <v>75.790000000000006</v>
      </c>
      <c r="X16" s="76">
        <v>75.790000000000006</v>
      </c>
      <c r="Y16" s="76">
        <v>75.790000000000006</v>
      </c>
      <c r="Z16" s="76">
        <v>75.92</v>
      </c>
      <c r="AA16" s="76">
        <v>75.92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73.709999999999994</v>
      </c>
      <c r="D17" s="76">
        <v>73.84</v>
      </c>
      <c r="E17" s="76">
        <v>73.97</v>
      </c>
      <c r="F17" s="76">
        <v>74.099999999999994</v>
      </c>
      <c r="G17" s="76">
        <v>74.22</v>
      </c>
      <c r="H17" s="76">
        <v>74.34</v>
      </c>
      <c r="I17" s="76">
        <v>74.45</v>
      </c>
      <c r="J17" s="76">
        <v>74.56</v>
      </c>
      <c r="K17" s="76">
        <v>74.66</v>
      </c>
      <c r="L17" s="76">
        <v>74.66</v>
      </c>
      <c r="M17" s="76">
        <v>74.849999999999994</v>
      </c>
      <c r="N17" s="76">
        <v>74.849999999999994</v>
      </c>
      <c r="O17" s="76">
        <v>75.03</v>
      </c>
      <c r="P17" s="76">
        <v>75.03</v>
      </c>
      <c r="Q17" s="76">
        <v>75.19</v>
      </c>
      <c r="R17" s="76">
        <v>75.19</v>
      </c>
      <c r="S17" s="76">
        <v>75.33</v>
      </c>
      <c r="T17" s="76">
        <v>75.33</v>
      </c>
      <c r="U17" s="76">
        <v>75.459999999999994</v>
      </c>
      <c r="V17" s="76">
        <v>75.459999999999994</v>
      </c>
      <c r="W17" s="76">
        <v>76.209999999999994</v>
      </c>
      <c r="X17" s="76">
        <v>76.209999999999994</v>
      </c>
      <c r="Y17" s="76">
        <v>76.209999999999994</v>
      </c>
      <c r="Z17" s="76">
        <v>76.209999999999994</v>
      </c>
      <c r="AA17" s="76">
        <v>76.209999999999994</v>
      </c>
      <c r="AB17" s="76">
        <v>76.36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73.88</v>
      </c>
      <c r="D18" s="76">
        <v>74.02</v>
      </c>
      <c r="E18" s="76">
        <v>74.16</v>
      </c>
      <c r="F18" s="76">
        <v>74.290000000000006</v>
      </c>
      <c r="G18" s="76">
        <v>74.42</v>
      </c>
      <c r="H18" s="76">
        <v>74.55</v>
      </c>
      <c r="I18" s="76">
        <v>74.67</v>
      </c>
      <c r="J18" s="76">
        <v>74.78</v>
      </c>
      <c r="K18" s="76">
        <v>74.89</v>
      </c>
      <c r="L18" s="76">
        <v>75</v>
      </c>
      <c r="M18" s="76">
        <v>75</v>
      </c>
      <c r="N18" s="76">
        <v>75.2</v>
      </c>
      <c r="O18" s="76">
        <v>75.2</v>
      </c>
      <c r="P18" s="76">
        <v>75.38</v>
      </c>
      <c r="Q18" s="76">
        <v>75.38</v>
      </c>
      <c r="R18" s="76">
        <v>75.55</v>
      </c>
      <c r="S18" s="76">
        <v>75.55</v>
      </c>
      <c r="T18" s="76">
        <v>75.69</v>
      </c>
      <c r="U18" s="76">
        <v>75.69</v>
      </c>
      <c r="V18" s="76">
        <v>75.819999999999993</v>
      </c>
      <c r="W18" s="76">
        <v>76.58</v>
      </c>
      <c r="X18" s="76">
        <v>76.58</v>
      </c>
      <c r="Y18" s="76">
        <v>76.58</v>
      </c>
      <c r="Z18" s="76">
        <v>76.58</v>
      </c>
      <c r="AA18" s="76">
        <v>76.58</v>
      </c>
      <c r="AB18" s="76">
        <v>76.73</v>
      </c>
      <c r="AC18" s="76">
        <v>76.73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74.05</v>
      </c>
      <c r="D19" s="76">
        <v>74.2</v>
      </c>
      <c r="E19" s="76">
        <v>74.34</v>
      </c>
      <c r="F19" s="76">
        <v>74.489999999999995</v>
      </c>
      <c r="G19" s="76">
        <v>74.62</v>
      </c>
      <c r="H19" s="76">
        <v>74.760000000000005</v>
      </c>
      <c r="I19" s="76">
        <v>74.88</v>
      </c>
      <c r="J19" s="76">
        <v>75.010000000000005</v>
      </c>
      <c r="K19" s="76">
        <v>75.13</v>
      </c>
      <c r="L19" s="76">
        <v>75.239999999999995</v>
      </c>
      <c r="M19" s="76">
        <v>75.349999999999994</v>
      </c>
      <c r="N19" s="76">
        <v>75.459999999999994</v>
      </c>
      <c r="O19" s="76">
        <v>75.459999999999994</v>
      </c>
      <c r="P19" s="76">
        <v>75.650000000000006</v>
      </c>
      <c r="Q19" s="76">
        <v>75.650000000000006</v>
      </c>
      <c r="R19" s="76">
        <v>75.83</v>
      </c>
      <c r="S19" s="76">
        <v>75.83</v>
      </c>
      <c r="T19" s="76">
        <v>75.989999999999995</v>
      </c>
      <c r="U19" s="76">
        <v>75.989999999999995</v>
      </c>
      <c r="V19" s="76">
        <v>76.14</v>
      </c>
      <c r="W19" s="76">
        <v>76.900000000000006</v>
      </c>
      <c r="X19" s="76">
        <v>76.900000000000006</v>
      </c>
      <c r="Y19" s="76">
        <v>76.900000000000006</v>
      </c>
      <c r="Z19" s="76">
        <v>77.010000000000005</v>
      </c>
      <c r="AA19" s="76">
        <v>77.010000000000005</v>
      </c>
      <c r="AB19" s="76">
        <v>77.010000000000005</v>
      </c>
      <c r="AC19" s="76">
        <v>77.150000000000006</v>
      </c>
      <c r="AD19" s="76">
        <v>77.150000000000006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74.22</v>
      </c>
      <c r="D20" s="76">
        <v>74.38</v>
      </c>
      <c r="E20" s="76">
        <v>74.53</v>
      </c>
      <c r="F20" s="76">
        <v>74.680000000000007</v>
      </c>
      <c r="G20" s="76">
        <v>74.819999999999993</v>
      </c>
      <c r="H20" s="76">
        <v>74.97</v>
      </c>
      <c r="I20" s="76">
        <v>75.099999999999994</v>
      </c>
      <c r="J20" s="76">
        <v>75.23</v>
      </c>
      <c r="K20" s="76">
        <v>75.36</v>
      </c>
      <c r="L20" s="76">
        <v>75.489999999999995</v>
      </c>
      <c r="M20" s="76">
        <v>75.599999999999994</v>
      </c>
      <c r="N20" s="76">
        <v>75.72</v>
      </c>
      <c r="O20" s="76">
        <v>75.83</v>
      </c>
      <c r="P20" s="76">
        <v>75.83</v>
      </c>
      <c r="Q20" s="76">
        <v>76.03</v>
      </c>
      <c r="R20" s="76">
        <v>76.03</v>
      </c>
      <c r="S20" s="76">
        <v>76.209999999999994</v>
      </c>
      <c r="T20" s="76">
        <v>76.209999999999994</v>
      </c>
      <c r="U20" s="76">
        <v>76.38</v>
      </c>
      <c r="V20" s="76">
        <v>76.38</v>
      </c>
      <c r="W20" s="76">
        <v>77.14</v>
      </c>
      <c r="X20" s="76">
        <v>77.260000000000005</v>
      </c>
      <c r="Y20" s="76">
        <v>77.260000000000005</v>
      </c>
      <c r="Z20" s="76">
        <v>77.38</v>
      </c>
      <c r="AA20" s="76">
        <v>77.38</v>
      </c>
      <c r="AB20" s="76">
        <v>77.489999999999995</v>
      </c>
      <c r="AC20" s="76">
        <v>77.489999999999995</v>
      </c>
      <c r="AD20" s="76">
        <v>77.489999999999995</v>
      </c>
      <c r="AE20" s="76">
        <v>77.63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74.38</v>
      </c>
      <c r="D21" s="76">
        <v>74.55</v>
      </c>
      <c r="E21" s="76">
        <v>74.709999999999994</v>
      </c>
      <c r="F21" s="76">
        <v>74.87</v>
      </c>
      <c r="G21" s="76">
        <v>75.02</v>
      </c>
      <c r="H21" s="76">
        <v>75.17</v>
      </c>
      <c r="I21" s="76">
        <v>75.319999999999993</v>
      </c>
      <c r="J21" s="76">
        <v>75.459999999999994</v>
      </c>
      <c r="K21" s="76">
        <v>75.599999999999994</v>
      </c>
      <c r="L21" s="76">
        <v>75.73</v>
      </c>
      <c r="M21" s="76">
        <v>75.86</v>
      </c>
      <c r="N21" s="76">
        <v>75.98</v>
      </c>
      <c r="O21" s="76">
        <v>76.099999999999994</v>
      </c>
      <c r="P21" s="76">
        <v>76.209999999999994</v>
      </c>
      <c r="Q21" s="76">
        <v>76.31</v>
      </c>
      <c r="R21" s="76">
        <v>76.31</v>
      </c>
      <c r="S21" s="76">
        <v>76.510000000000005</v>
      </c>
      <c r="T21" s="76">
        <v>76.510000000000005</v>
      </c>
      <c r="U21" s="76">
        <v>76.7</v>
      </c>
      <c r="V21" s="76">
        <v>76.7</v>
      </c>
      <c r="W21" s="76">
        <v>77.459999999999994</v>
      </c>
      <c r="X21" s="76">
        <v>77.63</v>
      </c>
      <c r="Y21" s="76">
        <v>77.63</v>
      </c>
      <c r="Z21" s="76">
        <v>77.77</v>
      </c>
      <c r="AA21" s="76">
        <v>77.77</v>
      </c>
      <c r="AB21" s="76">
        <v>77.89</v>
      </c>
      <c r="AC21" s="76">
        <v>77.89</v>
      </c>
      <c r="AD21" s="76">
        <v>77.89</v>
      </c>
      <c r="AE21" s="76">
        <v>78.040000000000006</v>
      </c>
      <c r="AF21" s="76">
        <v>78.040000000000006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74.55</v>
      </c>
      <c r="D22" s="76">
        <v>74.72</v>
      </c>
      <c r="E22" s="76">
        <v>74.89</v>
      </c>
      <c r="F22" s="76">
        <v>75.06</v>
      </c>
      <c r="G22" s="76">
        <v>75.22</v>
      </c>
      <c r="H22" s="76">
        <v>75.38</v>
      </c>
      <c r="I22" s="76">
        <v>75.540000000000006</v>
      </c>
      <c r="J22" s="76">
        <v>75.69</v>
      </c>
      <c r="K22" s="76">
        <v>75.83</v>
      </c>
      <c r="L22" s="76">
        <v>75.97</v>
      </c>
      <c r="M22" s="76">
        <v>76.11</v>
      </c>
      <c r="N22" s="76">
        <v>76.239999999999995</v>
      </c>
      <c r="O22" s="76">
        <v>76.37</v>
      </c>
      <c r="P22" s="76">
        <v>76.489999999999995</v>
      </c>
      <c r="Q22" s="76">
        <v>76.599999999999994</v>
      </c>
      <c r="R22" s="76">
        <v>76.709999999999994</v>
      </c>
      <c r="S22" s="76">
        <v>76.709999999999994</v>
      </c>
      <c r="T22" s="76">
        <v>76.92</v>
      </c>
      <c r="U22" s="76">
        <v>76.92</v>
      </c>
      <c r="V22" s="76">
        <v>77.11</v>
      </c>
      <c r="W22" s="76">
        <v>77.88</v>
      </c>
      <c r="X22" s="76">
        <v>78.010000000000005</v>
      </c>
      <c r="Y22" s="76">
        <v>78.010000000000005</v>
      </c>
      <c r="Z22" s="76">
        <v>78.16</v>
      </c>
      <c r="AA22" s="76">
        <v>78.16</v>
      </c>
      <c r="AB22" s="76">
        <v>78.3</v>
      </c>
      <c r="AC22" s="76">
        <v>78.3</v>
      </c>
      <c r="AD22" s="76">
        <v>78.41</v>
      </c>
      <c r="AE22" s="76">
        <v>78.41</v>
      </c>
      <c r="AF22" s="76">
        <v>78.41</v>
      </c>
      <c r="AG22" s="76">
        <v>78.56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74.290000000000006</v>
      </c>
      <c r="D23" s="76">
        <v>74.89</v>
      </c>
      <c r="E23" s="76">
        <v>75.069999999999993</v>
      </c>
      <c r="F23" s="76">
        <v>75.25</v>
      </c>
      <c r="G23" s="76">
        <v>75.42</v>
      </c>
      <c r="H23" s="76">
        <v>75.59</v>
      </c>
      <c r="I23" s="76">
        <v>75.75</v>
      </c>
      <c r="J23" s="76">
        <v>75.91</v>
      </c>
      <c r="K23" s="76">
        <v>76.069999999999993</v>
      </c>
      <c r="L23" s="76">
        <v>76.22</v>
      </c>
      <c r="M23" s="76">
        <v>76.36</v>
      </c>
      <c r="N23" s="76">
        <v>76.5</v>
      </c>
      <c r="O23" s="76">
        <v>76.64</v>
      </c>
      <c r="P23" s="76">
        <v>76.77</v>
      </c>
      <c r="Q23" s="76">
        <v>76.89</v>
      </c>
      <c r="R23" s="76">
        <v>77.010000000000005</v>
      </c>
      <c r="S23" s="76">
        <v>77.13</v>
      </c>
      <c r="T23" s="76">
        <v>77.239999999999995</v>
      </c>
      <c r="U23" s="76">
        <v>77.239999999999995</v>
      </c>
      <c r="V23" s="76">
        <v>77.44</v>
      </c>
      <c r="W23" s="76">
        <v>78.209999999999994</v>
      </c>
      <c r="X23" s="76">
        <v>78.39</v>
      </c>
      <c r="Y23" s="76">
        <v>78.39</v>
      </c>
      <c r="Z23" s="76">
        <v>78.56</v>
      </c>
      <c r="AA23" s="76">
        <v>78.56</v>
      </c>
      <c r="AB23" s="76">
        <v>78.709999999999994</v>
      </c>
      <c r="AC23" s="76">
        <v>78.709999999999994</v>
      </c>
      <c r="AD23" s="76">
        <v>78.84</v>
      </c>
      <c r="AE23" s="76">
        <v>78.84</v>
      </c>
      <c r="AF23" s="76">
        <v>78.84</v>
      </c>
      <c r="AG23" s="76">
        <v>79</v>
      </c>
      <c r="AH23" s="76">
        <v>79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74.47</v>
      </c>
      <c r="D24" s="76">
        <v>74.650000000000006</v>
      </c>
      <c r="E24" s="76">
        <v>75.25</v>
      </c>
      <c r="F24" s="76">
        <v>75.44</v>
      </c>
      <c r="G24" s="76">
        <v>75.62</v>
      </c>
      <c r="H24" s="76">
        <v>75.8</v>
      </c>
      <c r="I24" s="76">
        <v>75.97</v>
      </c>
      <c r="J24" s="76">
        <v>76.14</v>
      </c>
      <c r="K24" s="76">
        <v>76.3</v>
      </c>
      <c r="L24" s="76">
        <v>76.459999999999994</v>
      </c>
      <c r="M24" s="76">
        <v>76.62</v>
      </c>
      <c r="N24" s="76">
        <v>76.77</v>
      </c>
      <c r="O24" s="76">
        <v>76.91</v>
      </c>
      <c r="P24" s="76">
        <v>77.05</v>
      </c>
      <c r="Q24" s="76">
        <v>77.19</v>
      </c>
      <c r="R24" s="76">
        <v>77.319999999999993</v>
      </c>
      <c r="S24" s="76">
        <v>77.44</v>
      </c>
      <c r="T24" s="76">
        <v>77.56</v>
      </c>
      <c r="U24" s="76">
        <v>77.67</v>
      </c>
      <c r="V24" s="76">
        <v>77.67</v>
      </c>
      <c r="W24" s="76">
        <v>78.680000000000007</v>
      </c>
      <c r="X24" s="76">
        <v>78.680000000000007</v>
      </c>
      <c r="Y24" s="76">
        <v>78.88</v>
      </c>
      <c r="Z24" s="76">
        <v>78.88</v>
      </c>
      <c r="AA24" s="76">
        <v>79.05</v>
      </c>
      <c r="AB24" s="76">
        <v>79.05</v>
      </c>
      <c r="AC24" s="76">
        <v>79.209999999999994</v>
      </c>
      <c r="AD24" s="76">
        <v>79.209999999999994</v>
      </c>
      <c r="AE24" s="76">
        <v>79.34</v>
      </c>
      <c r="AF24" s="76">
        <v>79.34</v>
      </c>
      <c r="AG24" s="76">
        <v>79.45</v>
      </c>
      <c r="AH24" s="76">
        <v>79.45</v>
      </c>
      <c r="AI24" s="76">
        <v>79.45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74.63</v>
      </c>
      <c r="D25" s="76">
        <v>74.83</v>
      </c>
      <c r="E25" s="76">
        <v>75.02</v>
      </c>
      <c r="F25" s="76">
        <v>75.62</v>
      </c>
      <c r="G25" s="76">
        <v>75.81</v>
      </c>
      <c r="H25" s="76">
        <v>76</v>
      </c>
      <c r="I25" s="76">
        <v>76.180000000000007</v>
      </c>
      <c r="J25" s="76">
        <v>76.36</v>
      </c>
      <c r="K25" s="76">
        <v>76.540000000000006</v>
      </c>
      <c r="L25" s="76">
        <v>76.709999999999994</v>
      </c>
      <c r="M25" s="76">
        <v>76.87</v>
      </c>
      <c r="N25" s="76">
        <v>77.03</v>
      </c>
      <c r="O25" s="76">
        <v>77.19</v>
      </c>
      <c r="P25" s="76">
        <v>77.34</v>
      </c>
      <c r="Q25" s="76">
        <v>77.48</v>
      </c>
      <c r="R25" s="76">
        <v>77.62</v>
      </c>
      <c r="S25" s="76">
        <v>77.75</v>
      </c>
      <c r="T25" s="76">
        <v>77.88</v>
      </c>
      <c r="U25" s="76">
        <v>78</v>
      </c>
      <c r="V25" s="76">
        <v>78.12</v>
      </c>
      <c r="W25" s="76">
        <v>79.069999999999993</v>
      </c>
      <c r="X25" s="76">
        <v>79.069999999999993</v>
      </c>
      <c r="Y25" s="76">
        <v>79.290000000000006</v>
      </c>
      <c r="Z25" s="76">
        <v>79.290000000000006</v>
      </c>
      <c r="AA25" s="76">
        <v>79.48</v>
      </c>
      <c r="AB25" s="76">
        <v>79.48</v>
      </c>
      <c r="AC25" s="76">
        <v>79.650000000000006</v>
      </c>
      <c r="AD25" s="76">
        <v>79.650000000000006</v>
      </c>
      <c r="AE25" s="76">
        <v>79.790000000000006</v>
      </c>
      <c r="AF25" s="76">
        <v>79.790000000000006</v>
      </c>
      <c r="AG25" s="76">
        <v>79.92</v>
      </c>
      <c r="AH25" s="76">
        <v>79.92</v>
      </c>
      <c r="AI25" s="76">
        <v>79.92</v>
      </c>
      <c r="AJ25" s="76">
        <v>80.069999999999993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74.8</v>
      </c>
      <c r="D26" s="76">
        <v>75</v>
      </c>
      <c r="E26" s="76">
        <v>75.209999999999994</v>
      </c>
      <c r="F26" s="76">
        <v>75.400000000000006</v>
      </c>
      <c r="G26" s="76">
        <v>76</v>
      </c>
      <c r="H26" s="76">
        <v>76.2</v>
      </c>
      <c r="I26" s="76">
        <v>76.39</v>
      </c>
      <c r="J26" s="76">
        <v>76.58</v>
      </c>
      <c r="K26" s="76">
        <v>76.77</v>
      </c>
      <c r="L26" s="76">
        <v>76.95</v>
      </c>
      <c r="M26" s="76">
        <v>77.12</v>
      </c>
      <c r="N26" s="76">
        <v>77.290000000000006</v>
      </c>
      <c r="O26" s="76">
        <v>77.459999999999994</v>
      </c>
      <c r="P26" s="76">
        <v>77.62</v>
      </c>
      <c r="Q26" s="76">
        <v>77.78</v>
      </c>
      <c r="R26" s="76">
        <v>77.92</v>
      </c>
      <c r="S26" s="76">
        <v>78.069999999999993</v>
      </c>
      <c r="T26" s="76">
        <v>78.209999999999994</v>
      </c>
      <c r="U26" s="76">
        <v>78.34</v>
      </c>
      <c r="V26" s="76">
        <v>78.459999999999994</v>
      </c>
      <c r="W26" s="76">
        <v>79.47</v>
      </c>
      <c r="X26" s="76">
        <v>79.59</v>
      </c>
      <c r="Y26" s="76">
        <v>79.7</v>
      </c>
      <c r="Z26" s="76">
        <v>79.7</v>
      </c>
      <c r="AA26" s="76">
        <v>79.91</v>
      </c>
      <c r="AB26" s="76">
        <v>79.91</v>
      </c>
      <c r="AC26" s="76">
        <v>80.09</v>
      </c>
      <c r="AD26" s="76">
        <v>80.09</v>
      </c>
      <c r="AE26" s="76">
        <v>80.260000000000005</v>
      </c>
      <c r="AF26" s="76">
        <v>80.260000000000005</v>
      </c>
      <c r="AG26" s="76">
        <v>80.39</v>
      </c>
      <c r="AH26" s="76">
        <v>80.39</v>
      </c>
      <c r="AI26" s="76">
        <v>80.510000000000005</v>
      </c>
      <c r="AJ26" s="76">
        <v>80.510000000000005</v>
      </c>
      <c r="AK26" s="76">
        <v>80.510000000000005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74.959999999999994</v>
      </c>
      <c r="D27" s="76">
        <v>75.180000000000007</v>
      </c>
      <c r="E27" s="76">
        <v>75.39</v>
      </c>
      <c r="F27" s="76">
        <v>75.599999999999994</v>
      </c>
      <c r="G27" s="76">
        <v>75.8</v>
      </c>
      <c r="H27" s="76">
        <v>76.400000000000006</v>
      </c>
      <c r="I27" s="76">
        <v>76.599999999999994</v>
      </c>
      <c r="J27" s="76">
        <v>76.8</v>
      </c>
      <c r="K27" s="76">
        <v>77</v>
      </c>
      <c r="L27" s="76">
        <v>77.19</v>
      </c>
      <c r="M27" s="76">
        <v>77.38</v>
      </c>
      <c r="N27" s="76">
        <v>77.56</v>
      </c>
      <c r="O27" s="76">
        <v>77.73</v>
      </c>
      <c r="P27" s="76">
        <v>77.91</v>
      </c>
      <c r="Q27" s="76">
        <v>78.069999999999993</v>
      </c>
      <c r="R27" s="76">
        <v>78.23</v>
      </c>
      <c r="S27" s="76">
        <v>78.39</v>
      </c>
      <c r="T27" s="76">
        <v>78.53</v>
      </c>
      <c r="U27" s="76">
        <v>78.680000000000007</v>
      </c>
      <c r="V27" s="76">
        <v>78.81</v>
      </c>
      <c r="W27" s="76">
        <v>79.86</v>
      </c>
      <c r="X27" s="76">
        <v>80</v>
      </c>
      <c r="Y27" s="76">
        <v>80.12</v>
      </c>
      <c r="Z27" s="76">
        <v>80.239999999999995</v>
      </c>
      <c r="AA27" s="76">
        <v>80.239999999999995</v>
      </c>
      <c r="AB27" s="76">
        <v>80.45</v>
      </c>
      <c r="AC27" s="76">
        <v>80.45</v>
      </c>
      <c r="AD27" s="76">
        <v>80.64</v>
      </c>
      <c r="AE27" s="76">
        <v>80.64</v>
      </c>
      <c r="AF27" s="76">
        <v>80.81</v>
      </c>
      <c r="AG27" s="76">
        <v>80.81</v>
      </c>
      <c r="AH27" s="76">
        <v>80.95</v>
      </c>
      <c r="AI27" s="76">
        <v>80.95</v>
      </c>
      <c r="AJ27" s="76">
        <v>81.069999999999993</v>
      </c>
      <c r="AK27" s="76">
        <v>81.069999999999993</v>
      </c>
      <c r="AL27" s="76">
        <v>81.069999999999993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75.12</v>
      </c>
      <c r="D28" s="76">
        <v>75.34</v>
      </c>
      <c r="E28" s="76">
        <v>75.56</v>
      </c>
      <c r="F28" s="76">
        <v>75.78</v>
      </c>
      <c r="G28" s="76">
        <v>76</v>
      </c>
      <c r="H28" s="76">
        <v>76.209999999999994</v>
      </c>
      <c r="I28" s="76">
        <v>76.81</v>
      </c>
      <c r="J28" s="76">
        <v>77.02</v>
      </c>
      <c r="K28" s="76">
        <v>77.23</v>
      </c>
      <c r="L28" s="76">
        <v>77.430000000000007</v>
      </c>
      <c r="M28" s="76">
        <v>77.63</v>
      </c>
      <c r="N28" s="76">
        <v>77.819999999999993</v>
      </c>
      <c r="O28" s="76">
        <v>78.010000000000005</v>
      </c>
      <c r="P28" s="76">
        <v>78.19</v>
      </c>
      <c r="Q28" s="76">
        <v>78.37</v>
      </c>
      <c r="R28" s="76">
        <v>78.540000000000006</v>
      </c>
      <c r="S28" s="76">
        <v>78.7</v>
      </c>
      <c r="T28" s="76">
        <v>78.86</v>
      </c>
      <c r="U28" s="76">
        <v>79.02</v>
      </c>
      <c r="V28" s="76">
        <v>79.16</v>
      </c>
      <c r="W28" s="76">
        <v>80.27</v>
      </c>
      <c r="X28" s="76">
        <v>80.41</v>
      </c>
      <c r="Y28" s="76">
        <v>80.55</v>
      </c>
      <c r="Z28" s="76">
        <v>80.67</v>
      </c>
      <c r="AA28" s="76">
        <v>80.8</v>
      </c>
      <c r="AB28" s="76">
        <v>80.91</v>
      </c>
      <c r="AC28" s="76">
        <v>80.91</v>
      </c>
      <c r="AD28" s="76">
        <v>81.12</v>
      </c>
      <c r="AE28" s="76">
        <v>81.12</v>
      </c>
      <c r="AF28" s="76">
        <v>81.3</v>
      </c>
      <c r="AG28" s="76">
        <v>81.3</v>
      </c>
      <c r="AH28" s="76">
        <v>81.459999999999994</v>
      </c>
      <c r="AI28" s="76">
        <v>81.459999999999994</v>
      </c>
      <c r="AJ28" s="76">
        <v>81.59</v>
      </c>
      <c r="AK28" s="76">
        <v>81.59</v>
      </c>
      <c r="AL28" s="76">
        <v>81.59</v>
      </c>
      <c r="AM28" s="76">
        <v>81.75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75.27</v>
      </c>
      <c r="D29" s="76">
        <v>75.510000000000005</v>
      </c>
      <c r="E29" s="76">
        <v>75.739999999999995</v>
      </c>
      <c r="F29" s="76">
        <v>75.97</v>
      </c>
      <c r="G29" s="76">
        <v>76.19</v>
      </c>
      <c r="H29" s="76">
        <v>76.42</v>
      </c>
      <c r="I29" s="76">
        <v>76.64</v>
      </c>
      <c r="J29" s="76">
        <v>77.23</v>
      </c>
      <c r="K29" s="76">
        <v>77.45</v>
      </c>
      <c r="L29" s="76">
        <v>77.67</v>
      </c>
      <c r="M29" s="76">
        <v>77.88</v>
      </c>
      <c r="N29" s="76">
        <v>78.08</v>
      </c>
      <c r="O29" s="76">
        <v>78.28</v>
      </c>
      <c r="P29" s="76">
        <v>78.47</v>
      </c>
      <c r="Q29" s="76">
        <v>78.66</v>
      </c>
      <c r="R29" s="76">
        <v>78.849999999999994</v>
      </c>
      <c r="S29" s="76">
        <v>79.02</v>
      </c>
      <c r="T29" s="76">
        <v>79.2</v>
      </c>
      <c r="U29" s="76">
        <v>79.36</v>
      </c>
      <c r="V29" s="76">
        <v>79.52</v>
      </c>
      <c r="W29" s="76">
        <v>80.67</v>
      </c>
      <c r="X29" s="76">
        <v>80.83</v>
      </c>
      <c r="Y29" s="76">
        <v>80.98</v>
      </c>
      <c r="Z29" s="76">
        <v>81.12</v>
      </c>
      <c r="AA29" s="76">
        <v>81.25</v>
      </c>
      <c r="AB29" s="76">
        <v>81.37</v>
      </c>
      <c r="AC29" s="76">
        <v>81.489999999999995</v>
      </c>
      <c r="AD29" s="76">
        <v>81.489999999999995</v>
      </c>
      <c r="AE29" s="76">
        <v>81.709999999999994</v>
      </c>
      <c r="AF29" s="76">
        <v>81.709999999999994</v>
      </c>
      <c r="AG29" s="76">
        <v>81.89</v>
      </c>
      <c r="AH29" s="76">
        <v>81.89</v>
      </c>
      <c r="AI29" s="76">
        <v>82.05</v>
      </c>
      <c r="AJ29" s="76">
        <v>82.05</v>
      </c>
      <c r="AK29" s="76">
        <v>82.19</v>
      </c>
      <c r="AL29" s="76">
        <v>82.19</v>
      </c>
      <c r="AM29" s="76">
        <v>82.19</v>
      </c>
      <c r="AN29" s="76">
        <v>82.35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75.42</v>
      </c>
      <c r="D30" s="76">
        <v>75.67</v>
      </c>
      <c r="E30" s="76">
        <v>75.91</v>
      </c>
      <c r="F30" s="76">
        <v>76.150000000000006</v>
      </c>
      <c r="G30" s="76">
        <v>76.38</v>
      </c>
      <c r="H30" s="76">
        <v>76.62</v>
      </c>
      <c r="I30" s="76">
        <v>76.849999999999994</v>
      </c>
      <c r="J30" s="76">
        <v>77.08</v>
      </c>
      <c r="K30" s="76">
        <v>77.680000000000007</v>
      </c>
      <c r="L30" s="76">
        <v>77.900000000000006</v>
      </c>
      <c r="M30" s="76">
        <v>78.12</v>
      </c>
      <c r="N30" s="76">
        <v>78.34</v>
      </c>
      <c r="O30" s="76">
        <v>78.55</v>
      </c>
      <c r="P30" s="76">
        <v>78.760000000000005</v>
      </c>
      <c r="Q30" s="76">
        <v>78.959999999999994</v>
      </c>
      <c r="R30" s="76">
        <v>79.150000000000006</v>
      </c>
      <c r="S30" s="76">
        <v>79.34</v>
      </c>
      <c r="T30" s="76">
        <v>79.53</v>
      </c>
      <c r="U30" s="76">
        <v>79.709999999999994</v>
      </c>
      <c r="V30" s="76">
        <v>79.88</v>
      </c>
      <c r="W30" s="76">
        <v>81.08</v>
      </c>
      <c r="X30" s="76">
        <v>81.25</v>
      </c>
      <c r="Y30" s="76">
        <v>81.41</v>
      </c>
      <c r="Z30" s="76">
        <v>81.56</v>
      </c>
      <c r="AA30" s="76">
        <v>81.709999999999994</v>
      </c>
      <c r="AB30" s="76">
        <v>81.84</v>
      </c>
      <c r="AC30" s="76">
        <v>81.97</v>
      </c>
      <c r="AD30" s="76">
        <v>82.09</v>
      </c>
      <c r="AE30" s="76">
        <v>82.09</v>
      </c>
      <c r="AF30" s="76">
        <v>82.32</v>
      </c>
      <c r="AG30" s="76">
        <v>82.32</v>
      </c>
      <c r="AH30" s="76">
        <v>82.51</v>
      </c>
      <c r="AI30" s="76">
        <v>82.51</v>
      </c>
      <c r="AJ30" s="76">
        <v>82.67</v>
      </c>
      <c r="AK30" s="76">
        <v>82.67</v>
      </c>
      <c r="AL30" s="76">
        <v>82.81</v>
      </c>
      <c r="AM30" s="76">
        <v>82.81</v>
      </c>
      <c r="AN30" s="76">
        <v>82.81</v>
      </c>
      <c r="AO30" s="76">
        <v>82.97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75.569999999999993</v>
      </c>
      <c r="D31" s="76">
        <v>75.819999999999993</v>
      </c>
      <c r="E31" s="76">
        <v>76.069999999999993</v>
      </c>
      <c r="F31" s="76">
        <v>76.319999999999993</v>
      </c>
      <c r="G31" s="76">
        <v>76.569999999999993</v>
      </c>
      <c r="H31" s="76">
        <v>76.81</v>
      </c>
      <c r="I31" s="76">
        <v>77.06</v>
      </c>
      <c r="J31" s="76">
        <v>77.3</v>
      </c>
      <c r="K31" s="76">
        <v>77.53</v>
      </c>
      <c r="L31" s="76">
        <v>78.13</v>
      </c>
      <c r="M31" s="76">
        <v>78.37</v>
      </c>
      <c r="N31" s="76">
        <v>78.599999999999994</v>
      </c>
      <c r="O31" s="76">
        <v>78.819999999999993</v>
      </c>
      <c r="P31" s="76">
        <v>79.040000000000006</v>
      </c>
      <c r="Q31" s="76">
        <v>79.25</v>
      </c>
      <c r="R31" s="76">
        <v>79.459999999999994</v>
      </c>
      <c r="S31" s="76">
        <v>79.66</v>
      </c>
      <c r="T31" s="76">
        <v>79.86</v>
      </c>
      <c r="U31" s="76">
        <v>80.05</v>
      </c>
      <c r="V31" s="76">
        <v>80.23</v>
      </c>
      <c r="W31" s="76">
        <v>81.5</v>
      </c>
      <c r="X31" s="76">
        <v>81.680000000000007</v>
      </c>
      <c r="Y31" s="76">
        <v>81.849999999999994</v>
      </c>
      <c r="Z31" s="76">
        <v>82.02</v>
      </c>
      <c r="AA31" s="76">
        <v>82.17</v>
      </c>
      <c r="AB31" s="76">
        <v>82.32</v>
      </c>
      <c r="AC31" s="76">
        <v>82.46</v>
      </c>
      <c r="AD31" s="76">
        <v>82.6</v>
      </c>
      <c r="AE31" s="76">
        <v>82.72</v>
      </c>
      <c r="AF31" s="76">
        <v>82.72</v>
      </c>
      <c r="AG31" s="76">
        <v>82.95</v>
      </c>
      <c r="AH31" s="76">
        <v>82.95</v>
      </c>
      <c r="AI31" s="76">
        <v>83.14</v>
      </c>
      <c r="AJ31" s="76">
        <v>83.14</v>
      </c>
      <c r="AK31" s="76">
        <v>83.31</v>
      </c>
      <c r="AL31" s="76">
        <v>83.31</v>
      </c>
      <c r="AM31" s="76">
        <v>83.45</v>
      </c>
      <c r="AN31" s="76">
        <v>83.45</v>
      </c>
      <c r="AO31" s="76">
        <v>83.45</v>
      </c>
      <c r="AP31" s="76">
        <v>83.62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75.709999999999994</v>
      </c>
      <c r="D32" s="76">
        <v>75.97</v>
      </c>
      <c r="E32" s="76">
        <v>76.23</v>
      </c>
      <c r="F32" s="76">
        <v>76.489999999999995</v>
      </c>
      <c r="G32" s="76">
        <v>76.75</v>
      </c>
      <c r="H32" s="76">
        <v>77.010000000000005</v>
      </c>
      <c r="I32" s="76">
        <v>77.260000000000005</v>
      </c>
      <c r="J32" s="76">
        <v>77.510000000000005</v>
      </c>
      <c r="K32" s="76">
        <v>77.760000000000005</v>
      </c>
      <c r="L32" s="76">
        <v>78.010000000000005</v>
      </c>
      <c r="M32" s="76">
        <v>78.61</v>
      </c>
      <c r="N32" s="76">
        <v>78.849999999999994</v>
      </c>
      <c r="O32" s="76">
        <v>79.09</v>
      </c>
      <c r="P32" s="76">
        <v>79.319999999999993</v>
      </c>
      <c r="Q32" s="76">
        <v>79.55</v>
      </c>
      <c r="R32" s="76">
        <v>79.77</v>
      </c>
      <c r="S32" s="76">
        <v>79.98</v>
      </c>
      <c r="T32" s="76">
        <v>80.19</v>
      </c>
      <c r="U32" s="76">
        <v>80.400000000000006</v>
      </c>
      <c r="V32" s="76">
        <v>80.59</v>
      </c>
      <c r="W32" s="76">
        <v>81.91</v>
      </c>
      <c r="X32" s="76">
        <v>82.11</v>
      </c>
      <c r="Y32" s="76">
        <v>82.29</v>
      </c>
      <c r="Z32" s="76">
        <v>82.47</v>
      </c>
      <c r="AA32" s="76">
        <v>82.64</v>
      </c>
      <c r="AB32" s="76">
        <v>82.8</v>
      </c>
      <c r="AC32" s="76">
        <v>82.96</v>
      </c>
      <c r="AD32" s="76">
        <v>83.1</v>
      </c>
      <c r="AE32" s="76">
        <v>83.24</v>
      </c>
      <c r="AF32" s="76">
        <v>83.37</v>
      </c>
      <c r="AG32" s="76">
        <v>83.49</v>
      </c>
      <c r="AH32" s="76">
        <v>83.49</v>
      </c>
      <c r="AI32" s="76">
        <v>83.71</v>
      </c>
      <c r="AJ32" s="76">
        <v>83.71</v>
      </c>
      <c r="AK32" s="76">
        <v>83.89</v>
      </c>
      <c r="AL32" s="76">
        <v>83.89</v>
      </c>
      <c r="AM32" s="76">
        <v>84.05</v>
      </c>
      <c r="AN32" s="76">
        <v>84.05</v>
      </c>
      <c r="AO32" s="76">
        <v>84.18</v>
      </c>
      <c r="AP32" s="76">
        <v>84.18</v>
      </c>
      <c r="AQ32" s="76">
        <v>84.18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75.84</v>
      </c>
      <c r="D33" s="76">
        <v>76.12</v>
      </c>
      <c r="E33" s="76">
        <v>76.39</v>
      </c>
      <c r="F33" s="76">
        <v>76.66</v>
      </c>
      <c r="G33" s="76">
        <v>76.92</v>
      </c>
      <c r="H33" s="76">
        <v>77.19</v>
      </c>
      <c r="I33" s="76">
        <v>77.459999999999994</v>
      </c>
      <c r="J33" s="76">
        <v>77.72</v>
      </c>
      <c r="K33" s="76">
        <v>77.98</v>
      </c>
      <c r="L33" s="76">
        <v>78.239999999999995</v>
      </c>
      <c r="M33" s="76">
        <v>78.5</v>
      </c>
      <c r="N33" s="76">
        <v>79.099999999999994</v>
      </c>
      <c r="O33" s="76">
        <v>79.349999999999994</v>
      </c>
      <c r="P33" s="76">
        <v>79.59</v>
      </c>
      <c r="Q33" s="76">
        <v>79.84</v>
      </c>
      <c r="R33" s="76">
        <v>80.069999999999993</v>
      </c>
      <c r="S33" s="76">
        <v>80.3</v>
      </c>
      <c r="T33" s="76">
        <v>80.52</v>
      </c>
      <c r="U33" s="76">
        <v>80.739999999999995</v>
      </c>
      <c r="V33" s="76">
        <v>80.95</v>
      </c>
      <c r="W33" s="76">
        <v>82.32</v>
      </c>
      <c r="X33" s="76">
        <v>82.54</v>
      </c>
      <c r="Y33" s="76">
        <v>82.74</v>
      </c>
      <c r="Z33" s="76">
        <v>82.93</v>
      </c>
      <c r="AA33" s="76">
        <v>83.12</v>
      </c>
      <c r="AB33" s="76">
        <v>83.29</v>
      </c>
      <c r="AC33" s="76">
        <v>83.46</v>
      </c>
      <c r="AD33" s="76">
        <v>83.62</v>
      </c>
      <c r="AE33" s="76">
        <v>83.77</v>
      </c>
      <c r="AF33" s="76">
        <v>83.91</v>
      </c>
      <c r="AG33" s="76">
        <v>84.04</v>
      </c>
      <c r="AH33" s="76">
        <v>84.16</v>
      </c>
      <c r="AI33" s="76">
        <v>84.16</v>
      </c>
      <c r="AJ33" s="76">
        <v>84.39</v>
      </c>
      <c r="AK33" s="76">
        <v>84.39</v>
      </c>
      <c r="AL33" s="76">
        <v>84.58</v>
      </c>
      <c r="AM33" s="76">
        <v>84.58</v>
      </c>
      <c r="AN33" s="76">
        <v>84.73</v>
      </c>
      <c r="AO33" s="76">
        <v>84.73</v>
      </c>
      <c r="AP33" s="76">
        <v>84.86</v>
      </c>
      <c r="AQ33" s="76">
        <v>84.86</v>
      </c>
      <c r="AR33" s="76">
        <v>84.86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75.98</v>
      </c>
      <c r="D34" s="76">
        <v>76.260000000000005</v>
      </c>
      <c r="E34" s="76">
        <v>76.540000000000006</v>
      </c>
      <c r="F34" s="76">
        <v>76.819999999999993</v>
      </c>
      <c r="G34" s="76">
        <v>77.099999999999994</v>
      </c>
      <c r="H34" s="76">
        <v>77.37</v>
      </c>
      <c r="I34" s="76">
        <v>77.650000000000006</v>
      </c>
      <c r="J34" s="76">
        <v>77.930000000000007</v>
      </c>
      <c r="K34" s="76">
        <v>78.2</v>
      </c>
      <c r="L34" s="76">
        <v>78.47</v>
      </c>
      <c r="M34" s="76">
        <v>78.739999999999995</v>
      </c>
      <c r="N34" s="76">
        <v>79.010000000000005</v>
      </c>
      <c r="O34" s="76">
        <v>79.61</v>
      </c>
      <c r="P34" s="76">
        <v>79.87</v>
      </c>
      <c r="Q34" s="76">
        <v>80.12</v>
      </c>
      <c r="R34" s="76">
        <v>80.37</v>
      </c>
      <c r="S34" s="76">
        <v>80.62</v>
      </c>
      <c r="T34" s="76">
        <v>80.849999999999994</v>
      </c>
      <c r="U34" s="76">
        <v>81.09</v>
      </c>
      <c r="V34" s="76">
        <v>81.31</v>
      </c>
      <c r="W34" s="76">
        <v>82.74</v>
      </c>
      <c r="X34" s="76">
        <v>82.97</v>
      </c>
      <c r="Y34" s="76">
        <v>83.19</v>
      </c>
      <c r="Z34" s="76">
        <v>83.4</v>
      </c>
      <c r="AA34" s="76">
        <v>83.6</v>
      </c>
      <c r="AB34" s="76">
        <v>83.79</v>
      </c>
      <c r="AC34" s="76">
        <v>83.97</v>
      </c>
      <c r="AD34" s="76">
        <v>84.14</v>
      </c>
      <c r="AE34" s="76">
        <v>84.3</v>
      </c>
      <c r="AF34" s="76">
        <v>84.46</v>
      </c>
      <c r="AG34" s="76">
        <v>84.6</v>
      </c>
      <c r="AH34" s="76">
        <v>84.74</v>
      </c>
      <c r="AI34" s="76">
        <v>84.87</v>
      </c>
      <c r="AJ34" s="76">
        <v>84.87</v>
      </c>
      <c r="AK34" s="76">
        <v>85.09</v>
      </c>
      <c r="AL34" s="76">
        <v>85.09</v>
      </c>
      <c r="AM34" s="76">
        <v>85.29</v>
      </c>
      <c r="AN34" s="76">
        <v>85.29</v>
      </c>
      <c r="AO34" s="76">
        <v>85.44</v>
      </c>
      <c r="AP34" s="76">
        <v>85.44</v>
      </c>
      <c r="AQ34" s="76">
        <v>85.57</v>
      </c>
      <c r="AR34" s="76">
        <v>85.57</v>
      </c>
      <c r="AS34" s="76">
        <v>85.57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76.099999999999994</v>
      </c>
      <c r="D35" s="76">
        <v>76.39</v>
      </c>
      <c r="E35" s="76">
        <v>76.680000000000007</v>
      </c>
      <c r="F35" s="76">
        <v>76.97</v>
      </c>
      <c r="G35" s="76">
        <v>77.260000000000005</v>
      </c>
      <c r="H35" s="76">
        <v>77.55</v>
      </c>
      <c r="I35" s="76">
        <v>77.84</v>
      </c>
      <c r="J35" s="76">
        <v>78.13</v>
      </c>
      <c r="K35" s="76">
        <v>78.42</v>
      </c>
      <c r="L35" s="76">
        <v>78.7</v>
      </c>
      <c r="M35" s="76">
        <v>78.98</v>
      </c>
      <c r="N35" s="76">
        <v>79.260000000000005</v>
      </c>
      <c r="O35" s="76">
        <v>79.53</v>
      </c>
      <c r="P35" s="76">
        <v>80.14</v>
      </c>
      <c r="Q35" s="76">
        <v>80.41</v>
      </c>
      <c r="R35" s="76">
        <v>80.67</v>
      </c>
      <c r="S35" s="76">
        <v>80.930000000000007</v>
      </c>
      <c r="T35" s="76">
        <v>81.180000000000007</v>
      </c>
      <c r="U35" s="76">
        <v>81.430000000000007</v>
      </c>
      <c r="V35" s="76">
        <v>81.67</v>
      </c>
      <c r="W35" s="76">
        <v>83.16</v>
      </c>
      <c r="X35" s="76">
        <v>83.4</v>
      </c>
      <c r="Y35" s="76">
        <v>83.63</v>
      </c>
      <c r="Z35" s="76">
        <v>83.86</v>
      </c>
      <c r="AA35" s="76">
        <v>84.08</v>
      </c>
      <c r="AB35" s="76">
        <v>84.28</v>
      </c>
      <c r="AC35" s="76">
        <v>84.48</v>
      </c>
      <c r="AD35" s="76">
        <v>84.67</v>
      </c>
      <c r="AE35" s="76">
        <v>84.85</v>
      </c>
      <c r="AF35" s="76">
        <v>85.01</v>
      </c>
      <c r="AG35" s="76">
        <v>85.17</v>
      </c>
      <c r="AH35" s="76">
        <v>85.32</v>
      </c>
      <c r="AI35" s="76">
        <v>85.46</v>
      </c>
      <c r="AJ35" s="76">
        <v>85.59</v>
      </c>
      <c r="AK35" s="76">
        <v>85.59</v>
      </c>
      <c r="AL35" s="76">
        <v>85.82</v>
      </c>
      <c r="AM35" s="76">
        <v>85.82</v>
      </c>
      <c r="AN35" s="76">
        <v>86.02</v>
      </c>
      <c r="AO35" s="76">
        <v>86.02</v>
      </c>
      <c r="AP35" s="76">
        <v>86.18</v>
      </c>
      <c r="AQ35" s="76">
        <v>86.18</v>
      </c>
      <c r="AR35" s="76">
        <v>86.31</v>
      </c>
      <c r="AS35" s="76">
        <v>86.31</v>
      </c>
      <c r="AT35" s="76">
        <v>86.31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76.22</v>
      </c>
      <c r="D36" s="76">
        <v>76.52</v>
      </c>
      <c r="E36" s="76">
        <v>76.819999999999993</v>
      </c>
      <c r="F36" s="76">
        <v>77.12</v>
      </c>
      <c r="G36" s="76">
        <v>77.42</v>
      </c>
      <c r="H36" s="76">
        <v>77.72</v>
      </c>
      <c r="I36" s="76">
        <v>78.02</v>
      </c>
      <c r="J36" s="76">
        <v>78.319999999999993</v>
      </c>
      <c r="K36" s="76">
        <v>78.62</v>
      </c>
      <c r="L36" s="76">
        <v>78.92</v>
      </c>
      <c r="M36" s="76">
        <v>79.209999999999994</v>
      </c>
      <c r="N36" s="76">
        <v>79.510000000000005</v>
      </c>
      <c r="O36" s="76">
        <v>79.8</v>
      </c>
      <c r="P36" s="76">
        <v>80.08</v>
      </c>
      <c r="Q36" s="76">
        <v>80.69</v>
      </c>
      <c r="R36" s="76">
        <v>80.97</v>
      </c>
      <c r="S36" s="76">
        <v>81.239999999999995</v>
      </c>
      <c r="T36" s="76">
        <v>81.510000000000005</v>
      </c>
      <c r="U36" s="76">
        <v>81.77</v>
      </c>
      <c r="V36" s="76">
        <v>82.03</v>
      </c>
      <c r="W36" s="76">
        <v>83.57</v>
      </c>
      <c r="X36" s="76">
        <v>83.83</v>
      </c>
      <c r="Y36" s="76">
        <v>84.08</v>
      </c>
      <c r="Z36" s="76">
        <v>84.33</v>
      </c>
      <c r="AA36" s="76">
        <v>84.56</v>
      </c>
      <c r="AB36" s="76">
        <v>84.78</v>
      </c>
      <c r="AC36" s="76">
        <v>85</v>
      </c>
      <c r="AD36" s="76">
        <v>85.2</v>
      </c>
      <c r="AE36" s="76">
        <v>85.39</v>
      </c>
      <c r="AF36" s="76">
        <v>85.58</v>
      </c>
      <c r="AG36" s="76">
        <v>85.75</v>
      </c>
      <c r="AH36" s="76">
        <v>85.91</v>
      </c>
      <c r="AI36" s="76">
        <v>86.07</v>
      </c>
      <c r="AJ36" s="76">
        <v>86.21</v>
      </c>
      <c r="AK36" s="76">
        <v>86.34</v>
      </c>
      <c r="AL36" s="76">
        <v>86.34</v>
      </c>
      <c r="AM36" s="76">
        <v>86.58</v>
      </c>
      <c r="AN36" s="76">
        <v>86.58</v>
      </c>
      <c r="AO36" s="76">
        <v>86.77</v>
      </c>
      <c r="AP36" s="76">
        <v>86.77</v>
      </c>
      <c r="AQ36" s="76">
        <v>86.94</v>
      </c>
      <c r="AR36" s="76">
        <v>86.94</v>
      </c>
      <c r="AS36" s="76">
        <v>87.06</v>
      </c>
      <c r="AT36" s="76">
        <v>87.06</v>
      </c>
      <c r="AU36" s="76">
        <v>87.06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76.34</v>
      </c>
      <c r="D37" s="76">
        <v>76.650000000000006</v>
      </c>
      <c r="E37" s="76">
        <v>76.95</v>
      </c>
      <c r="F37" s="76">
        <v>77.260000000000005</v>
      </c>
      <c r="G37" s="76">
        <v>77.58</v>
      </c>
      <c r="H37" s="76">
        <v>77.89</v>
      </c>
      <c r="I37" s="76">
        <v>78.2</v>
      </c>
      <c r="J37" s="76">
        <v>78.510000000000005</v>
      </c>
      <c r="K37" s="76">
        <v>78.819999999999993</v>
      </c>
      <c r="L37" s="76">
        <v>79.13</v>
      </c>
      <c r="M37" s="76">
        <v>79.44</v>
      </c>
      <c r="N37" s="76">
        <v>79.75</v>
      </c>
      <c r="O37" s="76">
        <v>80.05</v>
      </c>
      <c r="P37" s="76">
        <v>80.349999999999994</v>
      </c>
      <c r="Q37" s="76">
        <v>80.650000000000006</v>
      </c>
      <c r="R37" s="76">
        <v>81.260000000000005</v>
      </c>
      <c r="S37" s="76">
        <v>81.55</v>
      </c>
      <c r="T37" s="76">
        <v>81.83</v>
      </c>
      <c r="U37" s="76">
        <v>82.11</v>
      </c>
      <c r="V37" s="76">
        <v>82.38</v>
      </c>
      <c r="W37" s="76">
        <v>83.98</v>
      </c>
      <c r="X37" s="76">
        <v>84.26</v>
      </c>
      <c r="Y37" s="76">
        <v>84.53</v>
      </c>
      <c r="Z37" s="76">
        <v>84.79</v>
      </c>
      <c r="AA37" s="76">
        <v>85.04</v>
      </c>
      <c r="AB37" s="76">
        <v>85.28</v>
      </c>
      <c r="AC37" s="76">
        <v>85.51</v>
      </c>
      <c r="AD37" s="76">
        <v>85.74</v>
      </c>
      <c r="AE37" s="76">
        <v>85.95</v>
      </c>
      <c r="AF37" s="76">
        <v>86.15</v>
      </c>
      <c r="AG37" s="76">
        <v>86.33</v>
      </c>
      <c r="AH37" s="76">
        <v>86.51</v>
      </c>
      <c r="AI37" s="76">
        <v>86.68</v>
      </c>
      <c r="AJ37" s="76">
        <v>86.84</v>
      </c>
      <c r="AK37" s="76">
        <v>86.98</v>
      </c>
      <c r="AL37" s="76">
        <v>87.12</v>
      </c>
      <c r="AM37" s="76">
        <v>87.12</v>
      </c>
      <c r="AN37" s="76">
        <v>87.36</v>
      </c>
      <c r="AO37" s="76">
        <v>87.36</v>
      </c>
      <c r="AP37" s="76">
        <v>87.56</v>
      </c>
      <c r="AQ37" s="76">
        <v>87.56</v>
      </c>
      <c r="AR37" s="76">
        <v>87.72</v>
      </c>
      <c r="AS37" s="76">
        <v>87.72</v>
      </c>
      <c r="AT37" s="76">
        <v>87.72</v>
      </c>
      <c r="AU37" s="76">
        <v>87.89</v>
      </c>
      <c r="AV37" s="76">
        <v>87.89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76.45</v>
      </c>
      <c r="D38" s="76">
        <v>76.77</v>
      </c>
      <c r="E38" s="76">
        <v>77.08</v>
      </c>
      <c r="F38" s="76">
        <v>77.400000000000006</v>
      </c>
      <c r="G38" s="76">
        <v>77.73</v>
      </c>
      <c r="H38" s="76">
        <v>78.05</v>
      </c>
      <c r="I38" s="76">
        <v>78.37</v>
      </c>
      <c r="J38" s="76">
        <v>78.7</v>
      </c>
      <c r="K38" s="76">
        <v>79.02</v>
      </c>
      <c r="L38" s="76">
        <v>79.34</v>
      </c>
      <c r="M38" s="76">
        <v>79.67</v>
      </c>
      <c r="N38" s="76">
        <v>79.989999999999995</v>
      </c>
      <c r="O38" s="76">
        <v>80.3</v>
      </c>
      <c r="P38" s="76">
        <v>80.62</v>
      </c>
      <c r="Q38" s="76">
        <v>80.930000000000007</v>
      </c>
      <c r="R38" s="76">
        <v>81.239999999999995</v>
      </c>
      <c r="S38" s="76">
        <v>81.849999999999994</v>
      </c>
      <c r="T38" s="76">
        <v>82.15</v>
      </c>
      <c r="U38" s="76">
        <v>82.44</v>
      </c>
      <c r="V38" s="76">
        <v>82.73</v>
      </c>
      <c r="W38" s="76">
        <v>84.39</v>
      </c>
      <c r="X38" s="76">
        <v>84.69</v>
      </c>
      <c r="Y38" s="76">
        <v>84.98</v>
      </c>
      <c r="Z38" s="76">
        <v>85.26</v>
      </c>
      <c r="AA38" s="76">
        <v>85.53</v>
      </c>
      <c r="AB38" s="76">
        <v>85.79</v>
      </c>
      <c r="AC38" s="76">
        <v>86.04</v>
      </c>
      <c r="AD38" s="76">
        <v>86.27</v>
      </c>
      <c r="AE38" s="76">
        <v>86.5</v>
      </c>
      <c r="AF38" s="76">
        <v>86.72</v>
      </c>
      <c r="AG38" s="76">
        <v>86.93</v>
      </c>
      <c r="AH38" s="76">
        <v>87.12</v>
      </c>
      <c r="AI38" s="76">
        <v>87.3</v>
      </c>
      <c r="AJ38" s="76">
        <v>87.48</v>
      </c>
      <c r="AK38" s="76">
        <v>87.64</v>
      </c>
      <c r="AL38" s="76">
        <v>87.79</v>
      </c>
      <c r="AM38" s="76">
        <v>87.92</v>
      </c>
      <c r="AN38" s="76">
        <v>87.92</v>
      </c>
      <c r="AO38" s="76">
        <v>88.16</v>
      </c>
      <c r="AP38" s="76">
        <v>88.16</v>
      </c>
      <c r="AQ38" s="76">
        <v>88.36</v>
      </c>
      <c r="AR38" s="76">
        <v>88.36</v>
      </c>
      <c r="AS38" s="76">
        <v>88.52</v>
      </c>
      <c r="AT38" s="76">
        <v>88.52</v>
      </c>
      <c r="AU38" s="76">
        <v>88.52</v>
      </c>
      <c r="AV38" s="76">
        <v>88.69</v>
      </c>
      <c r="AW38" s="76">
        <v>88.69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76.56</v>
      </c>
      <c r="D39" s="76">
        <v>76.88</v>
      </c>
      <c r="E39" s="76">
        <v>77.209999999999994</v>
      </c>
      <c r="F39" s="76">
        <v>77.540000000000006</v>
      </c>
      <c r="G39" s="76">
        <v>77.87</v>
      </c>
      <c r="H39" s="76">
        <v>78.2</v>
      </c>
      <c r="I39" s="76">
        <v>78.540000000000006</v>
      </c>
      <c r="J39" s="76">
        <v>78.87</v>
      </c>
      <c r="K39" s="76">
        <v>79.209999999999994</v>
      </c>
      <c r="L39" s="76">
        <v>79.55</v>
      </c>
      <c r="M39" s="76">
        <v>79.88</v>
      </c>
      <c r="N39" s="76">
        <v>80.22</v>
      </c>
      <c r="O39" s="76">
        <v>80.55</v>
      </c>
      <c r="P39" s="76">
        <v>80.88</v>
      </c>
      <c r="Q39" s="76">
        <v>81.2</v>
      </c>
      <c r="R39" s="76">
        <v>81.53</v>
      </c>
      <c r="S39" s="76">
        <v>81.849999999999994</v>
      </c>
      <c r="T39" s="76">
        <v>82.46</v>
      </c>
      <c r="U39" s="76">
        <v>82.77</v>
      </c>
      <c r="V39" s="76">
        <v>83.08</v>
      </c>
      <c r="W39" s="76">
        <v>84.79</v>
      </c>
      <c r="X39" s="76">
        <v>85.11</v>
      </c>
      <c r="Y39" s="76">
        <v>85.42</v>
      </c>
      <c r="Z39" s="76">
        <v>85.72</v>
      </c>
      <c r="AA39" s="76">
        <v>86.01</v>
      </c>
      <c r="AB39" s="76">
        <v>86.29</v>
      </c>
      <c r="AC39" s="76">
        <v>86.56</v>
      </c>
      <c r="AD39" s="76">
        <v>86.82</v>
      </c>
      <c r="AE39" s="76">
        <v>87.06</v>
      </c>
      <c r="AF39" s="76">
        <v>87.3</v>
      </c>
      <c r="AG39" s="76">
        <v>87.52</v>
      </c>
      <c r="AH39" s="76">
        <v>87.73</v>
      </c>
      <c r="AI39" s="76">
        <v>87.93</v>
      </c>
      <c r="AJ39" s="76">
        <v>88.12</v>
      </c>
      <c r="AK39" s="76">
        <v>88.3</v>
      </c>
      <c r="AL39" s="76">
        <v>88.46</v>
      </c>
      <c r="AM39" s="76">
        <v>88.61</v>
      </c>
      <c r="AN39" s="76">
        <v>88.75</v>
      </c>
      <c r="AO39" s="76">
        <v>88.75</v>
      </c>
      <c r="AP39" s="76">
        <v>89</v>
      </c>
      <c r="AQ39" s="76">
        <v>89</v>
      </c>
      <c r="AR39" s="76">
        <v>89.19</v>
      </c>
      <c r="AS39" s="76">
        <v>89.19</v>
      </c>
      <c r="AT39" s="76">
        <v>89.35</v>
      </c>
      <c r="AU39" s="76">
        <v>89.35</v>
      </c>
      <c r="AV39" s="76">
        <v>89.35</v>
      </c>
      <c r="AW39" s="76">
        <v>89.52</v>
      </c>
      <c r="AX39" s="76">
        <v>89.52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76.66</v>
      </c>
      <c r="D40" s="76">
        <v>76.989999999999995</v>
      </c>
      <c r="E40" s="76">
        <v>77.33</v>
      </c>
      <c r="F40" s="76">
        <v>77.66</v>
      </c>
      <c r="G40" s="76">
        <v>78.010000000000005</v>
      </c>
      <c r="H40" s="76">
        <v>78.349999999999994</v>
      </c>
      <c r="I40" s="76">
        <v>78.7</v>
      </c>
      <c r="J40" s="76">
        <v>79.040000000000006</v>
      </c>
      <c r="K40" s="76">
        <v>79.39</v>
      </c>
      <c r="L40" s="76">
        <v>79.739999999999995</v>
      </c>
      <c r="M40" s="76">
        <v>80.09</v>
      </c>
      <c r="N40" s="76">
        <v>80.44</v>
      </c>
      <c r="O40" s="76">
        <v>80.790000000000006</v>
      </c>
      <c r="P40" s="76">
        <v>81.13</v>
      </c>
      <c r="Q40" s="76">
        <v>81.47</v>
      </c>
      <c r="R40" s="76">
        <v>81.81</v>
      </c>
      <c r="S40" s="76">
        <v>82.15</v>
      </c>
      <c r="T40" s="76">
        <v>82.48</v>
      </c>
      <c r="U40" s="76">
        <v>83.1</v>
      </c>
      <c r="V40" s="76">
        <v>83.42</v>
      </c>
      <c r="W40" s="76">
        <v>85.19</v>
      </c>
      <c r="X40" s="76">
        <v>85.53</v>
      </c>
      <c r="Y40" s="76">
        <v>85.86</v>
      </c>
      <c r="Z40" s="76">
        <v>86.18</v>
      </c>
      <c r="AA40" s="76">
        <v>86.49</v>
      </c>
      <c r="AB40" s="76">
        <v>86.79</v>
      </c>
      <c r="AC40" s="76">
        <v>87.08</v>
      </c>
      <c r="AD40" s="76">
        <v>87.36</v>
      </c>
      <c r="AE40" s="76">
        <v>87.63</v>
      </c>
      <c r="AF40" s="76">
        <v>87.88</v>
      </c>
      <c r="AG40" s="76">
        <v>88.12</v>
      </c>
      <c r="AH40" s="76">
        <v>88.35</v>
      </c>
      <c r="AI40" s="76">
        <v>88.57</v>
      </c>
      <c r="AJ40" s="76">
        <v>88.78</v>
      </c>
      <c r="AK40" s="76">
        <v>88.97</v>
      </c>
      <c r="AL40" s="76">
        <v>89.15</v>
      </c>
      <c r="AM40" s="76">
        <v>89.32</v>
      </c>
      <c r="AN40" s="76">
        <v>89.47</v>
      </c>
      <c r="AO40" s="76">
        <v>89.61</v>
      </c>
      <c r="AP40" s="76">
        <v>89.61</v>
      </c>
      <c r="AQ40" s="76">
        <v>89.85</v>
      </c>
      <c r="AR40" s="76">
        <v>89.85</v>
      </c>
      <c r="AS40" s="76">
        <v>90.05</v>
      </c>
      <c r="AT40" s="76">
        <v>90.05</v>
      </c>
      <c r="AU40" s="76">
        <v>90.2</v>
      </c>
      <c r="AV40" s="76">
        <v>90.2</v>
      </c>
      <c r="AW40" s="76">
        <v>90.2</v>
      </c>
      <c r="AX40" s="76">
        <v>90.36</v>
      </c>
      <c r="AY40" s="76">
        <v>90.36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76.75</v>
      </c>
      <c r="D41" s="76">
        <v>77.09</v>
      </c>
      <c r="E41" s="76">
        <v>77.44</v>
      </c>
      <c r="F41" s="76">
        <v>77.790000000000006</v>
      </c>
      <c r="G41" s="76">
        <v>78.14</v>
      </c>
      <c r="H41" s="76">
        <v>78.489999999999995</v>
      </c>
      <c r="I41" s="76">
        <v>78.849999999999994</v>
      </c>
      <c r="J41" s="76">
        <v>79.209999999999994</v>
      </c>
      <c r="K41" s="76">
        <v>79.569999999999993</v>
      </c>
      <c r="L41" s="76">
        <v>79.930000000000007</v>
      </c>
      <c r="M41" s="76">
        <v>80.290000000000006</v>
      </c>
      <c r="N41" s="76">
        <v>80.66</v>
      </c>
      <c r="O41" s="76">
        <v>81.02</v>
      </c>
      <c r="P41" s="76">
        <v>81.38</v>
      </c>
      <c r="Q41" s="76">
        <v>81.739999999999995</v>
      </c>
      <c r="R41" s="76">
        <v>82.09</v>
      </c>
      <c r="S41" s="76">
        <v>82.44</v>
      </c>
      <c r="T41" s="76">
        <v>82.79</v>
      </c>
      <c r="U41" s="76">
        <v>83.14</v>
      </c>
      <c r="V41" s="76">
        <v>83.76</v>
      </c>
      <c r="W41" s="76">
        <v>85.59</v>
      </c>
      <c r="X41" s="76">
        <v>85.95</v>
      </c>
      <c r="Y41" s="76">
        <v>86.3</v>
      </c>
      <c r="Z41" s="76">
        <v>86.64</v>
      </c>
      <c r="AA41" s="76">
        <v>86.97</v>
      </c>
      <c r="AB41" s="76">
        <v>87.29</v>
      </c>
      <c r="AC41" s="76">
        <v>87.6</v>
      </c>
      <c r="AD41" s="76">
        <v>87.9</v>
      </c>
      <c r="AE41" s="76">
        <v>88.19</v>
      </c>
      <c r="AF41" s="76">
        <v>88.46</v>
      </c>
      <c r="AG41" s="76">
        <v>88.73</v>
      </c>
      <c r="AH41" s="76">
        <v>88.98</v>
      </c>
      <c r="AI41" s="76">
        <v>89.22</v>
      </c>
      <c r="AJ41" s="76">
        <v>89.44</v>
      </c>
      <c r="AK41" s="76">
        <v>89.65</v>
      </c>
      <c r="AL41" s="76">
        <v>89.85</v>
      </c>
      <c r="AM41" s="76">
        <v>90.03</v>
      </c>
      <c r="AN41" s="76">
        <v>90.2</v>
      </c>
      <c r="AO41" s="76">
        <v>90.36</v>
      </c>
      <c r="AP41" s="76">
        <v>90.5</v>
      </c>
      <c r="AQ41" s="76">
        <v>90.5</v>
      </c>
      <c r="AR41" s="76">
        <v>90.74</v>
      </c>
      <c r="AS41" s="76">
        <v>90.74</v>
      </c>
      <c r="AT41" s="76">
        <v>90.93</v>
      </c>
      <c r="AU41" s="76">
        <v>90.93</v>
      </c>
      <c r="AV41" s="76">
        <v>91.08</v>
      </c>
      <c r="AW41" s="76">
        <v>91.08</v>
      </c>
      <c r="AX41" s="76">
        <v>91.08</v>
      </c>
      <c r="AY41" s="76">
        <v>91.24</v>
      </c>
      <c r="AZ41" s="76">
        <v>91.24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76.849999999999994</v>
      </c>
      <c r="D42" s="76">
        <v>77.19</v>
      </c>
      <c r="E42" s="76">
        <v>77.55</v>
      </c>
      <c r="F42" s="76">
        <v>77.900000000000006</v>
      </c>
      <c r="G42" s="76">
        <v>78.260000000000005</v>
      </c>
      <c r="H42" s="76">
        <v>78.63</v>
      </c>
      <c r="I42" s="76">
        <v>79</v>
      </c>
      <c r="J42" s="76">
        <v>79.37</v>
      </c>
      <c r="K42" s="76">
        <v>79.739999999999995</v>
      </c>
      <c r="L42" s="76">
        <v>80.11</v>
      </c>
      <c r="M42" s="76">
        <v>80.489999999999995</v>
      </c>
      <c r="N42" s="76">
        <v>80.87</v>
      </c>
      <c r="O42" s="76">
        <v>81.239999999999995</v>
      </c>
      <c r="P42" s="76">
        <v>81.62</v>
      </c>
      <c r="Q42" s="76">
        <v>81.99</v>
      </c>
      <c r="R42" s="76">
        <v>82.36</v>
      </c>
      <c r="S42" s="76">
        <v>82.73</v>
      </c>
      <c r="T42" s="76">
        <v>83.1</v>
      </c>
      <c r="U42" s="76">
        <v>83.46</v>
      </c>
      <c r="V42" s="76">
        <v>83.82</v>
      </c>
      <c r="W42" s="76">
        <v>85.97</v>
      </c>
      <c r="X42" s="76">
        <v>86.35</v>
      </c>
      <c r="Y42" s="76">
        <v>86.73</v>
      </c>
      <c r="Z42" s="76">
        <v>87.09</v>
      </c>
      <c r="AA42" s="76">
        <v>87.44</v>
      </c>
      <c r="AB42" s="76">
        <v>87.79</v>
      </c>
      <c r="AC42" s="76">
        <v>88.12</v>
      </c>
      <c r="AD42" s="76">
        <v>88.44</v>
      </c>
      <c r="AE42" s="76">
        <v>88.75</v>
      </c>
      <c r="AF42" s="76">
        <v>89.05</v>
      </c>
      <c r="AG42" s="76">
        <v>89.33</v>
      </c>
      <c r="AH42" s="76">
        <v>89.61</v>
      </c>
      <c r="AI42" s="76">
        <v>89.86</v>
      </c>
      <c r="AJ42" s="76">
        <v>90.11</v>
      </c>
      <c r="AK42" s="76">
        <v>90.34</v>
      </c>
      <c r="AL42" s="76">
        <v>90.56</v>
      </c>
      <c r="AM42" s="76">
        <v>90.76</v>
      </c>
      <c r="AN42" s="76">
        <v>90.94</v>
      </c>
      <c r="AO42" s="76">
        <v>91.11</v>
      </c>
      <c r="AP42" s="76">
        <v>91.27</v>
      </c>
      <c r="AQ42" s="76">
        <v>91.41</v>
      </c>
      <c r="AR42" s="76">
        <v>91.41</v>
      </c>
      <c r="AS42" s="76">
        <v>91.65</v>
      </c>
      <c r="AT42" s="76">
        <v>91.65</v>
      </c>
      <c r="AU42" s="76">
        <v>91.84</v>
      </c>
      <c r="AV42" s="76">
        <v>91.84</v>
      </c>
      <c r="AW42" s="76">
        <v>91.99</v>
      </c>
      <c r="AX42" s="76">
        <v>91.99</v>
      </c>
      <c r="AY42" s="76">
        <v>91.99</v>
      </c>
      <c r="AZ42" s="76">
        <v>92.13</v>
      </c>
      <c r="BA42" s="76">
        <v>92.13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76.930000000000007</v>
      </c>
      <c r="D43" s="76">
        <v>77.290000000000006</v>
      </c>
      <c r="E43" s="76">
        <v>77.650000000000006</v>
      </c>
      <c r="F43" s="76">
        <v>78.010000000000005</v>
      </c>
      <c r="G43" s="76">
        <v>78.38</v>
      </c>
      <c r="H43" s="76">
        <v>78.760000000000005</v>
      </c>
      <c r="I43" s="76">
        <v>79.14</v>
      </c>
      <c r="J43" s="76">
        <v>79.52</v>
      </c>
      <c r="K43" s="76">
        <v>79.900000000000006</v>
      </c>
      <c r="L43" s="76">
        <v>80.290000000000006</v>
      </c>
      <c r="M43" s="76">
        <v>80.680000000000007</v>
      </c>
      <c r="N43" s="76">
        <v>81.069999999999993</v>
      </c>
      <c r="O43" s="76">
        <v>81.459999999999994</v>
      </c>
      <c r="P43" s="76">
        <v>81.849999999999994</v>
      </c>
      <c r="Q43" s="76">
        <v>82.24</v>
      </c>
      <c r="R43" s="76">
        <v>82.63</v>
      </c>
      <c r="S43" s="76">
        <v>83.01</v>
      </c>
      <c r="T43" s="76">
        <v>83.4</v>
      </c>
      <c r="U43" s="76">
        <v>83.78</v>
      </c>
      <c r="V43" s="76">
        <v>84.15</v>
      </c>
      <c r="W43" s="76">
        <v>86.19</v>
      </c>
      <c r="X43" s="76">
        <v>86.76</v>
      </c>
      <c r="Y43" s="76">
        <v>87.15</v>
      </c>
      <c r="Z43" s="76">
        <v>87.54</v>
      </c>
      <c r="AA43" s="76">
        <v>87.91</v>
      </c>
      <c r="AB43" s="76">
        <v>88.28</v>
      </c>
      <c r="AC43" s="76">
        <v>88.63</v>
      </c>
      <c r="AD43" s="76">
        <v>88.98</v>
      </c>
      <c r="AE43" s="76">
        <v>89.31</v>
      </c>
      <c r="AF43" s="76">
        <v>89.63</v>
      </c>
      <c r="AG43" s="76">
        <v>89.94</v>
      </c>
      <c r="AH43" s="76">
        <v>90.24</v>
      </c>
      <c r="AI43" s="76">
        <v>90.52</v>
      </c>
      <c r="AJ43" s="76">
        <v>90.78</v>
      </c>
      <c r="AK43" s="76">
        <v>91.03</v>
      </c>
      <c r="AL43" s="76">
        <v>91.27</v>
      </c>
      <c r="AM43" s="76">
        <v>91.49</v>
      </c>
      <c r="AN43" s="76">
        <v>91.69</v>
      </c>
      <c r="AO43" s="76">
        <v>91.88</v>
      </c>
      <c r="AP43" s="76">
        <v>92.05</v>
      </c>
      <c r="AQ43" s="76">
        <v>92.21</v>
      </c>
      <c r="AR43" s="76">
        <v>92.35</v>
      </c>
      <c r="AS43" s="76">
        <v>92.35</v>
      </c>
      <c r="AT43" s="76">
        <v>92.59</v>
      </c>
      <c r="AU43" s="76">
        <v>92.59</v>
      </c>
      <c r="AV43" s="76">
        <v>92.77</v>
      </c>
      <c r="AW43" s="76">
        <v>92.77</v>
      </c>
      <c r="AX43" s="76">
        <v>92.77</v>
      </c>
      <c r="AY43" s="76">
        <v>92.97</v>
      </c>
      <c r="AZ43" s="76">
        <v>92.97</v>
      </c>
      <c r="BA43" s="76">
        <v>92.97</v>
      </c>
      <c r="BB43" s="76">
        <v>92.97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77.010000000000005</v>
      </c>
      <c r="D44" s="76">
        <v>77.38</v>
      </c>
      <c r="E44" s="76">
        <v>77.739999999999995</v>
      </c>
      <c r="F44" s="76">
        <v>78.12</v>
      </c>
      <c r="G44" s="76">
        <v>78.5</v>
      </c>
      <c r="H44" s="76">
        <v>78.88</v>
      </c>
      <c r="I44" s="76">
        <v>79.27</v>
      </c>
      <c r="J44" s="76">
        <v>79.66</v>
      </c>
      <c r="K44" s="76">
        <v>80.06</v>
      </c>
      <c r="L44" s="76">
        <v>80.459999999999994</v>
      </c>
      <c r="M44" s="76">
        <v>80.86</v>
      </c>
      <c r="N44" s="76">
        <v>81.260000000000005</v>
      </c>
      <c r="O44" s="76">
        <v>81.67</v>
      </c>
      <c r="P44" s="76">
        <v>82.07</v>
      </c>
      <c r="Q44" s="76">
        <v>82.48</v>
      </c>
      <c r="R44" s="76">
        <v>82.88</v>
      </c>
      <c r="S44" s="76">
        <v>83.29</v>
      </c>
      <c r="T44" s="76">
        <v>83.69</v>
      </c>
      <c r="U44" s="76">
        <v>84.08</v>
      </c>
      <c r="V44" s="76">
        <v>84.48</v>
      </c>
      <c r="W44" s="76">
        <v>86.57</v>
      </c>
      <c r="X44" s="76">
        <v>86.99</v>
      </c>
      <c r="Y44" s="76">
        <v>87.57</v>
      </c>
      <c r="Z44" s="76">
        <v>87.98</v>
      </c>
      <c r="AA44" s="76">
        <v>88.38</v>
      </c>
      <c r="AB44" s="76">
        <v>88.77</v>
      </c>
      <c r="AC44" s="76">
        <v>89.15</v>
      </c>
      <c r="AD44" s="76">
        <v>89.51</v>
      </c>
      <c r="AE44" s="76">
        <v>89.87</v>
      </c>
      <c r="AF44" s="76">
        <v>90.22</v>
      </c>
      <c r="AG44" s="76">
        <v>90.55</v>
      </c>
      <c r="AH44" s="76">
        <v>90.87</v>
      </c>
      <c r="AI44" s="76">
        <v>91.17</v>
      </c>
      <c r="AJ44" s="76">
        <v>91.46</v>
      </c>
      <c r="AK44" s="76">
        <v>91.73</v>
      </c>
      <c r="AL44" s="76">
        <v>91.99</v>
      </c>
      <c r="AM44" s="76">
        <v>92.23</v>
      </c>
      <c r="AN44" s="76">
        <v>92.46</v>
      </c>
      <c r="AO44" s="76">
        <v>92.66</v>
      </c>
      <c r="AP44" s="76">
        <v>92.85</v>
      </c>
      <c r="AQ44" s="76">
        <v>93.02</v>
      </c>
      <c r="AR44" s="76">
        <v>93.18</v>
      </c>
      <c r="AS44" s="76">
        <v>93.18</v>
      </c>
      <c r="AT44" s="76">
        <v>93.45</v>
      </c>
      <c r="AU44" s="76">
        <v>93.45</v>
      </c>
      <c r="AV44" s="76">
        <v>93.65</v>
      </c>
      <c r="AW44" s="76">
        <v>93.65</v>
      </c>
      <c r="AX44" s="76">
        <v>93.81</v>
      </c>
      <c r="AY44" s="76">
        <v>93.81</v>
      </c>
      <c r="AZ44" s="76">
        <v>93.81</v>
      </c>
      <c r="BA44" s="76">
        <v>93.96</v>
      </c>
      <c r="BB44" s="76">
        <v>93.96</v>
      </c>
      <c r="BC44" s="76">
        <v>93.96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77.09</v>
      </c>
      <c r="D45" s="76">
        <v>77.459999999999994</v>
      </c>
      <c r="E45" s="76">
        <v>77.84</v>
      </c>
      <c r="F45" s="76">
        <v>78.22</v>
      </c>
      <c r="G45" s="76">
        <v>78.599999999999994</v>
      </c>
      <c r="H45" s="76">
        <v>79</v>
      </c>
      <c r="I45" s="76">
        <v>79.400000000000006</v>
      </c>
      <c r="J45" s="76">
        <v>79.8</v>
      </c>
      <c r="K45" s="76">
        <v>80.209999999999994</v>
      </c>
      <c r="L45" s="76">
        <v>80.62</v>
      </c>
      <c r="M45" s="76">
        <v>81.03</v>
      </c>
      <c r="N45" s="76">
        <v>81.45</v>
      </c>
      <c r="O45" s="76">
        <v>81.87</v>
      </c>
      <c r="P45" s="76">
        <v>82.29</v>
      </c>
      <c r="Q45" s="76">
        <v>82.71</v>
      </c>
      <c r="R45" s="76">
        <v>83.13</v>
      </c>
      <c r="S45" s="76">
        <v>83.55</v>
      </c>
      <c r="T45" s="76">
        <v>83.97</v>
      </c>
      <c r="U45" s="76">
        <v>84.38</v>
      </c>
      <c r="V45" s="76">
        <v>84.8</v>
      </c>
      <c r="W45" s="76">
        <v>86.94</v>
      </c>
      <c r="X45" s="76">
        <v>87.38</v>
      </c>
      <c r="Y45" s="76">
        <v>87.82</v>
      </c>
      <c r="Z45" s="76">
        <v>88.41</v>
      </c>
      <c r="AA45" s="76">
        <v>88.83</v>
      </c>
      <c r="AB45" s="76">
        <v>89.25</v>
      </c>
      <c r="AC45" s="76">
        <v>89.65</v>
      </c>
      <c r="AD45" s="76">
        <v>90.04</v>
      </c>
      <c r="AE45" s="76">
        <v>90.43</v>
      </c>
      <c r="AF45" s="76">
        <v>90.8</v>
      </c>
      <c r="AG45" s="76">
        <v>91.16</v>
      </c>
      <c r="AH45" s="76">
        <v>91.5</v>
      </c>
      <c r="AI45" s="76">
        <v>91.83</v>
      </c>
      <c r="AJ45" s="76">
        <v>92.14</v>
      </c>
      <c r="AK45" s="76">
        <v>92.44</v>
      </c>
      <c r="AL45" s="76">
        <v>92.72</v>
      </c>
      <c r="AM45" s="76">
        <v>92.98</v>
      </c>
      <c r="AN45" s="76">
        <v>93.23</v>
      </c>
      <c r="AO45" s="76">
        <v>93.45</v>
      </c>
      <c r="AP45" s="76">
        <v>93.66</v>
      </c>
      <c r="AQ45" s="76">
        <v>93.85</v>
      </c>
      <c r="AR45" s="76">
        <v>94.02</v>
      </c>
      <c r="AS45" s="76">
        <v>94.18</v>
      </c>
      <c r="AT45" s="76">
        <v>94.18</v>
      </c>
      <c r="AU45" s="76">
        <v>94.44</v>
      </c>
      <c r="AV45" s="76">
        <v>94.44</v>
      </c>
      <c r="AW45" s="76">
        <v>94.64</v>
      </c>
      <c r="AX45" s="76">
        <v>94.64</v>
      </c>
      <c r="AY45" s="76">
        <v>94.79</v>
      </c>
      <c r="AZ45" s="76">
        <v>94.79</v>
      </c>
      <c r="BA45" s="76">
        <v>94.79</v>
      </c>
      <c r="BB45" s="76">
        <v>94.79</v>
      </c>
      <c r="BC45" s="76">
        <v>94.96</v>
      </c>
      <c r="BD45" s="76">
        <v>94.96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77.16</v>
      </c>
      <c r="D46" s="76">
        <v>77.540000000000006</v>
      </c>
      <c r="E46" s="76">
        <v>77.92</v>
      </c>
      <c r="F46" s="76">
        <v>78.31</v>
      </c>
      <c r="G46" s="76">
        <v>78.709999999999994</v>
      </c>
      <c r="H46" s="76">
        <v>79.11</v>
      </c>
      <c r="I46" s="76">
        <v>79.52</v>
      </c>
      <c r="J46" s="76">
        <v>79.930000000000007</v>
      </c>
      <c r="K46" s="76">
        <v>80.349999999999994</v>
      </c>
      <c r="L46" s="76">
        <v>80.77</v>
      </c>
      <c r="M46" s="76">
        <v>81.2</v>
      </c>
      <c r="N46" s="76">
        <v>81.63</v>
      </c>
      <c r="O46" s="76">
        <v>82.06</v>
      </c>
      <c r="P46" s="76">
        <v>82.49</v>
      </c>
      <c r="Q46" s="76">
        <v>82.93</v>
      </c>
      <c r="R46" s="76">
        <v>83.37</v>
      </c>
      <c r="S46" s="76">
        <v>83.81</v>
      </c>
      <c r="T46" s="76">
        <v>84.24</v>
      </c>
      <c r="U46" s="76">
        <v>84.68</v>
      </c>
      <c r="V46" s="76">
        <v>85.11</v>
      </c>
      <c r="W46" s="76">
        <v>87.3</v>
      </c>
      <c r="X46" s="76">
        <v>87.76</v>
      </c>
      <c r="Y46" s="76">
        <v>88.23</v>
      </c>
      <c r="Z46" s="76">
        <v>88.68</v>
      </c>
      <c r="AA46" s="76">
        <v>89.28</v>
      </c>
      <c r="AB46" s="76">
        <v>89.72</v>
      </c>
      <c r="AC46" s="76">
        <v>90.15</v>
      </c>
      <c r="AD46" s="76">
        <v>90.57</v>
      </c>
      <c r="AE46" s="76">
        <v>90.98</v>
      </c>
      <c r="AF46" s="76">
        <v>91.38</v>
      </c>
      <c r="AG46" s="76">
        <v>91.76</v>
      </c>
      <c r="AH46" s="76">
        <v>92.13</v>
      </c>
      <c r="AI46" s="76">
        <v>92.48</v>
      </c>
      <c r="AJ46" s="76">
        <v>92.82</v>
      </c>
      <c r="AK46" s="76">
        <v>93.15</v>
      </c>
      <c r="AL46" s="76">
        <v>93.45</v>
      </c>
      <c r="AM46" s="76">
        <v>93.74</v>
      </c>
      <c r="AN46" s="76">
        <v>94.01</v>
      </c>
      <c r="AO46" s="76">
        <v>94.26</v>
      </c>
      <c r="AP46" s="76">
        <v>94.48</v>
      </c>
      <c r="AQ46" s="76">
        <v>94.7</v>
      </c>
      <c r="AR46" s="76">
        <v>94.89</v>
      </c>
      <c r="AS46" s="76">
        <v>95.06</v>
      </c>
      <c r="AT46" s="76">
        <v>95.21</v>
      </c>
      <c r="AU46" s="76">
        <v>95.21</v>
      </c>
      <c r="AV46" s="76">
        <v>95.47</v>
      </c>
      <c r="AW46" s="76">
        <v>95.47</v>
      </c>
      <c r="AX46" s="76">
        <v>95.67</v>
      </c>
      <c r="AY46" s="76">
        <v>95.67</v>
      </c>
      <c r="AZ46" s="76">
        <v>95.67</v>
      </c>
      <c r="BA46" s="76">
        <v>95.87</v>
      </c>
      <c r="BB46" s="76">
        <v>95.87</v>
      </c>
      <c r="BC46" s="76">
        <v>95.87</v>
      </c>
      <c r="BD46" s="76">
        <v>95.87</v>
      </c>
      <c r="BE46" s="76">
        <v>95.87</v>
      </c>
      <c r="BF46" s="76" t="s">
        <v>73</v>
      </c>
    </row>
    <row r="47" spans="1:148" ht="14.25">
      <c r="A47"/>
      <c r="B47" s="62">
        <v>55</v>
      </c>
      <c r="C47" s="76">
        <v>77.23</v>
      </c>
      <c r="D47" s="76">
        <v>77.61</v>
      </c>
      <c r="E47" s="76">
        <v>78</v>
      </c>
      <c r="F47" s="76">
        <v>78.400000000000006</v>
      </c>
      <c r="G47" s="76">
        <v>78.8</v>
      </c>
      <c r="H47" s="76">
        <v>79.209999999999994</v>
      </c>
      <c r="I47" s="76">
        <v>79.63</v>
      </c>
      <c r="J47" s="76">
        <v>80.05</v>
      </c>
      <c r="K47" s="76">
        <v>80.48</v>
      </c>
      <c r="L47" s="76">
        <v>80.92</v>
      </c>
      <c r="M47" s="76">
        <v>81.349999999999994</v>
      </c>
      <c r="N47" s="76">
        <v>81.8</v>
      </c>
      <c r="O47" s="76">
        <v>82.24</v>
      </c>
      <c r="P47" s="76">
        <v>82.69</v>
      </c>
      <c r="Q47" s="76">
        <v>83.15</v>
      </c>
      <c r="R47" s="76">
        <v>83.6</v>
      </c>
      <c r="S47" s="76">
        <v>84.05</v>
      </c>
      <c r="T47" s="76">
        <v>84.51</v>
      </c>
      <c r="U47" s="76">
        <v>84.96</v>
      </c>
      <c r="V47" s="76">
        <v>85.41</v>
      </c>
      <c r="W47" s="76">
        <v>87.64</v>
      </c>
      <c r="X47" s="76">
        <v>88.14</v>
      </c>
      <c r="Y47" s="76">
        <v>88.62</v>
      </c>
      <c r="Z47" s="76">
        <v>89.1</v>
      </c>
      <c r="AA47" s="76">
        <v>89.57</v>
      </c>
      <c r="AB47" s="76">
        <v>90.18</v>
      </c>
      <c r="AC47" s="76">
        <v>90.64</v>
      </c>
      <c r="AD47" s="76">
        <v>91.09</v>
      </c>
      <c r="AE47" s="76">
        <v>91.52</v>
      </c>
      <c r="AF47" s="76">
        <v>91.95</v>
      </c>
      <c r="AG47" s="76">
        <v>92.36</v>
      </c>
      <c r="AH47" s="76">
        <v>92.76</v>
      </c>
      <c r="AI47" s="76">
        <v>93.14</v>
      </c>
      <c r="AJ47" s="76">
        <v>93.51</v>
      </c>
      <c r="AK47" s="76">
        <v>93.86</v>
      </c>
      <c r="AL47" s="76">
        <v>94.19</v>
      </c>
      <c r="AM47" s="76">
        <v>94.5</v>
      </c>
      <c r="AN47" s="76">
        <v>94.8</v>
      </c>
      <c r="AO47" s="76">
        <v>95.07</v>
      </c>
      <c r="AP47" s="76">
        <v>95.32</v>
      </c>
      <c r="AQ47" s="76">
        <v>95.56</v>
      </c>
      <c r="AR47" s="76">
        <v>95.77</v>
      </c>
      <c r="AS47" s="76">
        <v>95.96</v>
      </c>
      <c r="AT47" s="76">
        <v>96.13</v>
      </c>
      <c r="AU47" s="76">
        <v>96.29</v>
      </c>
      <c r="AV47" s="76">
        <v>96.29</v>
      </c>
      <c r="AW47" s="76">
        <v>96.54</v>
      </c>
      <c r="AX47" s="76">
        <v>96.54</v>
      </c>
      <c r="AY47" s="76">
        <v>96.74</v>
      </c>
      <c r="AZ47" s="76">
        <v>96.74</v>
      </c>
      <c r="BA47" s="76">
        <v>96.74</v>
      </c>
      <c r="BB47" s="76">
        <v>96.92</v>
      </c>
      <c r="BC47" s="76">
        <v>96.92</v>
      </c>
      <c r="BD47" s="76">
        <v>96.92</v>
      </c>
      <c r="BE47" s="76">
        <v>96.92</v>
      </c>
      <c r="BF47" s="76">
        <v>96.92</v>
      </c>
    </row>
    <row r="48" spans="1:148" s="5" customFormat="1" ht="14.25">
      <c r="A48"/>
      <c r="B48" s="62">
        <v>56</v>
      </c>
      <c r="C48" s="76">
        <v>77.290000000000006</v>
      </c>
      <c r="D48" s="76">
        <v>77.680000000000007</v>
      </c>
      <c r="E48" s="76">
        <v>78.08</v>
      </c>
      <c r="F48" s="76">
        <v>78.48</v>
      </c>
      <c r="G48" s="76">
        <v>78.89</v>
      </c>
      <c r="H48" s="76">
        <v>79.31</v>
      </c>
      <c r="I48" s="76">
        <v>79.739999999999995</v>
      </c>
      <c r="J48" s="76">
        <v>80.17</v>
      </c>
      <c r="K48" s="76">
        <v>80.61</v>
      </c>
      <c r="L48" s="76">
        <v>81.05</v>
      </c>
      <c r="M48" s="76">
        <v>81.510000000000005</v>
      </c>
      <c r="N48" s="76">
        <v>81.96</v>
      </c>
      <c r="O48" s="76">
        <v>82.42</v>
      </c>
      <c r="P48" s="76">
        <v>82.88</v>
      </c>
      <c r="Q48" s="76">
        <v>83.35</v>
      </c>
      <c r="R48" s="76">
        <v>83.82</v>
      </c>
      <c r="S48" s="76">
        <v>84.29</v>
      </c>
      <c r="T48" s="76">
        <v>84.76</v>
      </c>
      <c r="U48" s="76">
        <v>85.23</v>
      </c>
      <c r="V48" s="76">
        <v>85.7</v>
      </c>
      <c r="W48" s="76">
        <v>87.98</v>
      </c>
      <c r="X48" s="76">
        <v>88.5</v>
      </c>
      <c r="Y48" s="76">
        <v>89.01</v>
      </c>
      <c r="Z48" s="76">
        <v>89.51</v>
      </c>
      <c r="AA48" s="76">
        <v>90.01</v>
      </c>
      <c r="AB48" s="76">
        <v>90.5</v>
      </c>
      <c r="AC48" s="76">
        <v>91.12</v>
      </c>
      <c r="AD48" s="76">
        <v>91.6</v>
      </c>
      <c r="AE48" s="76">
        <v>92.06</v>
      </c>
      <c r="AF48" s="76">
        <v>92.52</v>
      </c>
      <c r="AG48" s="76">
        <v>92.96</v>
      </c>
      <c r="AH48" s="76">
        <v>93.38</v>
      </c>
      <c r="AI48" s="76">
        <v>93.8</v>
      </c>
      <c r="AJ48" s="76">
        <v>94.19</v>
      </c>
      <c r="AK48" s="76">
        <v>94.57</v>
      </c>
      <c r="AL48" s="76">
        <v>94.93</v>
      </c>
      <c r="AM48" s="76">
        <v>95.27</v>
      </c>
      <c r="AN48" s="76">
        <v>95.6</v>
      </c>
      <c r="AO48" s="76">
        <v>95.9</v>
      </c>
      <c r="AP48" s="76">
        <v>96.17</v>
      </c>
      <c r="AQ48" s="76">
        <v>96.43</v>
      </c>
      <c r="AR48" s="76">
        <v>96.67</v>
      </c>
      <c r="AS48" s="76">
        <v>96.88</v>
      </c>
      <c r="AT48" s="76">
        <v>97.07</v>
      </c>
      <c r="AU48" s="76">
        <v>97.25</v>
      </c>
      <c r="AV48" s="76">
        <v>97.4</v>
      </c>
      <c r="AW48" s="76">
        <v>97.4</v>
      </c>
      <c r="AX48" s="76">
        <v>97.65</v>
      </c>
      <c r="AY48" s="76">
        <v>97.65</v>
      </c>
      <c r="AZ48" s="76">
        <v>97.84</v>
      </c>
      <c r="BA48" s="76">
        <v>97.84</v>
      </c>
      <c r="BB48" s="76">
        <v>97.84</v>
      </c>
      <c r="BC48" s="76">
        <v>98.02</v>
      </c>
      <c r="BD48" s="76">
        <v>98.02</v>
      </c>
      <c r="BE48" s="76">
        <v>98.02</v>
      </c>
      <c r="BF48" s="76">
        <v>98.02</v>
      </c>
    </row>
    <row r="49" spans="1:58" s="5" customFormat="1" ht="14.25">
      <c r="A49" s="1"/>
      <c r="B49" s="62">
        <v>57</v>
      </c>
      <c r="C49" s="76">
        <v>77.349999999999994</v>
      </c>
      <c r="D49" s="76">
        <v>77.75</v>
      </c>
      <c r="E49" s="76">
        <v>78.150000000000006</v>
      </c>
      <c r="F49" s="76">
        <v>78.56</v>
      </c>
      <c r="G49" s="76">
        <v>78.98</v>
      </c>
      <c r="H49" s="76">
        <v>79.41</v>
      </c>
      <c r="I49" s="76">
        <v>79.84</v>
      </c>
      <c r="J49" s="76">
        <v>80.28</v>
      </c>
      <c r="K49" s="76">
        <v>80.73</v>
      </c>
      <c r="L49" s="76">
        <v>81.19</v>
      </c>
      <c r="M49" s="76">
        <v>81.650000000000006</v>
      </c>
      <c r="N49" s="76">
        <v>82.12</v>
      </c>
      <c r="O49" s="76">
        <v>82.59</v>
      </c>
      <c r="P49" s="76">
        <v>83.07</v>
      </c>
      <c r="Q49" s="76">
        <v>83.55</v>
      </c>
      <c r="R49" s="76">
        <v>84.03</v>
      </c>
      <c r="S49" s="76">
        <v>84.52</v>
      </c>
      <c r="T49" s="76">
        <v>85.01</v>
      </c>
      <c r="U49" s="76">
        <v>85.5</v>
      </c>
      <c r="V49" s="76">
        <v>85.99</v>
      </c>
      <c r="W49" s="76">
        <v>88.31</v>
      </c>
      <c r="X49" s="76">
        <v>88.85</v>
      </c>
      <c r="Y49" s="76">
        <v>89.38</v>
      </c>
      <c r="Z49" s="76">
        <v>89.91</v>
      </c>
      <c r="AA49" s="76">
        <v>90.44</v>
      </c>
      <c r="AB49" s="76">
        <v>90.96</v>
      </c>
      <c r="AC49" s="76">
        <v>91.47</v>
      </c>
      <c r="AD49" s="76">
        <v>92.1</v>
      </c>
      <c r="AE49" s="76">
        <v>92.6</v>
      </c>
      <c r="AF49" s="76">
        <v>93.08</v>
      </c>
      <c r="AG49" s="76">
        <v>93.55</v>
      </c>
      <c r="AH49" s="76">
        <v>94.01</v>
      </c>
      <c r="AI49" s="76">
        <v>94.45</v>
      </c>
      <c r="AJ49" s="76">
        <v>94.88</v>
      </c>
      <c r="AK49" s="76">
        <v>95.29</v>
      </c>
      <c r="AL49" s="76">
        <v>95.68</v>
      </c>
      <c r="AM49" s="76">
        <v>96.05</v>
      </c>
      <c r="AN49" s="76">
        <v>96.4</v>
      </c>
      <c r="AO49" s="76">
        <v>96.73</v>
      </c>
      <c r="AP49" s="76">
        <v>97.04</v>
      </c>
      <c r="AQ49" s="76">
        <v>97.32</v>
      </c>
      <c r="AR49" s="76">
        <v>97.58</v>
      </c>
      <c r="AS49" s="76">
        <v>97.82</v>
      </c>
      <c r="AT49" s="76">
        <v>98.03</v>
      </c>
      <c r="AU49" s="76">
        <v>98.23</v>
      </c>
      <c r="AV49" s="76">
        <v>98.4</v>
      </c>
      <c r="AW49" s="76">
        <v>98.4</v>
      </c>
      <c r="AX49" s="76">
        <v>98.69</v>
      </c>
      <c r="AY49" s="76">
        <v>98.69</v>
      </c>
      <c r="AZ49" s="76">
        <v>98.91</v>
      </c>
      <c r="BA49" s="76">
        <v>98.91</v>
      </c>
      <c r="BB49" s="76">
        <v>98.91</v>
      </c>
      <c r="BC49" s="76">
        <v>99.12</v>
      </c>
      <c r="BD49" s="76">
        <v>99.12</v>
      </c>
      <c r="BE49" s="76">
        <v>99.12</v>
      </c>
      <c r="BF49" s="76">
        <v>99.12</v>
      </c>
    </row>
    <row r="50" spans="1:58" s="5" customFormat="1" ht="14.25">
      <c r="A50" s="1"/>
      <c r="B50" s="62">
        <v>58</v>
      </c>
      <c r="C50" s="76">
        <v>77.41</v>
      </c>
      <c r="D50" s="76">
        <v>77.81</v>
      </c>
      <c r="E50" s="76">
        <v>78.22</v>
      </c>
      <c r="F50" s="76">
        <v>78.63</v>
      </c>
      <c r="G50" s="76">
        <v>79.06</v>
      </c>
      <c r="H50" s="76">
        <v>79.489999999999995</v>
      </c>
      <c r="I50" s="76">
        <v>79.930000000000007</v>
      </c>
      <c r="J50" s="76">
        <v>80.39</v>
      </c>
      <c r="K50" s="76">
        <v>80.84</v>
      </c>
      <c r="L50" s="76">
        <v>81.31</v>
      </c>
      <c r="M50" s="76">
        <v>81.78</v>
      </c>
      <c r="N50" s="76">
        <v>82.26</v>
      </c>
      <c r="O50" s="76">
        <v>82.75</v>
      </c>
      <c r="P50" s="76">
        <v>83.24</v>
      </c>
      <c r="Q50" s="76">
        <v>83.73</v>
      </c>
      <c r="R50" s="76">
        <v>84.23</v>
      </c>
      <c r="S50" s="76">
        <v>84.74</v>
      </c>
      <c r="T50" s="76">
        <v>85.24</v>
      </c>
      <c r="U50" s="76">
        <v>85.75</v>
      </c>
      <c r="V50" s="76">
        <v>86.26</v>
      </c>
      <c r="W50" s="76">
        <v>88.63</v>
      </c>
      <c r="X50" s="76">
        <v>89.19</v>
      </c>
      <c r="Y50" s="76">
        <v>89.75</v>
      </c>
      <c r="Z50" s="76">
        <v>90.3</v>
      </c>
      <c r="AA50" s="76">
        <v>90.85</v>
      </c>
      <c r="AB50" s="76">
        <v>91.4</v>
      </c>
      <c r="AC50" s="76">
        <v>91.94</v>
      </c>
      <c r="AD50" s="76">
        <v>92.47</v>
      </c>
      <c r="AE50" s="76">
        <v>93.12</v>
      </c>
      <c r="AF50" s="76">
        <v>93.63</v>
      </c>
      <c r="AG50" s="76">
        <v>94.14</v>
      </c>
      <c r="AH50" s="76">
        <v>94.63</v>
      </c>
      <c r="AI50" s="76">
        <v>95.1</v>
      </c>
      <c r="AJ50" s="76">
        <v>95.56</v>
      </c>
      <c r="AK50" s="76">
        <v>96</v>
      </c>
      <c r="AL50" s="76">
        <v>96.43</v>
      </c>
      <c r="AM50" s="76">
        <v>96.83</v>
      </c>
      <c r="AN50" s="76">
        <v>97.21</v>
      </c>
      <c r="AO50" s="76">
        <v>97.57</v>
      </c>
      <c r="AP50" s="76">
        <v>97.91</v>
      </c>
      <c r="AQ50" s="76">
        <v>98.22</v>
      </c>
      <c r="AR50" s="76">
        <v>98.51</v>
      </c>
      <c r="AS50" s="76">
        <v>98.78</v>
      </c>
      <c r="AT50" s="76">
        <v>99.02</v>
      </c>
      <c r="AU50" s="76">
        <v>99.23</v>
      </c>
      <c r="AV50" s="76">
        <v>99.43</v>
      </c>
      <c r="AW50" s="76">
        <v>99.6</v>
      </c>
      <c r="AX50" s="76">
        <v>99.6</v>
      </c>
      <c r="AY50" s="76">
        <v>99.89</v>
      </c>
      <c r="AZ50" s="76">
        <v>99.89</v>
      </c>
      <c r="BA50" s="76">
        <v>100.1</v>
      </c>
      <c r="BB50" s="76">
        <v>100.1</v>
      </c>
      <c r="BC50" s="76">
        <v>100.1</v>
      </c>
      <c r="BD50" s="76">
        <v>100.3</v>
      </c>
      <c r="BE50" s="76">
        <v>100.3</v>
      </c>
      <c r="BF50" s="76">
        <v>100.3</v>
      </c>
    </row>
    <row r="51" spans="1:58" s="5" customFormat="1" ht="14.25">
      <c r="A51" s="1"/>
      <c r="B51" s="62">
        <v>59</v>
      </c>
      <c r="C51" s="76">
        <v>77.459999999999994</v>
      </c>
      <c r="D51" s="76">
        <v>77.86</v>
      </c>
      <c r="E51" s="76">
        <v>78.28</v>
      </c>
      <c r="F51" s="76">
        <v>78.7</v>
      </c>
      <c r="G51" s="76">
        <v>79.13</v>
      </c>
      <c r="H51" s="76">
        <v>79.569999999999993</v>
      </c>
      <c r="I51" s="76">
        <v>80.02</v>
      </c>
      <c r="J51" s="76">
        <v>80.48</v>
      </c>
      <c r="K51" s="76">
        <v>80.95</v>
      </c>
      <c r="L51" s="76">
        <v>81.430000000000007</v>
      </c>
      <c r="M51" s="76">
        <v>81.91</v>
      </c>
      <c r="N51" s="76">
        <v>82.4</v>
      </c>
      <c r="O51" s="76">
        <v>82.9</v>
      </c>
      <c r="P51" s="76">
        <v>83.4</v>
      </c>
      <c r="Q51" s="76">
        <v>83.91</v>
      </c>
      <c r="R51" s="76">
        <v>84.43</v>
      </c>
      <c r="S51" s="76">
        <v>84.95</v>
      </c>
      <c r="T51" s="76">
        <v>85.47</v>
      </c>
      <c r="U51" s="76">
        <v>85.99</v>
      </c>
      <c r="V51" s="76">
        <v>86.52</v>
      </c>
      <c r="W51" s="76">
        <v>88.93</v>
      </c>
      <c r="X51" s="76">
        <v>89.51</v>
      </c>
      <c r="Y51" s="76">
        <v>90.1</v>
      </c>
      <c r="Z51" s="76">
        <v>90.68</v>
      </c>
      <c r="AA51" s="76">
        <v>91.25</v>
      </c>
      <c r="AB51" s="76">
        <v>91.83</v>
      </c>
      <c r="AC51" s="76">
        <v>92.39</v>
      </c>
      <c r="AD51" s="76">
        <v>92.96</v>
      </c>
      <c r="AE51" s="76">
        <v>93.51</v>
      </c>
      <c r="AF51" s="76">
        <v>94.18</v>
      </c>
      <c r="AG51" s="76">
        <v>94.71</v>
      </c>
      <c r="AH51" s="76">
        <v>95.24</v>
      </c>
      <c r="AI51" s="76">
        <v>95.74</v>
      </c>
      <c r="AJ51" s="76">
        <v>96.24</v>
      </c>
      <c r="AK51" s="76">
        <v>96.72</v>
      </c>
      <c r="AL51" s="76">
        <v>97.18</v>
      </c>
      <c r="AM51" s="76">
        <v>97.61</v>
      </c>
      <c r="AN51" s="76">
        <v>98.03</v>
      </c>
      <c r="AO51" s="76">
        <v>98.42</v>
      </c>
      <c r="AP51" s="76">
        <v>98.79</v>
      </c>
      <c r="AQ51" s="76">
        <v>99.14</v>
      </c>
      <c r="AR51" s="76">
        <v>99.45</v>
      </c>
      <c r="AS51" s="76">
        <v>99.75</v>
      </c>
      <c r="AT51" s="76">
        <v>100.01</v>
      </c>
      <c r="AU51" s="76">
        <v>100.26</v>
      </c>
      <c r="AV51" s="76">
        <v>100.47</v>
      </c>
      <c r="AW51" s="76">
        <v>100.67</v>
      </c>
      <c r="AX51" s="76">
        <v>100.84</v>
      </c>
      <c r="AY51" s="76">
        <v>100.84</v>
      </c>
      <c r="AZ51" s="76">
        <v>101.12</v>
      </c>
      <c r="BA51" s="76">
        <v>101.12</v>
      </c>
      <c r="BB51" s="76">
        <v>101.33</v>
      </c>
      <c r="BC51" s="76">
        <v>101.33</v>
      </c>
      <c r="BD51" s="76">
        <v>101.33</v>
      </c>
      <c r="BE51" s="76">
        <v>101.52</v>
      </c>
      <c r="BF51" s="76">
        <v>101.52</v>
      </c>
    </row>
    <row r="52" spans="1:58" s="5" customFormat="1" ht="14.25">
      <c r="A52" s="1"/>
      <c r="B52" s="62">
        <v>60</v>
      </c>
      <c r="C52" s="76">
        <v>77.510000000000005</v>
      </c>
      <c r="D52" s="76">
        <v>77.92</v>
      </c>
      <c r="E52" s="76">
        <v>78.34</v>
      </c>
      <c r="F52" s="76">
        <v>78.760000000000005</v>
      </c>
      <c r="G52" s="76">
        <v>79.2</v>
      </c>
      <c r="H52" s="76">
        <v>79.650000000000006</v>
      </c>
      <c r="I52" s="76">
        <v>80.11</v>
      </c>
      <c r="J52" s="76">
        <v>80.58</v>
      </c>
      <c r="K52" s="76">
        <v>81.05</v>
      </c>
      <c r="L52" s="76">
        <v>81.540000000000006</v>
      </c>
      <c r="M52" s="76">
        <v>82.03</v>
      </c>
      <c r="N52" s="76">
        <v>82.53</v>
      </c>
      <c r="O52" s="76">
        <v>83.04</v>
      </c>
      <c r="P52" s="76">
        <v>83.56</v>
      </c>
      <c r="Q52" s="76">
        <v>84.08</v>
      </c>
      <c r="R52" s="76">
        <v>84.61</v>
      </c>
      <c r="S52" s="76">
        <v>85.15</v>
      </c>
      <c r="T52" s="76">
        <v>85.68</v>
      </c>
      <c r="U52" s="76">
        <v>86.23</v>
      </c>
      <c r="V52" s="76">
        <v>86.77</v>
      </c>
      <c r="W52" s="76">
        <v>89.22</v>
      </c>
      <c r="X52" s="76">
        <v>89.83</v>
      </c>
      <c r="Y52" s="76">
        <v>90.43</v>
      </c>
      <c r="Z52" s="76">
        <v>91.04</v>
      </c>
      <c r="AA52" s="76">
        <v>91.64</v>
      </c>
      <c r="AB52" s="76">
        <v>92.24</v>
      </c>
      <c r="AC52" s="76">
        <v>92.84</v>
      </c>
      <c r="AD52" s="76">
        <v>93.43</v>
      </c>
      <c r="AE52" s="76">
        <v>94.02</v>
      </c>
      <c r="AF52" s="76">
        <v>94.59</v>
      </c>
      <c r="AG52" s="76">
        <v>95.28</v>
      </c>
      <c r="AH52" s="76">
        <v>95.84</v>
      </c>
      <c r="AI52" s="76">
        <v>96.38</v>
      </c>
      <c r="AJ52" s="76">
        <v>96.91</v>
      </c>
      <c r="AK52" s="76">
        <v>97.42</v>
      </c>
      <c r="AL52" s="76">
        <v>97.92</v>
      </c>
      <c r="AM52" s="76">
        <v>98.4</v>
      </c>
      <c r="AN52" s="76">
        <v>98.85</v>
      </c>
      <c r="AO52" s="76">
        <v>99.28</v>
      </c>
      <c r="AP52" s="76">
        <v>99.68</v>
      </c>
      <c r="AQ52" s="76">
        <v>100.06</v>
      </c>
      <c r="AR52" s="76">
        <v>100.41</v>
      </c>
      <c r="AS52" s="76">
        <v>100.73</v>
      </c>
      <c r="AT52" s="76">
        <v>101.03</v>
      </c>
      <c r="AU52" s="76">
        <v>101.3</v>
      </c>
      <c r="AV52" s="76">
        <v>101.54</v>
      </c>
      <c r="AW52" s="76">
        <v>101.76</v>
      </c>
      <c r="AX52" s="76">
        <v>101.95</v>
      </c>
      <c r="AY52" s="76">
        <v>102.12</v>
      </c>
      <c r="AZ52" s="76">
        <v>102.12</v>
      </c>
      <c r="BA52" s="76">
        <v>102.4</v>
      </c>
      <c r="BB52" s="76">
        <v>102.4</v>
      </c>
      <c r="BC52" s="76">
        <v>102.6</v>
      </c>
      <c r="BD52" s="76">
        <v>102.6</v>
      </c>
      <c r="BE52" s="76">
        <v>102.6</v>
      </c>
      <c r="BF52" s="76">
        <v>102.78</v>
      </c>
    </row>
    <row r="53" spans="1:58" s="5" customFormat="1" ht="14.25">
      <c r="A53" s="1"/>
      <c r="B53" s="62">
        <v>61</v>
      </c>
      <c r="C53" s="76" t="s">
        <v>73</v>
      </c>
      <c r="D53" s="76">
        <v>77.97</v>
      </c>
      <c r="E53" s="76">
        <v>78.39</v>
      </c>
      <c r="F53" s="76">
        <v>78.819999999999993</v>
      </c>
      <c r="G53" s="76">
        <v>79.27</v>
      </c>
      <c r="H53" s="76">
        <v>79.72</v>
      </c>
      <c r="I53" s="76">
        <v>80.19</v>
      </c>
      <c r="J53" s="76">
        <v>80.66</v>
      </c>
      <c r="K53" s="76">
        <v>81.150000000000006</v>
      </c>
      <c r="L53" s="76">
        <v>81.64</v>
      </c>
      <c r="M53" s="76">
        <v>82.14</v>
      </c>
      <c r="N53" s="76">
        <v>82.66</v>
      </c>
      <c r="O53" s="76">
        <v>83.18</v>
      </c>
      <c r="P53" s="76">
        <v>83.71</v>
      </c>
      <c r="Q53" s="76">
        <v>84.24</v>
      </c>
      <c r="R53" s="76">
        <v>84.79</v>
      </c>
      <c r="S53" s="76">
        <v>85.33</v>
      </c>
      <c r="T53" s="76">
        <v>85.89</v>
      </c>
      <c r="U53" s="76">
        <v>86.45</v>
      </c>
      <c r="V53" s="76">
        <v>87.01</v>
      </c>
      <c r="W53" s="76">
        <v>89.49</v>
      </c>
      <c r="X53" s="76">
        <v>90.12</v>
      </c>
      <c r="Y53" s="76">
        <v>90.76</v>
      </c>
      <c r="Z53" s="76">
        <v>91.39</v>
      </c>
      <c r="AA53" s="76">
        <v>92.02</v>
      </c>
      <c r="AB53" s="76">
        <v>92.64</v>
      </c>
      <c r="AC53" s="76">
        <v>93.27</v>
      </c>
      <c r="AD53" s="76">
        <v>93.89</v>
      </c>
      <c r="AE53" s="76">
        <v>94.51</v>
      </c>
      <c r="AF53" s="76">
        <v>95.12</v>
      </c>
      <c r="AG53" s="76">
        <v>95.72</v>
      </c>
      <c r="AH53" s="76">
        <v>96.43</v>
      </c>
      <c r="AI53" s="76">
        <v>97.01</v>
      </c>
      <c r="AJ53" s="76">
        <v>97.57</v>
      </c>
      <c r="AK53" s="76">
        <v>98.13</v>
      </c>
      <c r="AL53" s="76">
        <v>98.66</v>
      </c>
      <c r="AM53" s="76">
        <v>99.17</v>
      </c>
      <c r="AN53" s="76">
        <v>99.66</v>
      </c>
      <c r="AO53" s="76">
        <v>100.13</v>
      </c>
      <c r="AP53" s="76">
        <v>100.57</v>
      </c>
      <c r="AQ53" s="76">
        <v>100.98</v>
      </c>
      <c r="AR53" s="76">
        <v>101.37</v>
      </c>
      <c r="AS53" s="76">
        <v>101.72</v>
      </c>
      <c r="AT53" s="76">
        <v>102.05</v>
      </c>
      <c r="AU53" s="76">
        <v>102.35</v>
      </c>
      <c r="AV53" s="76">
        <v>102.62</v>
      </c>
      <c r="AW53" s="76">
        <v>102.87</v>
      </c>
      <c r="AX53" s="76">
        <v>103.08</v>
      </c>
      <c r="AY53" s="76">
        <v>103.28</v>
      </c>
      <c r="AZ53" s="76">
        <v>103.28</v>
      </c>
      <c r="BA53" s="76">
        <v>103.59</v>
      </c>
      <c r="BB53" s="76">
        <v>103.59</v>
      </c>
      <c r="BC53" s="76">
        <v>103.82</v>
      </c>
      <c r="BD53" s="76">
        <v>103.82</v>
      </c>
      <c r="BE53" s="76">
        <v>103.82</v>
      </c>
      <c r="BF53" s="76">
        <v>104.03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78.44</v>
      </c>
      <c r="F54" s="76">
        <v>78.88</v>
      </c>
      <c r="G54" s="76">
        <v>79.33</v>
      </c>
      <c r="H54" s="76">
        <v>79.790000000000006</v>
      </c>
      <c r="I54" s="76">
        <v>80.260000000000005</v>
      </c>
      <c r="J54" s="76">
        <v>80.739999999999995</v>
      </c>
      <c r="K54" s="76">
        <v>81.23</v>
      </c>
      <c r="L54" s="76">
        <v>81.739999999999995</v>
      </c>
      <c r="M54" s="76">
        <v>82.25</v>
      </c>
      <c r="N54" s="76">
        <v>82.77</v>
      </c>
      <c r="O54" s="76">
        <v>83.3</v>
      </c>
      <c r="P54" s="76">
        <v>83.84</v>
      </c>
      <c r="Q54" s="76">
        <v>84.39</v>
      </c>
      <c r="R54" s="76">
        <v>84.95</v>
      </c>
      <c r="S54" s="76">
        <v>85.51</v>
      </c>
      <c r="T54" s="76">
        <v>86.08</v>
      </c>
      <c r="U54" s="76">
        <v>86.66</v>
      </c>
      <c r="V54" s="76">
        <v>87.24</v>
      </c>
      <c r="W54" s="76">
        <v>89.76</v>
      </c>
      <c r="X54" s="76">
        <v>90.41</v>
      </c>
      <c r="Y54" s="76">
        <v>91.06</v>
      </c>
      <c r="Z54" s="76">
        <v>91.72</v>
      </c>
      <c r="AA54" s="76">
        <v>92.37</v>
      </c>
      <c r="AB54" s="76">
        <v>93.03</v>
      </c>
      <c r="AC54" s="76">
        <v>93.69</v>
      </c>
      <c r="AD54" s="76">
        <v>94.34</v>
      </c>
      <c r="AE54" s="76">
        <v>94.99</v>
      </c>
      <c r="AF54" s="76">
        <v>95.63</v>
      </c>
      <c r="AG54" s="76">
        <v>96.27</v>
      </c>
      <c r="AH54" s="76">
        <v>96.9</v>
      </c>
      <c r="AI54" s="76">
        <v>97.62</v>
      </c>
      <c r="AJ54" s="76">
        <v>98.23</v>
      </c>
      <c r="AK54" s="76">
        <v>98.82</v>
      </c>
      <c r="AL54" s="76">
        <v>99.39</v>
      </c>
      <c r="AM54" s="76">
        <v>99.94</v>
      </c>
      <c r="AN54" s="76">
        <v>100.47</v>
      </c>
      <c r="AO54" s="76">
        <v>100.98</v>
      </c>
      <c r="AP54" s="76">
        <v>101.46</v>
      </c>
      <c r="AQ54" s="76">
        <v>101.91</v>
      </c>
      <c r="AR54" s="76">
        <v>102.33</v>
      </c>
      <c r="AS54" s="76">
        <v>102.72</v>
      </c>
      <c r="AT54" s="76">
        <v>103.08</v>
      </c>
      <c r="AU54" s="76">
        <v>103.41</v>
      </c>
      <c r="AV54" s="76">
        <v>103.72</v>
      </c>
      <c r="AW54" s="76">
        <v>103.99</v>
      </c>
      <c r="AX54" s="76">
        <v>104.23</v>
      </c>
      <c r="AY54" s="76">
        <v>104.45</v>
      </c>
      <c r="AZ54" s="76">
        <v>104.64</v>
      </c>
      <c r="BA54" s="76">
        <v>104.64</v>
      </c>
      <c r="BB54" s="76">
        <v>104.95</v>
      </c>
      <c r="BC54" s="76">
        <v>104.95</v>
      </c>
      <c r="BD54" s="76">
        <v>105.17</v>
      </c>
      <c r="BE54" s="76">
        <v>105.17</v>
      </c>
      <c r="BF54" s="76">
        <v>105.17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78.930000000000007</v>
      </c>
      <c r="G55" s="76">
        <v>79.38</v>
      </c>
      <c r="H55" s="76">
        <v>79.849999999999994</v>
      </c>
      <c r="I55" s="76">
        <v>80.33</v>
      </c>
      <c r="J55" s="76">
        <v>80.81</v>
      </c>
      <c r="K55" s="76">
        <v>81.31</v>
      </c>
      <c r="L55" s="76">
        <v>81.83</v>
      </c>
      <c r="M55" s="76">
        <v>82.35</v>
      </c>
      <c r="N55" s="76">
        <v>82.88</v>
      </c>
      <c r="O55" s="76">
        <v>83.42</v>
      </c>
      <c r="P55" s="76">
        <v>83.97</v>
      </c>
      <c r="Q55" s="76">
        <v>84.53</v>
      </c>
      <c r="R55" s="76">
        <v>85.1</v>
      </c>
      <c r="S55" s="76">
        <v>85.68</v>
      </c>
      <c r="T55" s="76">
        <v>86.27</v>
      </c>
      <c r="U55" s="76">
        <v>86.86</v>
      </c>
      <c r="V55" s="76">
        <v>87.46</v>
      </c>
      <c r="W55" s="76">
        <v>90</v>
      </c>
      <c r="X55" s="76">
        <v>90.68</v>
      </c>
      <c r="Y55" s="76">
        <v>91.36</v>
      </c>
      <c r="Z55" s="76">
        <v>92.04</v>
      </c>
      <c r="AA55" s="76">
        <v>92.72</v>
      </c>
      <c r="AB55" s="76">
        <v>93.4</v>
      </c>
      <c r="AC55" s="76">
        <v>94.09</v>
      </c>
      <c r="AD55" s="76">
        <v>94.77</v>
      </c>
      <c r="AE55" s="76">
        <v>95.45</v>
      </c>
      <c r="AF55" s="76">
        <v>96.13</v>
      </c>
      <c r="AG55" s="76">
        <v>96.8</v>
      </c>
      <c r="AH55" s="76">
        <v>97.47</v>
      </c>
      <c r="AI55" s="76">
        <v>98.12</v>
      </c>
      <c r="AJ55" s="76">
        <v>98.87</v>
      </c>
      <c r="AK55" s="76">
        <v>99.5</v>
      </c>
      <c r="AL55" s="76">
        <v>100.12</v>
      </c>
      <c r="AM55" s="76">
        <v>100.71</v>
      </c>
      <c r="AN55" s="76">
        <v>101.28</v>
      </c>
      <c r="AO55" s="76">
        <v>101.83</v>
      </c>
      <c r="AP55" s="76">
        <v>102.35</v>
      </c>
      <c r="AQ55" s="76">
        <v>102.84</v>
      </c>
      <c r="AR55" s="76">
        <v>103.3</v>
      </c>
      <c r="AS55" s="76">
        <v>103.73</v>
      </c>
      <c r="AT55" s="76">
        <v>104.12</v>
      </c>
      <c r="AU55" s="76">
        <v>104.49</v>
      </c>
      <c r="AV55" s="76">
        <v>104.82</v>
      </c>
      <c r="AW55" s="76">
        <v>105.12</v>
      </c>
      <c r="AX55" s="76">
        <v>105.4</v>
      </c>
      <c r="AY55" s="76">
        <v>105.64</v>
      </c>
      <c r="AZ55" s="76">
        <v>105.85</v>
      </c>
      <c r="BA55" s="76">
        <v>106.04</v>
      </c>
      <c r="BB55" s="76">
        <v>106.04</v>
      </c>
      <c r="BC55" s="76">
        <v>106.33</v>
      </c>
      <c r="BD55" s="76">
        <v>106.33</v>
      </c>
      <c r="BE55" s="76">
        <v>106.54</v>
      </c>
      <c r="BF55" s="76">
        <v>106.54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79.430000000000007</v>
      </c>
      <c r="H56" s="76">
        <v>79.91</v>
      </c>
      <c r="I56" s="76">
        <v>80.39</v>
      </c>
      <c r="J56" s="76">
        <v>80.88</v>
      </c>
      <c r="K56" s="76">
        <v>81.39</v>
      </c>
      <c r="L56" s="76">
        <v>81.91</v>
      </c>
      <c r="M56" s="76">
        <v>82.44</v>
      </c>
      <c r="N56" s="76">
        <v>82.98</v>
      </c>
      <c r="O56" s="76">
        <v>83.53</v>
      </c>
      <c r="P56" s="76">
        <v>84.1</v>
      </c>
      <c r="Q56" s="76">
        <v>84.67</v>
      </c>
      <c r="R56" s="76">
        <v>85.25</v>
      </c>
      <c r="S56" s="76">
        <v>85.84</v>
      </c>
      <c r="T56" s="76">
        <v>86.44</v>
      </c>
      <c r="U56" s="76">
        <v>87.05</v>
      </c>
      <c r="V56" s="76">
        <v>87.66</v>
      </c>
      <c r="W56" s="76">
        <v>90.24</v>
      </c>
      <c r="X56" s="76">
        <v>90.93</v>
      </c>
      <c r="Y56" s="76">
        <v>91.63</v>
      </c>
      <c r="Z56" s="76">
        <v>92.34</v>
      </c>
      <c r="AA56" s="76">
        <v>93.04</v>
      </c>
      <c r="AB56" s="76">
        <v>93.76</v>
      </c>
      <c r="AC56" s="76">
        <v>94.47</v>
      </c>
      <c r="AD56" s="76">
        <v>95.19</v>
      </c>
      <c r="AE56" s="76">
        <v>95.9</v>
      </c>
      <c r="AF56" s="76">
        <v>96.61</v>
      </c>
      <c r="AG56" s="76">
        <v>97.32</v>
      </c>
      <c r="AH56" s="76">
        <v>98.02</v>
      </c>
      <c r="AI56" s="76">
        <v>98.72</v>
      </c>
      <c r="AJ56" s="76">
        <v>99.4</v>
      </c>
      <c r="AK56" s="76">
        <v>100.18</v>
      </c>
      <c r="AL56" s="76">
        <v>100.83</v>
      </c>
      <c r="AM56" s="76">
        <v>101.47</v>
      </c>
      <c r="AN56" s="76">
        <v>102.08</v>
      </c>
      <c r="AO56" s="76">
        <v>102.67</v>
      </c>
      <c r="AP56" s="76">
        <v>103.23</v>
      </c>
      <c r="AQ56" s="76">
        <v>103.76</v>
      </c>
      <c r="AR56" s="76">
        <v>104.27</v>
      </c>
      <c r="AS56" s="76">
        <v>104.73</v>
      </c>
      <c r="AT56" s="76">
        <v>105.17</v>
      </c>
      <c r="AU56" s="76">
        <v>105.57</v>
      </c>
      <c r="AV56" s="76">
        <v>105.94</v>
      </c>
      <c r="AW56" s="76">
        <v>106.27</v>
      </c>
      <c r="AX56" s="76">
        <v>106.57</v>
      </c>
      <c r="AY56" s="76">
        <v>106.84</v>
      </c>
      <c r="AZ56" s="76">
        <v>107.07</v>
      </c>
      <c r="BA56" s="76">
        <v>107.28</v>
      </c>
      <c r="BB56" s="76">
        <v>107.28</v>
      </c>
      <c r="BC56" s="76">
        <v>107.61</v>
      </c>
      <c r="BD56" s="76">
        <v>107.61</v>
      </c>
      <c r="BE56" s="76">
        <v>107.84</v>
      </c>
      <c r="BF56" s="76">
        <v>107.84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79.959999999999994</v>
      </c>
      <c r="I57" s="76">
        <v>80.45</v>
      </c>
      <c r="J57" s="76">
        <v>80.95</v>
      </c>
      <c r="K57" s="76">
        <v>81.459999999999994</v>
      </c>
      <c r="L57" s="76">
        <v>81.99</v>
      </c>
      <c r="M57" s="76">
        <v>82.52</v>
      </c>
      <c r="N57" s="76">
        <v>83.07</v>
      </c>
      <c r="O57" s="76">
        <v>83.64</v>
      </c>
      <c r="P57" s="76">
        <v>84.21</v>
      </c>
      <c r="Q57" s="76">
        <v>84.79</v>
      </c>
      <c r="R57" s="76">
        <v>85.39</v>
      </c>
      <c r="S57" s="76">
        <v>85.99</v>
      </c>
      <c r="T57" s="76">
        <v>86.6</v>
      </c>
      <c r="U57" s="76">
        <v>87.23</v>
      </c>
      <c r="V57" s="76">
        <v>87.86</v>
      </c>
      <c r="W57" s="76">
        <v>90.46</v>
      </c>
      <c r="X57" s="76">
        <v>91.17</v>
      </c>
      <c r="Y57" s="76">
        <v>91.89</v>
      </c>
      <c r="Z57" s="76">
        <v>92.62</v>
      </c>
      <c r="AA57" s="76">
        <v>93.35</v>
      </c>
      <c r="AB57" s="76">
        <v>94.09</v>
      </c>
      <c r="AC57" s="76">
        <v>94.84</v>
      </c>
      <c r="AD57" s="76">
        <v>95.58</v>
      </c>
      <c r="AE57" s="76">
        <v>96.33</v>
      </c>
      <c r="AF57" s="76">
        <v>97.08</v>
      </c>
      <c r="AG57" s="76">
        <v>97.82</v>
      </c>
      <c r="AH57" s="76">
        <v>98.56</v>
      </c>
      <c r="AI57" s="76">
        <v>99.29</v>
      </c>
      <c r="AJ57" s="76">
        <v>100.02</v>
      </c>
      <c r="AK57" s="76">
        <v>100.73</v>
      </c>
      <c r="AL57" s="76">
        <v>101.53</v>
      </c>
      <c r="AM57" s="76">
        <v>102.21</v>
      </c>
      <c r="AN57" s="76">
        <v>102.87</v>
      </c>
      <c r="AO57" s="76">
        <v>103.5</v>
      </c>
      <c r="AP57" s="76">
        <v>104.11</v>
      </c>
      <c r="AQ57" s="76">
        <v>104.68</v>
      </c>
      <c r="AR57" s="76">
        <v>105.23</v>
      </c>
      <c r="AS57" s="76">
        <v>105.73</v>
      </c>
      <c r="AT57" s="76">
        <v>106.21</v>
      </c>
      <c r="AU57" s="76">
        <v>106.65</v>
      </c>
      <c r="AV57" s="76">
        <v>107.05</v>
      </c>
      <c r="AW57" s="76">
        <v>107.42</v>
      </c>
      <c r="AX57" s="76">
        <v>107.75</v>
      </c>
      <c r="AY57" s="76">
        <v>108.04</v>
      </c>
      <c r="AZ57" s="76">
        <v>108.3</v>
      </c>
      <c r="BA57" s="76">
        <v>108.53</v>
      </c>
      <c r="BB57" s="76">
        <v>108.73</v>
      </c>
      <c r="BC57" s="76">
        <v>108.73</v>
      </c>
      <c r="BD57" s="76">
        <v>109.04</v>
      </c>
      <c r="BE57" s="76">
        <v>109.04</v>
      </c>
      <c r="BF57" s="76">
        <v>109.25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80.5</v>
      </c>
      <c r="J58" s="76">
        <v>81</v>
      </c>
      <c r="K58" s="76">
        <v>81.52</v>
      </c>
      <c r="L58" s="76">
        <v>82.06</v>
      </c>
      <c r="M58" s="76">
        <v>82.6</v>
      </c>
      <c r="N58" s="76">
        <v>83.16</v>
      </c>
      <c r="O58" s="76">
        <v>83.73</v>
      </c>
      <c r="P58" s="76">
        <v>84.31</v>
      </c>
      <c r="Q58" s="76">
        <v>84.91</v>
      </c>
      <c r="R58" s="76">
        <v>85.51</v>
      </c>
      <c r="S58" s="76">
        <v>86.13</v>
      </c>
      <c r="T58" s="76">
        <v>86.76</v>
      </c>
      <c r="U58" s="76">
        <v>87.39</v>
      </c>
      <c r="V58" s="76">
        <v>88.04</v>
      </c>
      <c r="W58" s="76">
        <v>90.66</v>
      </c>
      <c r="X58" s="76">
        <v>91.4</v>
      </c>
      <c r="Y58" s="76">
        <v>92.14</v>
      </c>
      <c r="Z58" s="76">
        <v>92.89</v>
      </c>
      <c r="AA58" s="76">
        <v>93.65</v>
      </c>
      <c r="AB58" s="76">
        <v>94.41</v>
      </c>
      <c r="AC58" s="76">
        <v>95.18</v>
      </c>
      <c r="AD58" s="76">
        <v>95.96</v>
      </c>
      <c r="AE58" s="76">
        <v>96.74</v>
      </c>
      <c r="AF58" s="76">
        <v>97.52</v>
      </c>
      <c r="AG58" s="76">
        <v>98.3</v>
      </c>
      <c r="AH58" s="76">
        <v>99.08</v>
      </c>
      <c r="AI58" s="76">
        <v>99.85</v>
      </c>
      <c r="AJ58" s="76">
        <v>100.62</v>
      </c>
      <c r="AK58" s="76">
        <v>101.37</v>
      </c>
      <c r="AL58" s="76">
        <v>102.11</v>
      </c>
      <c r="AM58" s="76">
        <v>102.94</v>
      </c>
      <c r="AN58" s="76">
        <v>103.64</v>
      </c>
      <c r="AO58" s="76">
        <v>104.32</v>
      </c>
      <c r="AP58" s="76">
        <v>104.97</v>
      </c>
      <c r="AQ58" s="76">
        <v>105.59</v>
      </c>
      <c r="AR58" s="76">
        <v>106.18</v>
      </c>
      <c r="AS58" s="76">
        <v>106.73</v>
      </c>
      <c r="AT58" s="76">
        <v>107.24</v>
      </c>
      <c r="AU58" s="76">
        <v>107.72</v>
      </c>
      <c r="AV58" s="76">
        <v>108.16</v>
      </c>
      <c r="AW58" s="76">
        <v>108.56</v>
      </c>
      <c r="AX58" s="76">
        <v>108.92</v>
      </c>
      <c r="AY58" s="76">
        <v>109.24</v>
      </c>
      <c r="AZ58" s="76">
        <v>109.53</v>
      </c>
      <c r="BA58" s="76">
        <v>109.78</v>
      </c>
      <c r="BB58" s="76">
        <v>110</v>
      </c>
      <c r="BC58" s="76">
        <v>110</v>
      </c>
      <c r="BD58" s="76">
        <v>110.34</v>
      </c>
      <c r="BE58" s="76">
        <v>110.34</v>
      </c>
      <c r="BF58" s="76">
        <v>110.57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81.06</v>
      </c>
      <c r="K59" s="76">
        <v>81.58</v>
      </c>
      <c r="L59" s="76">
        <v>82.12</v>
      </c>
      <c r="M59" s="76">
        <v>82.67</v>
      </c>
      <c r="N59" s="76">
        <v>83.24</v>
      </c>
      <c r="O59" s="76">
        <v>83.82</v>
      </c>
      <c r="P59" s="76">
        <v>84.41</v>
      </c>
      <c r="Q59" s="76">
        <v>85.01</v>
      </c>
      <c r="R59" s="76">
        <v>85.63</v>
      </c>
      <c r="S59" s="76">
        <v>86.26</v>
      </c>
      <c r="T59" s="76">
        <v>86.9</v>
      </c>
      <c r="U59" s="76">
        <v>87.55</v>
      </c>
      <c r="V59" s="76">
        <v>88.21</v>
      </c>
      <c r="W59" s="76">
        <v>90.85</v>
      </c>
      <c r="X59" s="76">
        <v>91.6</v>
      </c>
      <c r="Y59" s="76">
        <v>92.37</v>
      </c>
      <c r="Z59" s="76">
        <v>93.14</v>
      </c>
      <c r="AA59" s="76">
        <v>93.92</v>
      </c>
      <c r="AB59" s="76">
        <v>94.71</v>
      </c>
      <c r="AC59" s="76">
        <v>95.51</v>
      </c>
      <c r="AD59" s="76">
        <v>96.31</v>
      </c>
      <c r="AE59" s="76">
        <v>97.12</v>
      </c>
      <c r="AF59" s="76">
        <v>97.94</v>
      </c>
      <c r="AG59" s="76">
        <v>98.76</v>
      </c>
      <c r="AH59" s="76">
        <v>99.57</v>
      </c>
      <c r="AI59" s="76">
        <v>100.38</v>
      </c>
      <c r="AJ59" s="76">
        <v>101.19</v>
      </c>
      <c r="AK59" s="76">
        <v>101.99</v>
      </c>
      <c r="AL59" s="76">
        <v>102.78</v>
      </c>
      <c r="AM59" s="76">
        <v>103.55</v>
      </c>
      <c r="AN59" s="76">
        <v>104.39</v>
      </c>
      <c r="AO59" s="76">
        <v>105.11</v>
      </c>
      <c r="AP59" s="76">
        <v>105.81</v>
      </c>
      <c r="AQ59" s="76">
        <v>106.48</v>
      </c>
      <c r="AR59" s="76">
        <v>107.11</v>
      </c>
      <c r="AS59" s="76">
        <v>107.7</v>
      </c>
      <c r="AT59" s="76">
        <v>108.26</v>
      </c>
      <c r="AU59" s="76">
        <v>108.78</v>
      </c>
      <c r="AV59" s="76">
        <v>109.25</v>
      </c>
      <c r="AW59" s="76">
        <v>109.69</v>
      </c>
      <c r="AX59" s="76">
        <v>110.08</v>
      </c>
      <c r="AY59" s="76">
        <v>110.44</v>
      </c>
      <c r="AZ59" s="76">
        <v>110.75</v>
      </c>
      <c r="BA59" s="76">
        <v>111.03</v>
      </c>
      <c r="BB59" s="76">
        <v>111.27</v>
      </c>
      <c r="BC59" s="76">
        <v>111.47</v>
      </c>
      <c r="BD59" s="76">
        <v>111.47</v>
      </c>
      <c r="BE59" s="76">
        <v>111.78</v>
      </c>
      <c r="BF59" s="76">
        <v>111.78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81.64</v>
      </c>
      <c r="L60" s="76">
        <v>82.18</v>
      </c>
      <c r="M60" s="76">
        <v>82.74</v>
      </c>
      <c r="N60" s="76">
        <v>83.31</v>
      </c>
      <c r="O60" s="76">
        <v>83.9</v>
      </c>
      <c r="P60" s="76">
        <v>84.5</v>
      </c>
      <c r="Q60" s="76">
        <v>85.11</v>
      </c>
      <c r="R60" s="76">
        <v>85.74</v>
      </c>
      <c r="S60" s="76">
        <v>86.38</v>
      </c>
      <c r="T60" s="76">
        <v>87.03</v>
      </c>
      <c r="U60" s="76">
        <v>87.69</v>
      </c>
      <c r="V60" s="76">
        <v>88.36</v>
      </c>
      <c r="W60" s="76">
        <v>91.03</v>
      </c>
      <c r="X60" s="76">
        <v>91.79</v>
      </c>
      <c r="Y60" s="76">
        <v>92.71</v>
      </c>
      <c r="Z60" s="76">
        <v>93.37</v>
      </c>
      <c r="AA60" s="76">
        <v>94.3</v>
      </c>
      <c r="AB60" s="76">
        <v>94.98</v>
      </c>
      <c r="AC60" s="76">
        <v>95.93</v>
      </c>
      <c r="AD60" s="76">
        <v>96.65</v>
      </c>
      <c r="AE60" s="76">
        <v>97.61</v>
      </c>
      <c r="AF60" s="76">
        <v>98.34</v>
      </c>
      <c r="AG60" s="76">
        <v>99.32</v>
      </c>
      <c r="AH60" s="76">
        <v>100.04</v>
      </c>
      <c r="AI60" s="76">
        <v>101.04</v>
      </c>
      <c r="AJ60" s="76">
        <v>101.74</v>
      </c>
      <c r="AK60" s="76">
        <v>102.58</v>
      </c>
      <c r="AL60" s="76">
        <v>103.41</v>
      </c>
      <c r="AM60" s="76">
        <v>104.23</v>
      </c>
      <c r="AN60" s="76">
        <v>105.02</v>
      </c>
      <c r="AO60" s="76">
        <v>105.89</v>
      </c>
      <c r="AP60" s="76">
        <v>106.63</v>
      </c>
      <c r="AQ60" s="76">
        <v>107.34</v>
      </c>
      <c r="AR60" s="76">
        <v>108.02</v>
      </c>
      <c r="AS60" s="76">
        <v>108.66</v>
      </c>
      <c r="AT60" s="76">
        <v>109.26</v>
      </c>
      <c r="AU60" s="76">
        <v>109.81</v>
      </c>
      <c r="AV60" s="76">
        <v>110.33</v>
      </c>
      <c r="AW60" s="76">
        <v>110.8</v>
      </c>
      <c r="AX60" s="76">
        <v>111.23</v>
      </c>
      <c r="AY60" s="76">
        <v>111.62</v>
      </c>
      <c r="AZ60" s="76">
        <v>111.96</v>
      </c>
      <c r="BA60" s="76">
        <v>112.26</v>
      </c>
      <c r="BB60" s="76">
        <v>112.52</v>
      </c>
      <c r="BC60" s="76">
        <v>112.74</v>
      </c>
      <c r="BD60" s="76">
        <v>112.74</v>
      </c>
      <c r="BE60" s="76">
        <v>113.07</v>
      </c>
      <c r="BF60" s="76">
        <v>113.07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82.23</v>
      </c>
      <c r="M61" s="76">
        <v>82.8</v>
      </c>
      <c r="N61" s="76">
        <v>83.38</v>
      </c>
      <c r="O61" s="76">
        <v>83.97</v>
      </c>
      <c r="P61" s="76">
        <v>84.58</v>
      </c>
      <c r="Q61" s="76">
        <v>85.2</v>
      </c>
      <c r="R61" s="76">
        <v>85.83</v>
      </c>
      <c r="S61" s="76">
        <v>86.48</v>
      </c>
      <c r="T61" s="76">
        <v>87.15</v>
      </c>
      <c r="U61" s="76">
        <v>87.82</v>
      </c>
      <c r="V61" s="76">
        <v>88.51</v>
      </c>
      <c r="W61" s="76">
        <v>91.18</v>
      </c>
      <c r="X61" s="76">
        <v>92.1</v>
      </c>
      <c r="Y61" s="76">
        <v>92.77</v>
      </c>
      <c r="Z61" s="76">
        <v>93.7</v>
      </c>
      <c r="AA61" s="76">
        <v>94.4</v>
      </c>
      <c r="AB61" s="76">
        <v>95.35</v>
      </c>
      <c r="AC61" s="76">
        <v>96.09</v>
      </c>
      <c r="AD61" s="76">
        <v>97.05</v>
      </c>
      <c r="AE61" s="76">
        <v>97.83</v>
      </c>
      <c r="AF61" s="76">
        <v>98.81</v>
      </c>
      <c r="AG61" s="76">
        <v>99.59</v>
      </c>
      <c r="AH61" s="76">
        <v>100.59</v>
      </c>
      <c r="AI61" s="76">
        <v>101.37</v>
      </c>
      <c r="AJ61" s="76">
        <v>102.39</v>
      </c>
      <c r="AK61" s="76">
        <v>103.15</v>
      </c>
      <c r="AL61" s="76">
        <v>104.18</v>
      </c>
      <c r="AM61" s="76">
        <v>104.88</v>
      </c>
      <c r="AN61" s="76">
        <v>105.72</v>
      </c>
      <c r="AO61" s="76">
        <v>106.54</v>
      </c>
      <c r="AP61" s="76">
        <v>107.42</v>
      </c>
      <c r="AQ61" s="76">
        <v>108.18</v>
      </c>
      <c r="AR61" s="76">
        <v>108.9</v>
      </c>
      <c r="AS61" s="76">
        <v>109.58</v>
      </c>
      <c r="AT61" s="76">
        <v>110.23</v>
      </c>
      <c r="AU61" s="76">
        <v>110.83</v>
      </c>
      <c r="AV61" s="76">
        <v>111.38</v>
      </c>
      <c r="AW61" s="76">
        <v>111.89</v>
      </c>
      <c r="AX61" s="76">
        <v>112.35</v>
      </c>
      <c r="AY61" s="76">
        <v>112.77</v>
      </c>
      <c r="AZ61" s="76">
        <v>113.14</v>
      </c>
      <c r="BA61" s="76">
        <v>113.46</v>
      </c>
      <c r="BB61" s="76">
        <v>113.74</v>
      </c>
      <c r="BC61" s="76">
        <v>113.98</v>
      </c>
      <c r="BD61" s="76">
        <v>113.98</v>
      </c>
      <c r="BE61" s="76">
        <v>114.34</v>
      </c>
      <c r="BF61" s="76">
        <v>114.34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82.85</v>
      </c>
      <c r="N62" s="76">
        <v>83.44</v>
      </c>
      <c r="O62" s="76">
        <v>84.04</v>
      </c>
      <c r="P62" s="76">
        <v>84.65</v>
      </c>
      <c r="Q62" s="76">
        <v>85.28</v>
      </c>
      <c r="R62" s="76">
        <v>85.92</v>
      </c>
      <c r="S62" s="76">
        <v>86.58</v>
      </c>
      <c r="T62" s="76">
        <v>87.25</v>
      </c>
      <c r="U62" s="76">
        <v>87.94</v>
      </c>
      <c r="V62" s="76">
        <v>88.64</v>
      </c>
      <c r="W62" s="76">
        <v>91.33</v>
      </c>
      <c r="X62" s="76">
        <v>92.24</v>
      </c>
      <c r="Y62" s="76">
        <v>92.94</v>
      </c>
      <c r="Z62" s="76">
        <v>93.87</v>
      </c>
      <c r="AA62" s="76">
        <v>94.61</v>
      </c>
      <c r="AB62" s="76">
        <v>95.56</v>
      </c>
      <c r="AC62" s="76">
        <v>96.35</v>
      </c>
      <c r="AD62" s="76">
        <v>97.31</v>
      </c>
      <c r="AE62" s="76">
        <v>98.29</v>
      </c>
      <c r="AF62" s="76">
        <v>99.05</v>
      </c>
      <c r="AG62" s="76">
        <v>100.05</v>
      </c>
      <c r="AH62" s="76">
        <v>101.05</v>
      </c>
      <c r="AI62" s="76">
        <v>101.83</v>
      </c>
      <c r="AJ62" s="76">
        <v>102.84</v>
      </c>
      <c r="AK62" s="76">
        <v>103.68</v>
      </c>
      <c r="AL62" s="76">
        <v>104.72</v>
      </c>
      <c r="AM62" s="76">
        <v>105.5</v>
      </c>
      <c r="AN62" s="76">
        <v>106.56</v>
      </c>
      <c r="AO62" s="76">
        <v>107.25</v>
      </c>
      <c r="AP62" s="76">
        <v>108.09</v>
      </c>
      <c r="AQ62" s="76">
        <v>108.98</v>
      </c>
      <c r="AR62" s="76">
        <v>109.75</v>
      </c>
      <c r="AS62" s="76">
        <v>110.48</v>
      </c>
      <c r="AT62" s="76">
        <v>111.16</v>
      </c>
      <c r="AU62" s="76">
        <v>111.81</v>
      </c>
      <c r="AV62" s="76">
        <v>112.4</v>
      </c>
      <c r="AW62" s="76">
        <v>112.95</v>
      </c>
      <c r="AX62" s="76">
        <v>113.45</v>
      </c>
      <c r="AY62" s="76">
        <v>113.89</v>
      </c>
      <c r="AZ62" s="76">
        <v>114.29</v>
      </c>
      <c r="BA62" s="76">
        <v>114.64</v>
      </c>
      <c r="BB62" s="76">
        <v>114.94</v>
      </c>
      <c r="BC62" s="76">
        <v>115.2</v>
      </c>
      <c r="BD62" s="76">
        <v>115.2</v>
      </c>
      <c r="BE62" s="76">
        <v>115.58</v>
      </c>
      <c r="BF62" s="76">
        <v>115.58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83.49</v>
      </c>
      <c r="O63" s="76">
        <v>84.1</v>
      </c>
      <c r="P63" s="76">
        <v>84.72</v>
      </c>
      <c r="Q63" s="76">
        <v>85.35</v>
      </c>
      <c r="R63" s="76">
        <v>86.01</v>
      </c>
      <c r="S63" s="76">
        <v>86.67</v>
      </c>
      <c r="T63" s="76">
        <v>87.35</v>
      </c>
      <c r="U63" s="76">
        <v>88.05</v>
      </c>
      <c r="V63" s="76">
        <v>88.76</v>
      </c>
      <c r="W63" s="76">
        <v>91.46</v>
      </c>
      <c r="X63" s="76">
        <v>92.37</v>
      </c>
      <c r="Y63" s="76">
        <v>93.1</v>
      </c>
      <c r="Z63" s="76">
        <v>94.03</v>
      </c>
      <c r="AA63" s="76">
        <v>94.81</v>
      </c>
      <c r="AB63" s="76">
        <v>95.76</v>
      </c>
      <c r="AC63" s="76">
        <v>96.71</v>
      </c>
      <c r="AD63" s="76">
        <v>97.5</v>
      </c>
      <c r="AE63" s="76">
        <v>98.48</v>
      </c>
      <c r="AF63" s="76">
        <v>99.46</v>
      </c>
      <c r="AG63" s="76">
        <v>100.46</v>
      </c>
      <c r="AH63" s="76">
        <v>101.29</v>
      </c>
      <c r="AI63" s="76">
        <v>102.3</v>
      </c>
      <c r="AJ63" s="76">
        <v>103.32</v>
      </c>
      <c r="AK63" s="76">
        <v>104.18</v>
      </c>
      <c r="AL63" s="76">
        <v>105.23</v>
      </c>
      <c r="AM63" s="76">
        <v>106.09</v>
      </c>
      <c r="AN63" s="76">
        <v>107.15</v>
      </c>
      <c r="AO63" s="76">
        <v>107.93</v>
      </c>
      <c r="AP63" s="76">
        <v>108.81</v>
      </c>
      <c r="AQ63" s="76">
        <v>109.66</v>
      </c>
      <c r="AR63" s="76">
        <v>110.56</v>
      </c>
      <c r="AS63" s="76">
        <v>111.34</v>
      </c>
      <c r="AT63" s="76">
        <v>112.07</v>
      </c>
      <c r="AU63" s="76">
        <v>112.75</v>
      </c>
      <c r="AV63" s="76">
        <v>113.38</v>
      </c>
      <c r="AW63" s="76">
        <v>113.97</v>
      </c>
      <c r="AX63" s="76">
        <v>114.5</v>
      </c>
      <c r="AY63" s="76">
        <v>114.98</v>
      </c>
      <c r="AZ63" s="76">
        <v>115.4</v>
      </c>
      <c r="BA63" s="76">
        <v>115.78</v>
      </c>
      <c r="BB63" s="76">
        <v>116.1</v>
      </c>
      <c r="BC63" s="76">
        <v>116.37</v>
      </c>
      <c r="BD63" s="76">
        <v>116.6</v>
      </c>
      <c r="BE63" s="76">
        <v>116.6</v>
      </c>
      <c r="BF63" s="76">
        <v>116.91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84.15</v>
      </c>
      <c r="P64" s="76">
        <v>84.78</v>
      </c>
      <c r="Q64" s="76">
        <v>85.42</v>
      </c>
      <c r="R64" s="76">
        <v>86.08</v>
      </c>
      <c r="S64" s="76">
        <v>86.75</v>
      </c>
      <c r="T64" s="76">
        <v>87.44</v>
      </c>
      <c r="U64" s="76">
        <v>88.15</v>
      </c>
      <c r="V64" s="76">
        <v>88.87</v>
      </c>
      <c r="W64" s="76">
        <v>91.57</v>
      </c>
      <c r="X64" s="76">
        <v>92.49</v>
      </c>
      <c r="Y64" s="76">
        <v>93.24</v>
      </c>
      <c r="Z64" s="76">
        <v>94.18</v>
      </c>
      <c r="AA64" s="76">
        <v>95.12</v>
      </c>
      <c r="AB64" s="76">
        <v>95.88</v>
      </c>
      <c r="AC64" s="76">
        <v>96.84</v>
      </c>
      <c r="AD64" s="76">
        <v>97.81</v>
      </c>
      <c r="AE64" s="76">
        <v>98.79</v>
      </c>
      <c r="AF64" s="76">
        <v>99.78</v>
      </c>
      <c r="AG64" s="76">
        <v>100.78</v>
      </c>
      <c r="AH64" s="76">
        <v>101.78</v>
      </c>
      <c r="AI64" s="76">
        <v>102.8</v>
      </c>
      <c r="AJ64" s="76">
        <v>103.65</v>
      </c>
      <c r="AK64" s="76">
        <v>104.69</v>
      </c>
      <c r="AL64" s="76">
        <v>105.73</v>
      </c>
      <c r="AM64" s="76">
        <v>106.79</v>
      </c>
      <c r="AN64" s="76">
        <v>107.62</v>
      </c>
      <c r="AO64" s="76">
        <v>108.7</v>
      </c>
      <c r="AP64" s="76">
        <v>109.5</v>
      </c>
      <c r="AQ64" s="76">
        <v>110.39</v>
      </c>
      <c r="AR64" s="76">
        <v>111.25</v>
      </c>
      <c r="AS64" s="76">
        <v>112.15</v>
      </c>
      <c r="AT64" s="76">
        <v>112.93</v>
      </c>
      <c r="AU64" s="76">
        <v>113.65</v>
      </c>
      <c r="AV64" s="76">
        <v>114.32</v>
      </c>
      <c r="AW64" s="76">
        <v>114.94</v>
      </c>
      <c r="AX64" s="76">
        <v>115.51</v>
      </c>
      <c r="AY64" s="76">
        <v>116.02</v>
      </c>
      <c r="AZ64" s="76">
        <v>116.47</v>
      </c>
      <c r="BA64" s="76">
        <v>116.87</v>
      </c>
      <c r="BB64" s="76">
        <v>117.21</v>
      </c>
      <c r="BC64" s="76">
        <v>117.5</v>
      </c>
      <c r="BD64" s="76">
        <v>117.74</v>
      </c>
      <c r="BE64" s="76">
        <v>117.74</v>
      </c>
      <c r="BF64" s="76">
        <v>118.06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84.83</v>
      </c>
      <c r="Q65" s="76">
        <v>85.48</v>
      </c>
      <c r="R65" s="76">
        <v>86.14</v>
      </c>
      <c r="S65" s="76">
        <v>86.83</v>
      </c>
      <c r="T65" s="76">
        <v>87.52</v>
      </c>
      <c r="U65" s="76">
        <v>88.24</v>
      </c>
      <c r="V65" s="76">
        <v>88.97</v>
      </c>
      <c r="W65" s="76">
        <v>91.68</v>
      </c>
      <c r="X65" s="76">
        <v>92.59</v>
      </c>
      <c r="Y65" s="76">
        <v>93.37</v>
      </c>
      <c r="Z65" s="76">
        <v>94.3</v>
      </c>
      <c r="AA65" s="76">
        <v>95.25</v>
      </c>
      <c r="AB65" s="76">
        <v>96.2</v>
      </c>
      <c r="AC65" s="76">
        <v>97</v>
      </c>
      <c r="AD65" s="76">
        <v>97.97</v>
      </c>
      <c r="AE65" s="76">
        <v>98.95</v>
      </c>
      <c r="AF65" s="76">
        <v>99.94</v>
      </c>
      <c r="AG65" s="76">
        <v>100.94</v>
      </c>
      <c r="AH65" s="76">
        <v>101.95</v>
      </c>
      <c r="AI65" s="76">
        <v>102.97</v>
      </c>
      <c r="AJ65" s="76">
        <v>104</v>
      </c>
      <c r="AK65" s="76">
        <v>105.04</v>
      </c>
      <c r="AL65" s="76">
        <v>106.09</v>
      </c>
      <c r="AM65" s="76">
        <v>107.15</v>
      </c>
      <c r="AN65" s="76">
        <v>108.22</v>
      </c>
      <c r="AO65" s="76">
        <v>109.3</v>
      </c>
      <c r="AP65" s="76">
        <v>110.15</v>
      </c>
      <c r="AQ65" s="76">
        <v>111.25</v>
      </c>
      <c r="AR65" s="76">
        <v>111.98</v>
      </c>
      <c r="AS65" s="76">
        <v>112.84</v>
      </c>
      <c r="AT65" s="76">
        <v>113.74</v>
      </c>
      <c r="AU65" s="76">
        <v>114.51</v>
      </c>
      <c r="AV65" s="76">
        <v>115.22</v>
      </c>
      <c r="AW65" s="76">
        <v>115.87</v>
      </c>
      <c r="AX65" s="76">
        <v>116.47</v>
      </c>
      <c r="AY65" s="76">
        <v>117.01</v>
      </c>
      <c r="AZ65" s="76">
        <v>117.49</v>
      </c>
      <c r="BA65" s="76">
        <v>117.91</v>
      </c>
      <c r="BB65" s="76">
        <v>118.27</v>
      </c>
      <c r="BC65" s="76">
        <v>118.57</v>
      </c>
      <c r="BD65" s="76">
        <v>118.82</v>
      </c>
      <c r="BE65" s="76">
        <v>118.82</v>
      </c>
      <c r="BF65" s="76">
        <v>119.16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85.53</v>
      </c>
      <c r="R66" s="76">
        <v>86.2</v>
      </c>
      <c r="S66" s="76">
        <v>86.89</v>
      </c>
      <c r="T66" s="76">
        <v>87.59</v>
      </c>
      <c r="U66" s="76">
        <v>88.32</v>
      </c>
      <c r="V66" s="76">
        <v>89.06</v>
      </c>
      <c r="W66" s="76">
        <v>91.77</v>
      </c>
      <c r="X66" s="76">
        <v>92.69</v>
      </c>
      <c r="Y66" s="76">
        <v>93.61</v>
      </c>
      <c r="Z66" s="76">
        <v>94.37</v>
      </c>
      <c r="AA66" s="76">
        <v>95.31</v>
      </c>
      <c r="AB66" s="76">
        <v>96.27</v>
      </c>
      <c r="AC66" s="76">
        <v>97.23</v>
      </c>
      <c r="AD66" s="76">
        <v>98.2</v>
      </c>
      <c r="AE66" s="76">
        <v>99.18</v>
      </c>
      <c r="AF66" s="76">
        <v>100.18</v>
      </c>
      <c r="AG66" s="76">
        <v>101.18</v>
      </c>
      <c r="AH66" s="76">
        <v>102.19</v>
      </c>
      <c r="AI66" s="76">
        <v>103.21</v>
      </c>
      <c r="AJ66" s="76">
        <v>104.42</v>
      </c>
      <c r="AK66" s="76">
        <v>105.46</v>
      </c>
      <c r="AL66" s="76">
        <v>106.51</v>
      </c>
      <c r="AM66" s="76">
        <v>107.58</v>
      </c>
      <c r="AN66" s="76">
        <v>108.66</v>
      </c>
      <c r="AO66" s="76">
        <v>109.74</v>
      </c>
      <c r="AP66" s="76">
        <v>110.84</v>
      </c>
      <c r="AQ66" s="76">
        <v>111.73</v>
      </c>
      <c r="AR66" s="76">
        <v>112.84</v>
      </c>
      <c r="AS66" s="76">
        <v>113.57</v>
      </c>
      <c r="AT66" s="76">
        <v>114.42</v>
      </c>
      <c r="AU66" s="76">
        <v>115.31</v>
      </c>
      <c r="AV66" s="76">
        <v>116.06</v>
      </c>
      <c r="AW66" s="76">
        <v>116.75</v>
      </c>
      <c r="AX66" s="76">
        <v>117.38</v>
      </c>
      <c r="AY66" s="76">
        <v>117.94</v>
      </c>
      <c r="AZ66" s="76">
        <v>118.45</v>
      </c>
      <c r="BA66" s="76">
        <v>118.89</v>
      </c>
      <c r="BB66" s="76">
        <v>119.27</v>
      </c>
      <c r="BC66" s="76">
        <v>119.58</v>
      </c>
      <c r="BD66" s="76">
        <v>119.84</v>
      </c>
      <c r="BE66" s="76">
        <v>119.84</v>
      </c>
      <c r="BF66" s="76">
        <v>120.18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86.25</v>
      </c>
      <c r="S67" s="76">
        <v>86.95</v>
      </c>
      <c r="T67" s="76">
        <v>87.66</v>
      </c>
      <c r="U67" s="76">
        <v>88.39</v>
      </c>
      <c r="V67" s="76">
        <v>89.13</v>
      </c>
      <c r="W67" s="76">
        <v>91.85</v>
      </c>
      <c r="X67" s="76">
        <v>92.77</v>
      </c>
      <c r="Y67" s="76">
        <v>93.69</v>
      </c>
      <c r="Z67" s="76">
        <v>94.48</v>
      </c>
      <c r="AA67" s="76">
        <v>95.42</v>
      </c>
      <c r="AB67" s="76">
        <v>96.38</v>
      </c>
      <c r="AC67" s="76">
        <v>97.34</v>
      </c>
      <c r="AD67" s="76">
        <v>98.32</v>
      </c>
      <c r="AE67" s="76">
        <v>99.3</v>
      </c>
      <c r="AF67" s="76">
        <v>100.29</v>
      </c>
      <c r="AG67" s="76">
        <v>101.47</v>
      </c>
      <c r="AH67" s="76">
        <v>102.48</v>
      </c>
      <c r="AI67" s="76">
        <v>103.51</v>
      </c>
      <c r="AJ67" s="76">
        <v>104.75</v>
      </c>
      <c r="AK67" s="76">
        <v>105.8</v>
      </c>
      <c r="AL67" s="76">
        <v>106.86</v>
      </c>
      <c r="AM67" s="76">
        <v>107.93</v>
      </c>
      <c r="AN67" s="76">
        <v>109</v>
      </c>
      <c r="AO67" s="76">
        <v>110.09</v>
      </c>
      <c r="AP67" s="76">
        <v>111.2</v>
      </c>
      <c r="AQ67" s="76">
        <v>112.31</v>
      </c>
      <c r="AR67" s="76">
        <v>113.43</v>
      </c>
      <c r="AS67" s="76">
        <v>114.25</v>
      </c>
      <c r="AT67" s="76">
        <v>115.14</v>
      </c>
      <c r="AU67" s="76">
        <v>115.98</v>
      </c>
      <c r="AV67" s="76">
        <v>116.84</v>
      </c>
      <c r="AW67" s="76">
        <v>117.56</v>
      </c>
      <c r="AX67" s="76">
        <v>118.22</v>
      </c>
      <c r="AY67" s="76">
        <v>118.81</v>
      </c>
      <c r="AZ67" s="76">
        <v>119.34</v>
      </c>
      <c r="BA67" s="76">
        <v>119.8</v>
      </c>
      <c r="BB67" s="76">
        <v>120.19</v>
      </c>
      <c r="BC67" s="76">
        <v>120.52</v>
      </c>
      <c r="BD67" s="76">
        <v>120.78</v>
      </c>
      <c r="BE67" s="76">
        <v>120.78</v>
      </c>
      <c r="BF67" s="76">
        <v>121.12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87</v>
      </c>
      <c r="T68" s="76">
        <v>87.71</v>
      </c>
      <c r="U68" s="76">
        <v>88.45</v>
      </c>
      <c r="V68" s="76">
        <v>89.33</v>
      </c>
      <c r="W68" s="76">
        <v>91.92</v>
      </c>
      <c r="X68" s="76">
        <v>92.83</v>
      </c>
      <c r="Y68" s="76">
        <v>93.76</v>
      </c>
      <c r="Z68" s="76">
        <v>94.7</v>
      </c>
      <c r="AA68" s="76">
        <v>95.65</v>
      </c>
      <c r="AB68" s="76">
        <v>96.6</v>
      </c>
      <c r="AC68" s="76">
        <v>97.57</v>
      </c>
      <c r="AD68" s="76">
        <v>98.55</v>
      </c>
      <c r="AE68" s="76">
        <v>99.53</v>
      </c>
      <c r="AF68" s="76">
        <v>100.53</v>
      </c>
      <c r="AG68" s="76">
        <v>101.53</v>
      </c>
      <c r="AH68" s="76">
        <v>102.8</v>
      </c>
      <c r="AI68" s="76">
        <v>103.83</v>
      </c>
      <c r="AJ68" s="76">
        <v>105.06</v>
      </c>
      <c r="AK68" s="76">
        <v>106.11</v>
      </c>
      <c r="AL68" s="76">
        <v>107.17</v>
      </c>
      <c r="AM68" s="76">
        <v>108.49</v>
      </c>
      <c r="AN68" s="76">
        <v>109.57</v>
      </c>
      <c r="AO68" s="76">
        <v>110.67</v>
      </c>
      <c r="AP68" s="76">
        <v>111.77</v>
      </c>
      <c r="AQ68" s="76">
        <v>112.89</v>
      </c>
      <c r="AR68" s="76">
        <v>114.02</v>
      </c>
      <c r="AS68" s="76">
        <v>114.87</v>
      </c>
      <c r="AT68" s="76">
        <v>115.8</v>
      </c>
      <c r="AU68" s="76">
        <v>116.67</v>
      </c>
      <c r="AV68" s="76">
        <v>117.48</v>
      </c>
      <c r="AW68" s="76">
        <v>118.31</v>
      </c>
      <c r="AX68" s="76">
        <v>119</v>
      </c>
      <c r="AY68" s="76">
        <v>119.62</v>
      </c>
      <c r="AZ68" s="76">
        <v>120.16</v>
      </c>
      <c r="BA68" s="76">
        <v>120.64</v>
      </c>
      <c r="BB68" s="76">
        <v>121.04</v>
      </c>
      <c r="BC68" s="76">
        <v>121.38</v>
      </c>
      <c r="BD68" s="76">
        <v>121.65</v>
      </c>
      <c r="BE68" s="76">
        <v>121.65</v>
      </c>
      <c r="BF68" s="76">
        <v>121.98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87.76</v>
      </c>
      <c r="U69" s="76">
        <v>88.5</v>
      </c>
      <c r="V69" s="76">
        <v>89.39</v>
      </c>
      <c r="W69" s="76">
        <v>91.97</v>
      </c>
      <c r="X69" s="76">
        <v>92.89</v>
      </c>
      <c r="Y69" s="76">
        <v>93.82</v>
      </c>
      <c r="Z69" s="76">
        <v>94.76</v>
      </c>
      <c r="AA69" s="76">
        <v>95.71</v>
      </c>
      <c r="AB69" s="76">
        <v>96.67</v>
      </c>
      <c r="AC69" s="76">
        <v>97.63</v>
      </c>
      <c r="AD69" s="76">
        <v>98.61</v>
      </c>
      <c r="AE69" s="76">
        <v>99.59</v>
      </c>
      <c r="AF69" s="76">
        <v>100.78</v>
      </c>
      <c r="AG69" s="76">
        <v>101.78</v>
      </c>
      <c r="AH69" s="76">
        <v>103.02</v>
      </c>
      <c r="AI69" s="76">
        <v>104.05</v>
      </c>
      <c r="AJ69" s="76">
        <v>105.33</v>
      </c>
      <c r="AK69" s="76">
        <v>106.38</v>
      </c>
      <c r="AL69" s="76">
        <v>107.68</v>
      </c>
      <c r="AM69" s="76">
        <v>108.75</v>
      </c>
      <c r="AN69" s="76">
        <v>109.84</v>
      </c>
      <c r="AO69" s="76">
        <v>111.16</v>
      </c>
      <c r="AP69" s="76">
        <v>112.27</v>
      </c>
      <c r="AQ69" s="76">
        <v>113.39</v>
      </c>
      <c r="AR69" s="76">
        <v>114.53</v>
      </c>
      <c r="AS69" s="76">
        <v>115.44</v>
      </c>
      <c r="AT69" s="76">
        <v>116.59</v>
      </c>
      <c r="AU69" s="76">
        <v>117.3</v>
      </c>
      <c r="AV69" s="76">
        <v>118.14</v>
      </c>
      <c r="AW69" s="76">
        <v>118.92</v>
      </c>
      <c r="AX69" s="76">
        <v>119.71</v>
      </c>
      <c r="AY69" s="76">
        <v>120.35</v>
      </c>
      <c r="AZ69" s="76">
        <v>120.91</v>
      </c>
      <c r="BA69" s="76">
        <v>121.4</v>
      </c>
      <c r="BB69" s="76">
        <v>121.82</v>
      </c>
      <c r="BC69" s="76">
        <v>122.16</v>
      </c>
      <c r="BD69" s="76">
        <v>122.42</v>
      </c>
      <c r="BE69" s="76">
        <v>122.42</v>
      </c>
      <c r="BF69" s="76">
        <v>122.75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88.55</v>
      </c>
      <c r="V70" s="76">
        <v>89.44</v>
      </c>
      <c r="W70" s="76">
        <v>92.02</v>
      </c>
      <c r="X70" s="76">
        <v>92.94</v>
      </c>
      <c r="Y70" s="76">
        <v>93.87</v>
      </c>
      <c r="Z70" s="76">
        <v>94.81</v>
      </c>
      <c r="AA70" s="76">
        <v>95.76</v>
      </c>
      <c r="AB70" s="76">
        <v>96.72</v>
      </c>
      <c r="AC70" s="76">
        <v>97.68</v>
      </c>
      <c r="AD70" s="76">
        <v>98.66</v>
      </c>
      <c r="AE70" s="76">
        <v>99.82</v>
      </c>
      <c r="AF70" s="76">
        <v>100.82</v>
      </c>
      <c r="AG70" s="76">
        <v>102.06</v>
      </c>
      <c r="AH70" s="76">
        <v>103.08</v>
      </c>
      <c r="AI70" s="76">
        <v>104.38</v>
      </c>
      <c r="AJ70" s="76">
        <v>105.43</v>
      </c>
      <c r="AK70" s="76">
        <v>106.77</v>
      </c>
      <c r="AL70" s="76">
        <v>107.84</v>
      </c>
      <c r="AM70" s="76">
        <v>109.18</v>
      </c>
      <c r="AN70" s="76">
        <v>110.27</v>
      </c>
      <c r="AO70" s="76">
        <v>111.37</v>
      </c>
      <c r="AP70" s="76">
        <v>112.7</v>
      </c>
      <c r="AQ70" s="76">
        <v>113.83</v>
      </c>
      <c r="AR70" s="76">
        <v>114.96</v>
      </c>
      <c r="AS70" s="76">
        <v>116.11</v>
      </c>
      <c r="AT70" s="76">
        <v>116.94</v>
      </c>
      <c r="AU70" s="76">
        <v>117.87</v>
      </c>
      <c r="AV70" s="76">
        <v>118.74</v>
      </c>
      <c r="AW70" s="76">
        <v>119.54</v>
      </c>
      <c r="AX70" s="76">
        <v>120.27</v>
      </c>
      <c r="AY70" s="76">
        <v>121</v>
      </c>
      <c r="AZ70" s="76">
        <v>121.58</v>
      </c>
      <c r="BA70" s="76">
        <v>122.08</v>
      </c>
      <c r="BB70" s="76">
        <v>122.5</v>
      </c>
      <c r="BC70" s="76">
        <v>122.85</v>
      </c>
      <c r="BD70" s="76">
        <v>123.11</v>
      </c>
      <c r="BE70" s="76">
        <v>123.11</v>
      </c>
      <c r="BF70" s="76">
        <v>123.42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89.36</v>
      </c>
      <c r="W71" s="76">
        <v>92.06</v>
      </c>
      <c r="X71" s="76">
        <v>92.98</v>
      </c>
      <c r="Y71" s="76">
        <v>93.91</v>
      </c>
      <c r="Z71" s="76">
        <v>94.85</v>
      </c>
      <c r="AA71" s="76">
        <v>95.8</v>
      </c>
      <c r="AB71" s="76">
        <v>96.76</v>
      </c>
      <c r="AC71" s="76">
        <v>97.73</v>
      </c>
      <c r="AD71" s="76">
        <v>98.7</v>
      </c>
      <c r="AE71" s="76">
        <v>99.94</v>
      </c>
      <c r="AF71" s="76">
        <v>100.94</v>
      </c>
      <c r="AG71" s="76">
        <v>102.21</v>
      </c>
      <c r="AH71" s="76">
        <v>103.23</v>
      </c>
      <c r="AI71" s="76">
        <v>104.58</v>
      </c>
      <c r="AJ71" s="76">
        <v>105.62</v>
      </c>
      <c r="AK71" s="76">
        <v>107.01</v>
      </c>
      <c r="AL71" s="76">
        <v>108.08</v>
      </c>
      <c r="AM71" s="76">
        <v>109.47</v>
      </c>
      <c r="AN71" s="76">
        <v>110.56</v>
      </c>
      <c r="AO71" s="76">
        <v>111.89</v>
      </c>
      <c r="AP71" s="76">
        <v>113.01</v>
      </c>
      <c r="AQ71" s="76">
        <v>114.14</v>
      </c>
      <c r="AR71" s="76">
        <v>115.28</v>
      </c>
      <c r="AS71" s="76">
        <v>116.43</v>
      </c>
      <c r="AT71" s="76">
        <v>117.6</v>
      </c>
      <c r="AU71" s="76">
        <v>118.37</v>
      </c>
      <c r="AV71" s="76">
        <v>119.27</v>
      </c>
      <c r="AW71" s="76">
        <v>120.09</v>
      </c>
      <c r="AX71" s="76">
        <v>120.84</v>
      </c>
      <c r="AY71" s="76">
        <v>121.51</v>
      </c>
      <c r="AZ71" s="76">
        <v>122.17</v>
      </c>
      <c r="BA71" s="76">
        <v>122.68</v>
      </c>
      <c r="BB71" s="76">
        <v>123.1</v>
      </c>
      <c r="BC71" s="76">
        <v>123.44</v>
      </c>
      <c r="BD71" s="76">
        <v>123.44</v>
      </c>
      <c r="BE71" s="76">
        <v>123.88</v>
      </c>
      <c r="BF71" s="76">
        <v>123.88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92.1</v>
      </c>
      <c r="X72" s="76">
        <v>93.02</v>
      </c>
      <c r="Y72" s="76">
        <v>93.95</v>
      </c>
      <c r="Z72" s="76">
        <v>94.89</v>
      </c>
      <c r="AA72" s="76">
        <v>95.84</v>
      </c>
      <c r="AB72" s="76">
        <v>96.79</v>
      </c>
      <c r="AC72" s="76">
        <v>97.76</v>
      </c>
      <c r="AD72" s="76">
        <v>98.93</v>
      </c>
      <c r="AE72" s="76">
        <v>99.92</v>
      </c>
      <c r="AF72" s="76">
        <v>101.17</v>
      </c>
      <c r="AG72" s="76">
        <v>102.19</v>
      </c>
      <c r="AH72" s="76">
        <v>103.53</v>
      </c>
      <c r="AI72" s="76">
        <v>104.74</v>
      </c>
      <c r="AJ72" s="76">
        <v>105.97</v>
      </c>
      <c r="AK72" s="76">
        <v>107.22</v>
      </c>
      <c r="AL72" s="76">
        <v>108.29</v>
      </c>
      <c r="AM72" s="76">
        <v>109.72</v>
      </c>
      <c r="AN72" s="76">
        <v>110.82</v>
      </c>
      <c r="AO72" s="76">
        <v>112.19</v>
      </c>
      <c r="AP72" s="76">
        <v>113.31</v>
      </c>
      <c r="AQ72" s="76">
        <v>114.45</v>
      </c>
      <c r="AR72" s="76">
        <v>115.59</v>
      </c>
      <c r="AS72" s="76">
        <v>116.75</v>
      </c>
      <c r="AT72" s="76">
        <v>117.91</v>
      </c>
      <c r="AU72" s="76">
        <v>118.82</v>
      </c>
      <c r="AV72" s="76">
        <v>119.73</v>
      </c>
      <c r="AW72" s="76">
        <v>120.57</v>
      </c>
      <c r="AX72" s="76">
        <v>121.33</v>
      </c>
      <c r="AY72" s="76">
        <v>122.01</v>
      </c>
      <c r="AZ72" s="76">
        <v>122.6</v>
      </c>
      <c r="BA72" s="76">
        <v>123.19</v>
      </c>
      <c r="BB72" s="76">
        <v>123.61</v>
      </c>
      <c r="BC72" s="76">
        <v>123.95</v>
      </c>
      <c r="BD72" s="76">
        <v>123.95</v>
      </c>
      <c r="BE72" s="76">
        <v>124.37</v>
      </c>
      <c r="BF72" s="76">
        <v>124.37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93.01</v>
      </c>
      <c r="Y73" s="76">
        <v>93.94</v>
      </c>
      <c r="Z73" s="76">
        <v>94.88</v>
      </c>
      <c r="AA73" s="76">
        <v>95.83</v>
      </c>
      <c r="AB73" s="76">
        <v>96.79</v>
      </c>
      <c r="AC73" s="76">
        <v>97.76</v>
      </c>
      <c r="AD73" s="76">
        <v>99</v>
      </c>
      <c r="AE73" s="76">
        <v>99.99</v>
      </c>
      <c r="AF73" s="76">
        <v>101.27</v>
      </c>
      <c r="AG73" s="76">
        <v>102.45</v>
      </c>
      <c r="AH73" s="76">
        <v>103.66</v>
      </c>
      <c r="AI73" s="76">
        <v>104.88</v>
      </c>
      <c r="AJ73" s="76">
        <v>106.13</v>
      </c>
      <c r="AK73" s="76">
        <v>107.4</v>
      </c>
      <c r="AL73" s="76">
        <v>108.67</v>
      </c>
      <c r="AM73" s="76">
        <v>109.75</v>
      </c>
      <c r="AN73" s="76">
        <v>111.2</v>
      </c>
      <c r="AO73" s="76">
        <v>112.31</v>
      </c>
      <c r="AP73" s="76">
        <v>113.68</v>
      </c>
      <c r="AQ73" s="76">
        <v>114.81</v>
      </c>
      <c r="AR73" s="76">
        <v>115.96</v>
      </c>
      <c r="AS73" s="76">
        <v>117.12</v>
      </c>
      <c r="AT73" s="76">
        <v>118.29</v>
      </c>
      <c r="AU73" s="76">
        <v>119.19</v>
      </c>
      <c r="AV73" s="76">
        <v>120.12</v>
      </c>
      <c r="AW73" s="76">
        <v>120.97</v>
      </c>
      <c r="AX73" s="76">
        <v>121.74</v>
      </c>
      <c r="AY73" s="76">
        <v>122.43</v>
      </c>
      <c r="AZ73" s="76">
        <v>123.03</v>
      </c>
      <c r="BA73" s="76">
        <v>123.53</v>
      </c>
      <c r="BB73" s="76">
        <v>124.03</v>
      </c>
      <c r="BC73" s="76">
        <v>124.36</v>
      </c>
      <c r="BD73" s="76">
        <v>124.36</v>
      </c>
      <c r="BE73" s="76">
        <v>124.74</v>
      </c>
      <c r="BF73" s="76">
        <v>124.74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93.95</v>
      </c>
      <c r="Z74" s="76">
        <v>94.89</v>
      </c>
      <c r="AA74" s="76">
        <v>95.84</v>
      </c>
      <c r="AB74" s="76">
        <v>96.8</v>
      </c>
      <c r="AC74" s="76">
        <v>97.96</v>
      </c>
      <c r="AD74" s="76">
        <v>98.94</v>
      </c>
      <c r="AE74" s="76">
        <v>100.18</v>
      </c>
      <c r="AF74" s="76">
        <v>101.19</v>
      </c>
      <c r="AG74" s="76">
        <v>102.54</v>
      </c>
      <c r="AH74" s="76">
        <v>103.76</v>
      </c>
      <c r="AI74" s="76">
        <v>105</v>
      </c>
      <c r="AJ74" s="76">
        <v>106.27</v>
      </c>
      <c r="AK74" s="76">
        <v>107.55</v>
      </c>
      <c r="AL74" s="76">
        <v>108.83</v>
      </c>
      <c r="AM74" s="76">
        <v>110.12</v>
      </c>
      <c r="AN74" s="76">
        <v>111.22</v>
      </c>
      <c r="AO74" s="76">
        <v>112.67</v>
      </c>
      <c r="AP74" s="76">
        <v>113.8</v>
      </c>
      <c r="AQ74" s="76">
        <v>114.94</v>
      </c>
      <c r="AR74" s="76">
        <v>116.09</v>
      </c>
      <c r="AS74" s="76">
        <v>117.25</v>
      </c>
      <c r="AT74" s="76">
        <v>118.42</v>
      </c>
      <c r="AU74" s="76">
        <v>119.6</v>
      </c>
      <c r="AV74" s="76">
        <v>120.45</v>
      </c>
      <c r="AW74" s="76">
        <v>121.3</v>
      </c>
      <c r="AX74" s="76">
        <v>122.08</v>
      </c>
      <c r="AY74" s="76">
        <v>122.77</v>
      </c>
      <c r="AZ74" s="76">
        <v>123.37</v>
      </c>
      <c r="BA74" s="76">
        <v>123.87</v>
      </c>
      <c r="BB74" s="76">
        <v>124.28</v>
      </c>
      <c r="BC74" s="76">
        <v>124.67</v>
      </c>
      <c r="BD74" s="76">
        <v>124.67</v>
      </c>
      <c r="BE74" s="76">
        <v>125.02</v>
      </c>
      <c r="BF74" s="76">
        <v>125.02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94.92</v>
      </c>
      <c r="AA75" s="76">
        <v>95.87</v>
      </c>
      <c r="AB75" s="76">
        <v>96.83</v>
      </c>
      <c r="AC75" s="76">
        <v>98</v>
      </c>
      <c r="AD75" s="76">
        <v>98.98</v>
      </c>
      <c r="AE75" s="76">
        <v>100.24</v>
      </c>
      <c r="AF75" s="76">
        <v>101.41</v>
      </c>
      <c r="AG75" s="76">
        <v>102.62</v>
      </c>
      <c r="AH75" s="76">
        <v>103.85</v>
      </c>
      <c r="AI75" s="76">
        <v>105.1</v>
      </c>
      <c r="AJ75" s="76">
        <v>106.38</v>
      </c>
      <c r="AK75" s="76">
        <v>107.67</v>
      </c>
      <c r="AL75" s="76">
        <v>108.98</v>
      </c>
      <c r="AM75" s="76">
        <v>110.28</v>
      </c>
      <c r="AN75" s="76">
        <v>111.38</v>
      </c>
      <c r="AO75" s="76">
        <v>112.86</v>
      </c>
      <c r="AP75" s="76">
        <v>113.98</v>
      </c>
      <c r="AQ75" s="76">
        <v>115.34</v>
      </c>
      <c r="AR75" s="76">
        <v>116.49</v>
      </c>
      <c r="AS75" s="76">
        <v>117.66</v>
      </c>
      <c r="AT75" s="76">
        <v>118.84</v>
      </c>
      <c r="AU75" s="76">
        <v>119.76</v>
      </c>
      <c r="AV75" s="76">
        <v>120.71</v>
      </c>
      <c r="AW75" s="76">
        <v>121.57</v>
      </c>
      <c r="AX75" s="76">
        <v>122.35</v>
      </c>
      <c r="AY75" s="76">
        <v>123.03</v>
      </c>
      <c r="AZ75" s="76">
        <v>123.63</v>
      </c>
      <c r="BA75" s="76">
        <v>124.12</v>
      </c>
      <c r="BB75" s="76">
        <v>124.51</v>
      </c>
      <c r="BC75" s="76">
        <v>124.81</v>
      </c>
      <c r="BD75" s="76">
        <v>124.81</v>
      </c>
      <c r="BE75" s="76">
        <v>125.19</v>
      </c>
      <c r="BF75" s="76">
        <v>125.19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95.92</v>
      </c>
      <c r="AB76" s="76">
        <v>96.88</v>
      </c>
      <c r="AC76" s="76">
        <v>98.02</v>
      </c>
      <c r="AD76" s="76">
        <v>99</v>
      </c>
      <c r="AE76" s="76">
        <v>100.28</v>
      </c>
      <c r="AF76" s="76">
        <v>101.46</v>
      </c>
      <c r="AG76" s="76">
        <v>102.67</v>
      </c>
      <c r="AH76" s="76">
        <v>103.92</v>
      </c>
      <c r="AI76" s="76">
        <v>105.18</v>
      </c>
      <c r="AJ76" s="76">
        <v>106.47</v>
      </c>
      <c r="AK76" s="76">
        <v>107.78</v>
      </c>
      <c r="AL76" s="76">
        <v>109.09</v>
      </c>
      <c r="AM76" s="76">
        <v>110.4</v>
      </c>
      <c r="AN76" s="76">
        <v>111.71</v>
      </c>
      <c r="AO76" s="76">
        <v>112.83</v>
      </c>
      <c r="AP76" s="76">
        <v>114.27</v>
      </c>
      <c r="AQ76" s="76">
        <v>115.42</v>
      </c>
      <c r="AR76" s="76">
        <v>116.57</v>
      </c>
      <c r="AS76" s="76">
        <v>117.74</v>
      </c>
      <c r="AT76" s="76">
        <v>118.91</v>
      </c>
      <c r="AU76" s="76">
        <v>120.1</v>
      </c>
      <c r="AV76" s="76">
        <v>120.91</v>
      </c>
      <c r="AW76" s="76">
        <v>121.77</v>
      </c>
      <c r="AX76" s="76">
        <v>122.55</v>
      </c>
      <c r="AY76" s="76">
        <v>123.23</v>
      </c>
      <c r="AZ76" s="76">
        <v>123.81</v>
      </c>
      <c r="BA76" s="76">
        <v>124.29</v>
      </c>
      <c r="BB76" s="76">
        <v>124.66</v>
      </c>
      <c r="BC76" s="76">
        <v>124.66</v>
      </c>
      <c r="BD76" s="76">
        <v>125.11</v>
      </c>
      <c r="BE76" s="76">
        <v>125.11</v>
      </c>
      <c r="BF76" s="76">
        <v>125.11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96.97</v>
      </c>
      <c r="AC77" s="76">
        <v>97.94</v>
      </c>
      <c r="AD77" s="76">
        <v>99.16</v>
      </c>
      <c r="AE77" s="76">
        <v>100.15</v>
      </c>
      <c r="AF77" s="76">
        <v>101.5</v>
      </c>
      <c r="AG77" s="76">
        <v>102.72</v>
      </c>
      <c r="AH77" s="76">
        <v>103.97</v>
      </c>
      <c r="AI77" s="76">
        <v>105.25</v>
      </c>
      <c r="AJ77" s="76">
        <v>106.54</v>
      </c>
      <c r="AK77" s="76">
        <v>107.86</v>
      </c>
      <c r="AL77" s="76">
        <v>109.18</v>
      </c>
      <c r="AM77" s="76">
        <v>110.5</v>
      </c>
      <c r="AN77" s="76">
        <v>111.82</v>
      </c>
      <c r="AO77" s="76">
        <v>112.94</v>
      </c>
      <c r="AP77" s="76">
        <v>114.4</v>
      </c>
      <c r="AQ77" s="76">
        <v>115.54</v>
      </c>
      <c r="AR77" s="76">
        <v>116.7</v>
      </c>
      <c r="AS77" s="76">
        <v>117.86</v>
      </c>
      <c r="AT77" s="76">
        <v>119.04</v>
      </c>
      <c r="AU77" s="76">
        <v>120.23</v>
      </c>
      <c r="AV77" s="76">
        <v>121.05</v>
      </c>
      <c r="AW77" s="76">
        <v>121.91</v>
      </c>
      <c r="AX77" s="76">
        <v>122.67</v>
      </c>
      <c r="AY77" s="76">
        <v>123.34</v>
      </c>
      <c r="AZ77" s="76">
        <v>123.91</v>
      </c>
      <c r="BA77" s="76">
        <v>124.37</v>
      </c>
      <c r="BB77" s="76">
        <v>124.73</v>
      </c>
      <c r="BC77" s="76">
        <v>124.73</v>
      </c>
      <c r="BD77" s="76">
        <v>125.12</v>
      </c>
      <c r="BE77" s="76">
        <v>125.12</v>
      </c>
      <c r="BF77" s="76">
        <v>125.12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89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(7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(7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(7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(7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(7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68.790000000000006</v>
      </c>
      <c r="D10" s="76">
        <v>68.790000000000006</v>
      </c>
      <c r="E10" s="76">
        <v>68.94</v>
      </c>
      <c r="F10" s="76">
        <v>68.94</v>
      </c>
      <c r="G10" s="76">
        <v>69.069999999999993</v>
      </c>
      <c r="H10" s="76">
        <v>69.069999999999993</v>
      </c>
      <c r="I10" s="76">
        <v>69.19</v>
      </c>
      <c r="J10" s="76">
        <v>69.19</v>
      </c>
      <c r="K10" s="76">
        <v>69.3</v>
      </c>
      <c r="L10" s="76">
        <v>69.3</v>
      </c>
      <c r="M10" s="76">
        <v>69.3</v>
      </c>
      <c r="N10" s="76">
        <v>69.44</v>
      </c>
      <c r="O10" s="76">
        <v>69.44</v>
      </c>
      <c r="P10" s="76">
        <v>69.44</v>
      </c>
      <c r="Q10" s="76">
        <v>69.55</v>
      </c>
      <c r="R10" s="76">
        <v>69.55</v>
      </c>
      <c r="S10" s="76">
        <v>69.55</v>
      </c>
      <c r="T10" s="76">
        <v>69.55</v>
      </c>
      <c r="U10" s="76">
        <v>69.66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68.86</v>
      </c>
      <c r="D11" s="76">
        <v>69.03</v>
      </c>
      <c r="E11" s="76">
        <v>69.03</v>
      </c>
      <c r="F11" s="76">
        <v>69.180000000000007</v>
      </c>
      <c r="G11" s="76">
        <v>69.180000000000007</v>
      </c>
      <c r="H11" s="76">
        <v>69.319999999999993</v>
      </c>
      <c r="I11" s="76">
        <v>69.319999999999993</v>
      </c>
      <c r="J11" s="76">
        <v>69.44</v>
      </c>
      <c r="K11" s="76">
        <v>69.44</v>
      </c>
      <c r="L11" s="76">
        <v>69.55</v>
      </c>
      <c r="M11" s="76">
        <v>69.55</v>
      </c>
      <c r="N11" s="76">
        <v>69.650000000000006</v>
      </c>
      <c r="O11" s="76">
        <v>69.650000000000006</v>
      </c>
      <c r="P11" s="76">
        <v>69.650000000000006</v>
      </c>
      <c r="Q11" s="76">
        <v>69.77</v>
      </c>
      <c r="R11" s="76">
        <v>69.77</v>
      </c>
      <c r="S11" s="76">
        <v>69.77</v>
      </c>
      <c r="T11" s="76">
        <v>69.87</v>
      </c>
      <c r="U11" s="76">
        <v>69.87</v>
      </c>
      <c r="V11" s="76">
        <v>69.87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69.010000000000005</v>
      </c>
      <c r="D12" s="76">
        <v>69.19</v>
      </c>
      <c r="E12" s="76">
        <v>69.19</v>
      </c>
      <c r="F12" s="76">
        <v>69.349999999999994</v>
      </c>
      <c r="G12" s="76">
        <v>69.349999999999994</v>
      </c>
      <c r="H12" s="76">
        <v>69.5</v>
      </c>
      <c r="I12" s="76">
        <v>69.5</v>
      </c>
      <c r="J12" s="76">
        <v>69.64</v>
      </c>
      <c r="K12" s="76">
        <v>69.64</v>
      </c>
      <c r="L12" s="76">
        <v>69.760000000000005</v>
      </c>
      <c r="M12" s="76">
        <v>69.760000000000005</v>
      </c>
      <c r="N12" s="76">
        <v>69.86</v>
      </c>
      <c r="O12" s="76">
        <v>69.86</v>
      </c>
      <c r="P12" s="76">
        <v>69.86</v>
      </c>
      <c r="Q12" s="76">
        <v>70</v>
      </c>
      <c r="R12" s="76">
        <v>70</v>
      </c>
      <c r="S12" s="76">
        <v>70</v>
      </c>
      <c r="T12" s="76">
        <v>70.11</v>
      </c>
      <c r="U12" s="76">
        <v>70.11</v>
      </c>
      <c r="V12" s="76">
        <v>70.11</v>
      </c>
      <c r="W12" s="76">
        <v>70.56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69.260000000000005</v>
      </c>
      <c r="D13" s="76">
        <v>69.260000000000005</v>
      </c>
      <c r="E13" s="76">
        <v>69.44</v>
      </c>
      <c r="F13" s="76">
        <v>69.44</v>
      </c>
      <c r="G13" s="76">
        <v>69.61</v>
      </c>
      <c r="H13" s="76">
        <v>69.61</v>
      </c>
      <c r="I13" s="76">
        <v>69.760000000000005</v>
      </c>
      <c r="J13" s="76">
        <v>69.760000000000005</v>
      </c>
      <c r="K13" s="76">
        <v>69.900000000000006</v>
      </c>
      <c r="L13" s="76">
        <v>69.900000000000006</v>
      </c>
      <c r="M13" s="76">
        <v>70.03</v>
      </c>
      <c r="N13" s="76">
        <v>70.03</v>
      </c>
      <c r="O13" s="76">
        <v>70.14</v>
      </c>
      <c r="P13" s="76">
        <v>70.14</v>
      </c>
      <c r="Q13" s="76">
        <v>70.23</v>
      </c>
      <c r="R13" s="76">
        <v>70.23</v>
      </c>
      <c r="S13" s="76">
        <v>70.23</v>
      </c>
      <c r="T13" s="76">
        <v>70.36</v>
      </c>
      <c r="U13" s="76">
        <v>70.36</v>
      </c>
      <c r="V13" s="76">
        <v>70.36</v>
      </c>
      <c r="W13" s="76">
        <v>70.84</v>
      </c>
      <c r="X13" s="76">
        <v>70.84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69.41</v>
      </c>
      <c r="D14" s="76">
        <v>69.510000000000005</v>
      </c>
      <c r="E14" s="76">
        <v>69.61</v>
      </c>
      <c r="F14" s="76">
        <v>69.61</v>
      </c>
      <c r="G14" s="76">
        <v>69.790000000000006</v>
      </c>
      <c r="H14" s="76">
        <v>69.790000000000006</v>
      </c>
      <c r="I14" s="76">
        <v>69.959999999999994</v>
      </c>
      <c r="J14" s="76">
        <v>69.959999999999994</v>
      </c>
      <c r="K14" s="76">
        <v>70.11</v>
      </c>
      <c r="L14" s="76">
        <v>70.11</v>
      </c>
      <c r="M14" s="76">
        <v>70.239999999999995</v>
      </c>
      <c r="N14" s="76">
        <v>70.239999999999995</v>
      </c>
      <c r="O14" s="76">
        <v>70.36</v>
      </c>
      <c r="P14" s="76">
        <v>70.36</v>
      </c>
      <c r="Q14" s="76">
        <v>70.47</v>
      </c>
      <c r="R14" s="76">
        <v>70.47</v>
      </c>
      <c r="S14" s="76">
        <v>70.47</v>
      </c>
      <c r="T14" s="76">
        <v>70.61</v>
      </c>
      <c r="U14" s="76">
        <v>70.61</v>
      </c>
      <c r="V14" s="76">
        <v>70.61</v>
      </c>
      <c r="W14" s="76">
        <v>71.12</v>
      </c>
      <c r="X14" s="76">
        <v>71.12</v>
      </c>
      <c r="Y14" s="76">
        <v>71.12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69.569999999999993</v>
      </c>
      <c r="D15" s="76">
        <v>69.680000000000007</v>
      </c>
      <c r="E15" s="76">
        <v>69.78</v>
      </c>
      <c r="F15" s="76">
        <v>69.88</v>
      </c>
      <c r="G15" s="76">
        <v>69.88</v>
      </c>
      <c r="H15" s="76">
        <v>70.06</v>
      </c>
      <c r="I15" s="76">
        <v>70.06</v>
      </c>
      <c r="J15" s="76">
        <v>70.23</v>
      </c>
      <c r="K15" s="76">
        <v>70.23</v>
      </c>
      <c r="L15" s="76">
        <v>70.39</v>
      </c>
      <c r="M15" s="76">
        <v>70.39</v>
      </c>
      <c r="N15" s="76">
        <v>70.53</v>
      </c>
      <c r="O15" s="76">
        <v>70.53</v>
      </c>
      <c r="P15" s="76">
        <v>70.650000000000006</v>
      </c>
      <c r="Q15" s="76">
        <v>70.650000000000006</v>
      </c>
      <c r="R15" s="76">
        <v>70.760000000000005</v>
      </c>
      <c r="S15" s="76">
        <v>70.760000000000005</v>
      </c>
      <c r="T15" s="76">
        <v>70.760000000000005</v>
      </c>
      <c r="U15" s="76">
        <v>70.900000000000006</v>
      </c>
      <c r="V15" s="76">
        <v>70.900000000000006</v>
      </c>
      <c r="W15" s="76">
        <v>71.41</v>
      </c>
      <c r="X15" s="76">
        <v>71.41</v>
      </c>
      <c r="Y15" s="76">
        <v>71.41</v>
      </c>
      <c r="Z15" s="76">
        <v>71.52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69.72</v>
      </c>
      <c r="D16" s="76">
        <v>69.84</v>
      </c>
      <c r="E16" s="76">
        <v>69.95</v>
      </c>
      <c r="F16" s="76">
        <v>70.05</v>
      </c>
      <c r="G16" s="76">
        <v>70.150000000000006</v>
      </c>
      <c r="H16" s="76">
        <v>70.25</v>
      </c>
      <c r="I16" s="76">
        <v>70.25</v>
      </c>
      <c r="J16" s="76">
        <v>70.430000000000007</v>
      </c>
      <c r="K16" s="76">
        <v>70.430000000000007</v>
      </c>
      <c r="L16" s="76">
        <v>70.599999999999994</v>
      </c>
      <c r="M16" s="76">
        <v>70.599999999999994</v>
      </c>
      <c r="N16" s="76">
        <v>70.75</v>
      </c>
      <c r="O16" s="76">
        <v>70.75</v>
      </c>
      <c r="P16" s="76">
        <v>70.89</v>
      </c>
      <c r="Q16" s="76">
        <v>70.89</v>
      </c>
      <c r="R16" s="76">
        <v>71.010000000000005</v>
      </c>
      <c r="S16" s="76">
        <v>71.010000000000005</v>
      </c>
      <c r="T16" s="76">
        <v>71.11</v>
      </c>
      <c r="U16" s="76">
        <v>71.11</v>
      </c>
      <c r="V16" s="76">
        <v>71.11</v>
      </c>
      <c r="W16" s="76">
        <v>71.709999999999994</v>
      </c>
      <c r="X16" s="76">
        <v>71.709999999999994</v>
      </c>
      <c r="Y16" s="76">
        <v>71.709999999999994</v>
      </c>
      <c r="Z16" s="76">
        <v>71.83</v>
      </c>
      <c r="AA16" s="76">
        <v>71.83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69.88</v>
      </c>
      <c r="D17" s="76">
        <v>70</v>
      </c>
      <c r="E17" s="76">
        <v>70.11</v>
      </c>
      <c r="F17" s="76">
        <v>70.23</v>
      </c>
      <c r="G17" s="76">
        <v>70.33</v>
      </c>
      <c r="H17" s="76">
        <v>70.44</v>
      </c>
      <c r="I17" s="76">
        <v>70.540000000000006</v>
      </c>
      <c r="J17" s="76">
        <v>70.540000000000006</v>
      </c>
      <c r="K17" s="76">
        <v>70.72</v>
      </c>
      <c r="L17" s="76">
        <v>70.72</v>
      </c>
      <c r="M17" s="76">
        <v>70.900000000000006</v>
      </c>
      <c r="N17" s="76">
        <v>70.900000000000006</v>
      </c>
      <c r="O17" s="76">
        <v>71.05</v>
      </c>
      <c r="P17" s="76">
        <v>71.05</v>
      </c>
      <c r="Q17" s="76">
        <v>71.19</v>
      </c>
      <c r="R17" s="76">
        <v>71.19</v>
      </c>
      <c r="S17" s="76">
        <v>71.319999999999993</v>
      </c>
      <c r="T17" s="76">
        <v>71.319999999999993</v>
      </c>
      <c r="U17" s="76">
        <v>71.430000000000007</v>
      </c>
      <c r="V17" s="76">
        <v>71.430000000000007</v>
      </c>
      <c r="W17" s="76">
        <v>72.010000000000005</v>
      </c>
      <c r="X17" s="76">
        <v>72.010000000000005</v>
      </c>
      <c r="Y17" s="76">
        <v>72.010000000000005</v>
      </c>
      <c r="Z17" s="76">
        <v>72.14</v>
      </c>
      <c r="AA17" s="76">
        <v>72.14</v>
      </c>
      <c r="AB17" s="76">
        <v>72.14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70.03</v>
      </c>
      <c r="D18" s="76">
        <v>70.16</v>
      </c>
      <c r="E18" s="76">
        <v>70.28</v>
      </c>
      <c r="F18" s="76">
        <v>70.400000000000006</v>
      </c>
      <c r="G18" s="76">
        <v>70.510000000000005</v>
      </c>
      <c r="H18" s="76">
        <v>70.62</v>
      </c>
      <c r="I18" s="76">
        <v>70.73</v>
      </c>
      <c r="J18" s="76">
        <v>70.83</v>
      </c>
      <c r="K18" s="76">
        <v>70.930000000000007</v>
      </c>
      <c r="L18" s="76">
        <v>70.930000000000007</v>
      </c>
      <c r="M18" s="76">
        <v>71.12</v>
      </c>
      <c r="N18" s="76">
        <v>71.12</v>
      </c>
      <c r="O18" s="76">
        <v>71.290000000000006</v>
      </c>
      <c r="P18" s="76">
        <v>71.290000000000006</v>
      </c>
      <c r="Q18" s="76">
        <v>71.44</v>
      </c>
      <c r="R18" s="76">
        <v>71.44</v>
      </c>
      <c r="S18" s="76">
        <v>71.58</v>
      </c>
      <c r="T18" s="76">
        <v>71.58</v>
      </c>
      <c r="U18" s="76">
        <v>71.7</v>
      </c>
      <c r="V18" s="76">
        <v>71.7</v>
      </c>
      <c r="W18" s="76">
        <v>72.41</v>
      </c>
      <c r="X18" s="76">
        <v>72.41</v>
      </c>
      <c r="Y18" s="76">
        <v>72.41</v>
      </c>
      <c r="Z18" s="76">
        <v>72.41</v>
      </c>
      <c r="AA18" s="76">
        <v>72.41</v>
      </c>
      <c r="AB18" s="76">
        <v>72.540000000000006</v>
      </c>
      <c r="AC18" s="76">
        <v>72.540000000000006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70.180000000000007</v>
      </c>
      <c r="D19" s="76">
        <v>70.319999999999993</v>
      </c>
      <c r="E19" s="76">
        <v>70.45</v>
      </c>
      <c r="F19" s="76">
        <v>70.569999999999993</v>
      </c>
      <c r="G19" s="76">
        <v>70.69</v>
      </c>
      <c r="H19" s="76">
        <v>70.81</v>
      </c>
      <c r="I19" s="76">
        <v>70.930000000000007</v>
      </c>
      <c r="J19" s="76">
        <v>71.040000000000006</v>
      </c>
      <c r="K19" s="76">
        <v>71.14</v>
      </c>
      <c r="L19" s="76">
        <v>71.239999999999995</v>
      </c>
      <c r="M19" s="76">
        <v>71.239999999999995</v>
      </c>
      <c r="N19" s="76">
        <v>71.430000000000007</v>
      </c>
      <c r="O19" s="76">
        <v>71.430000000000007</v>
      </c>
      <c r="P19" s="76">
        <v>71.61</v>
      </c>
      <c r="Q19" s="76">
        <v>71.61</v>
      </c>
      <c r="R19" s="76">
        <v>71.760000000000005</v>
      </c>
      <c r="S19" s="76">
        <v>71.760000000000005</v>
      </c>
      <c r="T19" s="76">
        <v>71.91</v>
      </c>
      <c r="U19" s="76">
        <v>71.91</v>
      </c>
      <c r="V19" s="76">
        <v>72.03</v>
      </c>
      <c r="W19" s="76">
        <v>72.63</v>
      </c>
      <c r="X19" s="76">
        <v>72.63</v>
      </c>
      <c r="Y19" s="76">
        <v>72.739999999999995</v>
      </c>
      <c r="Z19" s="76">
        <v>72.739999999999995</v>
      </c>
      <c r="AA19" s="76">
        <v>72.739999999999995</v>
      </c>
      <c r="AB19" s="76">
        <v>72.87</v>
      </c>
      <c r="AC19" s="76">
        <v>72.87</v>
      </c>
      <c r="AD19" s="76">
        <v>72.87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70.33</v>
      </c>
      <c r="D20" s="76">
        <v>70.47</v>
      </c>
      <c r="E20" s="76">
        <v>70.61</v>
      </c>
      <c r="F20" s="76">
        <v>70.739999999999995</v>
      </c>
      <c r="G20" s="76">
        <v>70.87</v>
      </c>
      <c r="H20" s="76">
        <v>71</v>
      </c>
      <c r="I20" s="76">
        <v>71.12</v>
      </c>
      <c r="J20" s="76">
        <v>71.239999999999995</v>
      </c>
      <c r="K20" s="76">
        <v>71.349999999999994</v>
      </c>
      <c r="L20" s="76">
        <v>71.459999999999994</v>
      </c>
      <c r="M20" s="76">
        <v>71.56</v>
      </c>
      <c r="N20" s="76">
        <v>71.66</v>
      </c>
      <c r="O20" s="76">
        <v>71.66</v>
      </c>
      <c r="P20" s="76">
        <v>71.849999999999994</v>
      </c>
      <c r="Q20" s="76">
        <v>71.849999999999994</v>
      </c>
      <c r="R20" s="76">
        <v>72.02</v>
      </c>
      <c r="S20" s="76">
        <v>72.02</v>
      </c>
      <c r="T20" s="76">
        <v>72.180000000000007</v>
      </c>
      <c r="U20" s="76">
        <v>72.180000000000007</v>
      </c>
      <c r="V20" s="76">
        <v>72.31</v>
      </c>
      <c r="W20" s="76">
        <v>73.040000000000006</v>
      </c>
      <c r="X20" s="76">
        <v>73.040000000000006</v>
      </c>
      <c r="Y20" s="76">
        <v>73.040000000000006</v>
      </c>
      <c r="Z20" s="76">
        <v>73.040000000000006</v>
      </c>
      <c r="AA20" s="76">
        <v>73.17</v>
      </c>
      <c r="AB20" s="76">
        <v>73.17</v>
      </c>
      <c r="AC20" s="76">
        <v>73.17</v>
      </c>
      <c r="AD20" s="76">
        <v>73.3</v>
      </c>
      <c r="AE20" s="76">
        <v>73.3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70.48</v>
      </c>
      <c r="D21" s="76">
        <v>70.63</v>
      </c>
      <c r="E21" s="76">
        <v>70.77</v>
      </c>
      <c r="F21" s="76">
        <v>70.91</v>
      </c>
      <c r="G21" s="76">
        <v>71.05</v>
      </c>
      <c r="H21" s="76">
        <v>71.180000000000007</v>
      </c>
      <c r="I21" s="76">
        <v>71.31</v>
      </c>
      <c r="J21" s="76">
        <v>71.44</v>
      </c>
      <c r="K21" s="76">
        <v>71.56</v>
      </c>
      <c r="L21" s="76">
        <v>71.680000000000007</v>
      </c>
      <c r="M21" s="76">
        <v>71.790000000000006</v>
      </c>
      <c r="N21" s="76">
        <v>71.900000000000006</v>
      </c>
      <c r="O21" s="76">
        <v>72</v>
      </c>
      <c r="P21" s="76">
        <v>72</v>
      </c>
      <c r="Q21" s="76">
        <v>72.19</v>
      </c>
      <c r="R21" s="76">
        <v>72.19</v>
      </c>
      <c r="S21" s="76">
        <v>72.37</v>
      </c>
      <c r="T21" s="76">
        <v>72.37</v>
      </c>
      <c r="U21" s="76">
        <v>72.53</v>
      </c>
      <c r="V21" s="76">
        <v>72.53</v>
      </c>
      <c r="W21" s="76">
        <v>73.25</v>
      </c>
      <c r="X21" s="76">
        <v>73.25</v>
      </c>
      <c r="Y21" s="76">
        <v>73.400000000000006</v>
      </c>
      <c r="Z21" s="76">
        <v>73.400000000000006</v>
      </c>
      <c r="AA21" s="76">
        <v>73.52</v>
      </c>
      <c r="AB21" s="76">
        <v>73.52</v>
      </c>
      <c r="AC21" s="76">
        <v>73.52</v>
      </c>
      <c r="AD21" s="76">
        <v>73.66</v>
      </c>
      <c r="AE21" s="76">
        <v>73.66</v>
      </c>
      <c r="AF21" s="76">
        <v>73.66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70.63</v>
      </c>
      <c r="D22" s="76">
        <v>70.78</v>
      </c>
      <c r="E22" s="76">
        <v>70.94</v>
      </c>
      <c r="F22" s="76">
        <v>71.08</v>
      </c>
      <c r="G22" s="76">
        <v>71.23</v>
      </c>
      <c r="H22" s="76">
        <v>71.37</v>
      </c>
      <c r="I22" s="76">
        <v>71.510000000000005</v>
      </c>
      <c r="J22" s="76">
        <v>71.64</v>
      </c>
      <c r="K22" s="76">
        <v>71.77</v>
      </c>
      <c r="L22" s="76">
        <v>71.89</v>
      </c>
      <c r="M22" s="76">
        <v>72.010000000000005</v>
      </c>
      <c r="N22" s="76">
        <v>72.13</v>
      </c>
      <c r="O22" s="76">
        <v>72.239999999999995</v>
      </c>
      <c r="P22" s="76">
        <v>72.349999999999994</v>
      </c>
      <c r="Q22" s="76">
        <v>72.45</v>
      </c>
      <c r="R22" s="76">
        <v>72.45</v>
      </c>
      <c r="S22" s="76">
        <v>72.64</v>
      </c>
      <c r="T22" s="76">
        <v>72.64</v>
      </c>
      <c r="U22" s="76">
        <v>72.81</v>
      </c>
      <c r="V22" s="76">
        <v>72.81</v>
      </c>
      <c r="W22" s="76">
        <v>73.540000000000006</v>
      </c>
      <c r="X22" s="76">
        <v>73.67</v>
      </c>
      <c r="Y22" s="76">
        <v>73.67</v>
      </c>
      <c r="Z22" s="76">
        <v>73.81</v>
      </c>
      <c r="AA22" s="76">
        <v>73.81</v>
      </c>
      <c r="AB22" s="76">
        <v>73.92</v>
      </c>
      <c r="AC22" s="76">
        <v>73.92</v>
      </c>
      <c r="AD22" s="76">
        <v>73.92</v>
      </c>
      <c r="AE22" s="76">
        <v>74.069999999999993</v>
      </c>
      <c r="AF22" s="76">
        <v>74.069999999999993</v>
      </c>
      <c r="AG22" s="76">
        <v>74.069999999999993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70.38</v>
      </c>
      <c r="D23" s="76">
        <v>70.94</v>
      </c>
      <c r="E23" s="76">
        <v>71.099999999999994</v>
      </c>
      <c r="F23" s="76">
        <v>71.25</v>
      </c>
      <c r="G23" s="76">
        <v>71.400000000000006</v>
      </c>
      <c r="H23" s="76">
        <v>71.55</v>
      </c>
      <c r="I23" s="76">
        <v>71.7</v>
      </c>
      <c r="J23" s="76">
        <v>71.84</v>
      </c>
      <c r="K23" s="76">
        <v>71.98</v>
      </c>
      <c r="L23" s="76">
        <v>72.11</v>
      </c>
      <c r="M23" s="76">
        <v>72.239999999999995</v>
      </c>
      <c r="N23" s="76">
        <v>72.36</v>
      </c>
      <c r="O23" s="76">
        <v>72.48</v>
      </c>
      <c r="P23" s="76">
        <v>72.599999999999994</v>
      </c>
      <c r="Q23" s="76">
        <v>72.709999999999994</v>
      </c>
      <c r="R23" s="76">
        <v>72.81</v>
      </c>
      <c r="S23" s="76">
        <v>72.81</v>
      </c>
      <c r="T23" s="76">
        <v>73.010000000000005</v>
      </c>
      <c r="U23" s="76">
        <v>73.010000000000005</v>
      </c>
      <c r="V23" s="76">
        <v>73.19</v>
      </c>
      <c r="W23" s="76">
        <v>73.92</v>
      </c>
      <c r="X23" s="76">
        <v>73.92</v>
      </c>
      <c r="Y23" s="76">
        <v>74.09</v>
      </c>
      <c r="Z23" s="76">
        <v>74.09</v>
      </c>
      <c r="AA23" s="76">
        <v>74.23</v>
      </c>
      <c r="AB23" s="76">
        <v>74.23</v>
      </c>
      <c r="AC23" s="76">
        <v>74.349999999999994</v>
      </c>
      <c r="AD23" s="76">
        <v>74.349999999999994</v>
      </c>
      <c r="AE23" s="76">
        <v>74.349999999999994</v>
      </c>
      <c r="AF23" s="76">
        <v>74.5</v>
      </c>
      <c r="AG23" s="76">
        <v>74.5</v>
      </c>
      <c r="AH23" s="76">
        <v>74.5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70.53</v>
      </c>
      <c r="D24" s="76">
        <v>70.7</v>
      </c>
      <c r="E24" s="76">
        <v>71.25</v>
      </c>
      <c r="F24" s="76">
        <v>71.42</v>
      </c>
      <c r="G24" s="76">
        <v>71.58</v>
      </c>
      <c r="H24" s="76">
        <v>71.739999999999995</v>
      </c>
      <c r="I24" s="76">
        <v>71.89</v>
      </c>
      <c r="J24" s="76">
        <v>72.040000000000006</v>
      </c>
      <c r="K24" s="76">
        <v>72.19</v>
      </c>
      <c r="L24" s="76">
        <v>72.33</v>
      </c>
      <c r="M24" s="76">
        <v>72.459999999999994</v>
      </c>
      <c r="N24" s="76">
        <v>72.599999999999994</v>
      </c>
      <c r="O24" s="76">
        <v>72.72</v>
      </c>
      <c r="P24" s="76">
        <v>72.849999999999994</v>
      </c>
      <c r="Q24" s="76">
        <v>72.97</v>
      </c>
      <c r="R24" s="76">
        <v>73.08</v>
      </c>
      <c r="S24" s="76">
        <v>73.19</v>
      </c>
      <c r="T24" s="76">
        <v>73.290000000000006</v>
      </c>
      <c r="U24" s="76">
        <v>73.290000000000006</v>
      </c>
      <c r="V24" s="76">
        <v>73.48</v>
      </c>
      <c r="W24" s="76">
        <v>74.22</v>
      </c>
      <c r="X24" s="76">
        <v>74.36</v>
      </c>
      <c r="Y24" s="76">
        <v>74.36</v>
      </c>
      <c r="Z24" s="76">
        <v>74.52</v>
      </c>
      <c r="AA24" s="76">
        <v>74.52</v>
      </c>
      <c r="AB24" s="76">
        <v>74.66</v>
      </c>
      <c r="AC24" s="76">
        <v>74.66</v>
      </c>
      <c r="AD24" s="76">
        <v>74.78</v>
      </c>
      <c r="AE24" s="76">
        <v>74.78</v>
      </c>
      <c r="AF24" s="76">
        <v>74.89</v>
      </c>
      <c r="AG24" s="76">
        <v>74.89</v>
      </c>
      <c r="AH24" s="76">
        <v>74.89</v>
      </c>
      <c r="AI24" s="76">
        <v>75.02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70.680000000000007</v>
      </c>
      <c r="D25" s="76">
        <v>70.849999999999994</v>
      </c>
      <c r="E25" s="76">
        <v>71.02</v>
      </c>
      <c r="F25" s="76">
        <v>71.58</v>
      </c>
      <c r="G25" s="76">
        <v>71.75</v>
      </c>
      <c r="H25" s="76">
        <v>71.92</v>
      </c>
      <c r="I25" s="76">
        <v>72.08</v>
      </c>
      <c r="J25" s="76">
        <v>72.239999999999995</v>
      </c>
      <c r="K25" s="76">
        <v>72.39</v>
      </c>
      <c r="L25" s="76">
        <v>72.540000000000006</v>
      </c>
      <c r="M25" s="76">
        <v>72.69</v>
      </c>
      <c r="N25" s="76">
        <v>72.83</v>
      </c>
      <c r="O25" s="76">
        <v>72.97</v>
      </c>
      <c r="P25" s="76">
        <v>73.099999999999994</v>
      </c>
      <c r="Q25" s="76">
        <v>73.23</v>
      </c>
      <c r="R25" s="76">
        <v>73.349999999999994</v>
      </c>
      <c r="S25" s="76">
        <v>73.47</v>
      </c>
      <c r="T25" s="76">
        <v>73.58</v>
      </c>
      <c r="U25" s="76">
        <v>73.680000000000007</v>
      </c>
      <c r="V25" s="76">
        <v>73.680000000000007</v>
      </c>
      <c r="W25" s="76">
        <v>74.61</v>
      </c>
      <c r="X25" s="76">
        <v>74.61</v>
      </c>
      <c r="Y25" s="76">
        <v>74.8</v>
      </c>
      <c r="Z25" s="76">
        <v>74.8</v>
      </c>
      <c r="AA25" s="76">
        <v>74.97</v>
      </c>
      <c r="AB25" s="76">
        <v>74.97</v>
      </c>
      <c r="AC25" s="76">
        <v>75.11</v>
      </c>
      <c r="AD25" s="76">
        <v>75.11</v>
      </c>
      <c r="AE25" s="76">
        <v>75.239999999999995</v>
      </c>
      <c r="AF25" s="76">
        <v>75.239999999999995</v>
      </c>
      <c r="AG25" s="76">
        <v>75.34</v>
      </c>
      <c r="AH25" s="76">
        <v>75.34</v>
      </c>
      <c r="AI25" s="76">
        <v>75.34</v>
      </c>
      <c r="AJ25" s="76">
        <v>75.47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70.83</v>
      </c>
      <c r="D26" s="76">
        <v>71.010000000000005</v>
      </c>
      <c r="E26" s="76">
        <v>71.19</v>
      </c>
      <c r="F26" s="76">
        <v>71.37</v>
      </c>
      <c r="G26" s="76">
        <v>71.92</v>
      </c>
      <c r="H26" s="76">
        <v>72.099999999999994</v>
      </c>
      <c r="I26" s="76">
        <v>72.27</v>
      </c>
      <c r="J26" s="76">
        <v>72.430000000000007</v>
      </c>
      <c r="K26" s="76">
        <v>72.599999999999994</v>
      </c>
      <c r="L26" s="76">
        <v>72.760000000000005</v>
      </c>
      <c r="M26" s="76">
        <v>72.91</v>
      </c>
      <c r="N26" s="76">
        <v>73.06</v>
      </c>
      <c r="O26" s="76">
        <v>73.209999999999994</v>
      </c>
      <c r="P26" s="76">
        <v>73.349999999999994</v>
      </c>
      <c r="Q26" s="76">
        <v>73.489999999999995</v>
      </c>
      <c r="R26" s="76">
        <v>73.62</v>
      </c>
      <c r="S26" s="76">
        <v>73.739999999999995</v>
      </c>
      <c r="T26" s="76">
        <v>73.87</v>
      </c>
      <c r="U26" s="76">
        <v>73.98</v>
      </c>
      <c r="V26" s="76">
        <v>74.09</v>
      </c>
      <c r="W26" s="76">
        <v>74.959999999999994</v>
      </c>
      <c r="X26" s="76">
        <v>74.959999999999994</v>
      </c>
      <c r="Y26" s="76">
        <v>75.16</v>
      </c>
      <c r="Z26" s="76">
        <v>75.16</v>
      </c>
      <c r="AA26" s="76">
        <v>75.34</v>
      </c>
      <c r="AB26" s="76">
        <v>75.34</v>
      </c>
      <c r="AC26" s="76">
        <v>75.5</v>
      </c>
      <c r="AD26" s="76">
        <v>75.5</v>
      </c>
      <c r="AE26" s="76">
        <v>75.64</v>
      </c>
      <c r="AF26" s="76">
        <v>75.64</v>
      </c>
      <c r="AG26" s="76">
        <v>75.760000000000005</v>
      </c>
      <c r="AH26" s="76">
        <v>75.760000000000005</v>
      </c>
      <c r="AI26" s="76">
        <v>75.760000000000005</v>
      </c>
      <c r="AJ26" s="76">
        <v>75.91</v>
      </c>
      <c r="AK26" s="76">
        <v>75.91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70.97</v>
      </c>
      <c r="D27" s="76">
        <v>71.16</v>
      </c>
      <c r="E27" s="76">
        <v>71.349999999999994</v>
      </c>
      <c r="F27" s="76">
        <v>71.540000000000006</v>
      </c>
      <c r="G27" s="76">
        <v>71.72</v>
      </c>
      <c r="H27" s="76">
        <v>72.27</v>
      </c>
      <c r="I27" s="76">
        <v>72.45</v>
      </c>
      <c r="J27" s="76">
        <v>72.63</v>
      </c>
      <c r="K27" s="76">
        <v>72.8</v>
      </c>
      <c r="L27" s="76">
        <v>72.97</v>
      </c>
      <c r="M27" s="76">
        <v>73.14</v>
      </c>
      <c r="N27" s="76">
        <v>73.3</v>
      </c>
      <c r="O27" s="76">
        <v>73.45</v>
      </c>
      <c r="P27" s="76">
        <v>73.599999999999994</v>
      </c>
      <c r="Q27" s="76">
        <v>73.75</v>
      </c>
      <c r="R27" s="76">
        <v>73.89</v>
      </c>
      <c r="S27" s="76">
        <v>74.02</v>
      </c>
      <c r="T27" s="76">
        <v>74.150000000000006</v>
      </c>
      <c r="U27" s="76">
        <v>74.28</v>
      </c>
      <c r="V27" s="76">
        <v>74.400000000000006</v>
      </c>
      <c r="W27" s="76">
        <v>75.31</v>
      </c>
      <c r="X27" s="76">
        <v>75.42</v>
      </c>
      <c r="Y27" s="76">
        <v>75.53</v>
      </c>
      <c r="Z27" s="76">
        <v>75.53</v>
      </c>
      <c r="AA27" s="76">
        <v>75.73</v>
      </c>
      <c r="AB27" s="76">
        <v>75.73</v>
      </c>
      <c r="AC27" s="76">
        <v>75.900000000000006</v>
      </c>
      <c r="AD27" s="76">
        <v>75.900000000000006</v>
      </c>
      <c r="AE27" s="76">
        <v>76.06</v>
      </c>
      <c r="AF27" s="76">
        <v>76.06</v>
      </c>
      <c r="AG27" s="76">
        <v>76.19</v>
      </c>
      <c r="AH27" s="76">
        <v>76.19</v>
      </c>
      <c r="AI27" s="76">
        <v>76.3</v>
      </c>
      <c r="AJ27" s="76">
        <v>76.3</v>
      </c>
      <c r="AK27" s="76">
        <v>76.3</v>
      </c>
      <c r="AL27" s="76">
        <v>76.44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71.11</v>
      </c>
      <c r="D28" s="76">
        <v>71.31</v>
      </c>
      <c r="E28" s="76">
        <v>71.510000000000005</v>
      </c>
      <c r="F28" s="76">
        <v>71.7</v>
      </c>
      <c r="G28" s="76">
        <v>71.89</v>
      </c>
      <c r="H28" s="76">
        <v>72.08</v>
      </c>
      <c r="I28" s="76">
        <v>72.64</v>
      </c>
      <c r="J28" s="76">
        <v>72.819999999999993</v>
      </c>
      <c r="K28" s="76">
        <v>73</v>
      </c>
      <c r="L28" s="76">
        <v>73.180000000000007</v>
      </c>
      <c r="M28" s="76">
        <v>73.36</v>
      </c>
      <c r="N28" s="76">
        <v>73.53</v>
      </c>
      <c r="O28" s="76">
        <v>73.69</v>
      </c>
      <c r="P28" s="76">
        <v>73.849999999999994</v>
      </c>
      <c r="Q28" s="76">
        <v>74.010000000000005</v>
      </c>
      <c r="R28" s="76">
        <v>74.16</v>
      </c>
      <c r="S28" s="76">
        <v>74.31</v>
      </c>
      <c r="T28" s="76">
        <v>74.45</v>
      </c>
      <c r="U28" s="76">
        <v>74.58</v>
      </c>
      <c r="V28" s="76">
        <v>74.709999999999994</v>
      </c>
      <c r="W28" s="76">
        <v>75.66</v>
      </c>
      <c r="X28" s="76">
        <v>75.790000000000006</v>
      </c>
      <c r="Y28" s="76">
        <v>75.900000000000006</v>
      </c>
      <c r="Z28" s="76">
        <v>76.02</v>
      </c>
      <c r="AA28" s="76">
        <v>76.02</v>
      </c>
      <c r="AB28" s="76">
        <v>76.22</v>
      </c>
      <c r="AC28" s="76">
        <v>76.22</v>
      </c>
      <c r="AD28" s="76">
        <v>76.400000000000006</v>
      </c>
      <c r="AE28" s="76">
        <v>76.400000000000006</v>
      </c>
      <c r="AF28" s="76">
        <v>76.56</v>
      </c>
      <c r="AG28" s="76">
        <v>76.56</v>
      </c>
      <c r="AH28" s="76">
        <v>76.69</v>
      </c>
      <c r="AI28" s="76">
        <v>76.69</v>
      </c>
      <c r="AJ28" s="76">
        <v>76.8</v>
      </c>
      <c r="AK28" s="76">
        <v>76.8</v>
      </c>
      <c r="AL28" s="76">
        <v>76.8</v>
      </c>
      <c r="AM28" s="76">
        <v>76.94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71.25</v>
      </c>
      <c r="D29" s="76">
        <v>71.459999999999994</v>
      </c>
      <c r="E29" s="76">
        <v>71.66</v>
      </c>
      <c r="F29" s="76">
        <v>71.87</v>
      </c>
      <c r="G29" s="76">
        <v>72.069999999999993</v>
      </c>
      <c r="H29" s="76">
        <v>72.260000000000005</v>
      </c>
      <c r="I29" s="76">
        <v>72.459999999999994</v>
      </c>
      <c r="J29" s="76">
        <v>73.010000000000005</v>
      </c>
      <c r="K29" s="76">
        <v>73.2</v>
      </c>
      <c r="L29" s="76">
        <v>73.39</v>
      </c>
      <c r="M29" s="76">
        <v>73.58</v>
      </c>
      <c r="N29" s="76">
        <v>73.760000000000005</v>
      </c>
      <c r="O29" s="76">
        <v>73.930000000000007</v>
      </c>
      <c r="P29" s="76">
        <v>74.099999999999994</v>
      </c>
      <c r="Q29" s="76">
        <v>74.27</v>
      </c>
      <c r="R29" s="76">
        <v>74.430000000000007</v>
      </c>
      <c r="S29" s="76">
        <v>74.59</v>
      </c>
      <c r="T29" s="76">
        <v>74.739999999999995</v>
      </c>
      <c r="U29" s="76">
        <v>74.88</v>
      </c>
      <c r="V29" s="76">
        <v>75.02</v>
      </c>
      <c r="W29" s="76">
        <v>76.02</v>
      </c>
      <c r="X29" s="76">
        <v>76.150000000000006</v>
      </c>
      <c r="Y29" s="76">
        <v>76.28</v>
      </c>
      <c r="Z29" s="76">
        <v>76.400000000000006</v>
      </c>
      <c r="AA29" s="76">
        <v>76.52</v>
      </c>
      <c r="AB29" s="76">
        <v>76.52</v>
      </c>
      <c r="AC29" s="76">
        <v>76.73</v>
      </c>
      <c r="AD29" s="76">
        <v>76.73</v>
      </c>
      <c r="AE29" s="76">
        <v>76.91</v>
      </c>
      <c r="AF29" s="76">
        <v>76.91</v>
      </c>
      <c r="AG29" s="76">
        <v>77.069999999999993</v>
      </c>
      <c r="AH29" s="76">
        <v>77.069999999999993</v>
      </c>
      <c r="AI29" s="76">
        <v>77.209999999999994</v>
      </c>
      <c r="AJ29" s="76">
        <v>77.209999999999994</v>
      </c>
      <c r="AK29" s="76">
        <v>77.33</v>
      </c>
      <c r="AL29" s="76">
        <v>77.33</v>
      </c>
      <c r="AM29" s="76">
        <v>77.33</v>
      </c>
      <c r="AN29" s="76">
        <v>77.459999999999994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71.38</v>
      </c>
      <c r="D30" s="76">
        <v>71.599999999999994</v>
      </c>
      <c r="E30" s="76">
        <v>71.81</v>
      </c>
      <c r="F30" s="76">
        <v>72.02</v>
      </c>
      <c r="G30" s="76">
        <v>72.23</v>
      </c>
      <c r="H30" s="76">
        <v>72.44</v>
      </c>
      <c r="I30" s="76">
        <v>72.650000000000006</v>
      </c>
      <c r="J30" s="76">
        <v>72.849999999999994</v>
      </c>
      <c r="K30" s="76">
        <v>73.400000000000006</v>
      </c>
      <c r="L30" s="76">
        <v>73.599999999999994</v>
      </c>
      <c r="M30" s="76">
        <v>73.790000000000006</v>
      </c>
      <c r="N30" s="76">
        <v>73.989999999999995</v>
      </c>
      <c r="O30" s="76">
        <v>74.17</v>
      </c>
      <c r="P30" s="76">
        <v>74.349999999999994</v>
      </c>
      <c r="Q30" s="76">
        <v>74.53</v>
      </c>
      <c r="R30" s="76">
        <v>74.7</v>
      </c>
      <c r="S30" s="76">
        <v>74.87</v>
      </c>
      <c r="T30" s="76">
        <v>75.03</v>
      </c>
      <c r="U30" s="76">
        <v>75.180000000000007</v>
      </c>
      <c r="V30" s="76">
        <v>75.33</v>
      </c>
      <c r="W30" s="76">
        <v>76.38</v>
      </c>
      <c r="X30" s="76">
        <v>76.52</v>
      </c>
      <c r="Y30" s="76">
        <v>76.66</v>
      </c>
      <c r="Z30" s="76">
        <v>76.790000000000006</v>
      </c>
      <c r="AA30" s="76">
        <v>76.92</v>
      </c>
      <c r="AB30" s="76">
        <v>77.040000000000006</v>
      </c>
      <c r="AC30" s="76">
        <v>77.150000000000006</v>
      </c>
      <c r="AD30" s="76">
        <v>77.150000000000006</v>
      </c>
      <c r="AE30" s="76">
        <v>77.349999999999994</v>
      </c>
      <c r="AF30" s="76">
        <v>77.349999999999994</v>
      </c>
      <c r="AG30" s="76">
        <v>77.53</v>
      </c>
      <c r="AH30" s="76">
        <v>77.53</v>
      </c>
      <c r="AI30" s="76">
        <v>77.680000000000007</v>
      </c>
      <c r="AJ30" s="76">
        <v>77.680000000000007</v>
      </c>
      <c r="AK30" s="76">
        <v>77.81</v>
      </c>
      <c r="AL30" s="76">
        <v>77.81</v>
      </c>
      <c r="AM30" s="76">
        <v>77.81</v>
      </c>
      <c r="AN30" s="76">
        <v>77.959999999999994</v>
      </c>
      <c r="AO30" s="76">
        <v>77.959999999999994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71.510000000000005</v>
      </c>
      <c r="D31" s="76">
        <v>71.739999999999995</v>
      </c>
      <c r="E31" s="76">
        <v>71.959999999999994</v>
      </c>
      <c r="F31" s="76">
        <v>72.180000000000007</v>
      </c>
      <c r="G31" s="76">
        <v>72.400000000000006</v>
      </c>
      <c r="H31" s="76">
        <v>72.62</v>
      </c>
      <c r="I31" s="76">
        <v>72.83</v>
      </c>
      <c r="J31" s="76">
        <v>73.040000000000006</v>
      </c>
      <c r="K31" s="76">
        <v>73.25</v>
      </c>
      <c r="L31" s="76">
        <v>73.8</v>
      </c>
      <c r="M31" s="76">
        <v>74.010000000000005</v>
      </c>
      <c r="N31" s="76">
        <v>74.209999999999994</v>
      </c>
      <c r="O31" s="76">
        <v>74.41</v>
      </c>
      <c r="P31" s="76">
        <v>74.599999999999994</v>
      </c>
      <c r="Q31" s="76">
        <v>74.790000000000006</v>
      </c>
      <c r="R31" s="76">
        <v>74.97</v>
      </c>
      <c r="S31" s="76">
        <v>75.150000000000006</v>
      </c>
      <c r="T31" s="76">
        <v>75.319999999999993</v>
      </c>
      <c r="U31" s="76">
        <v>75.489999999999995</v>
      </c>
      <c r="V31" s="76">
        <v>75.650000000000006</v>
      </c>
      <c r="W31" s="76">
        <v>76.739999999999995</v>
      </c>
      <c r="X31" s="76">
        <v>76.89</v>
      </c>
      <c r="Y31" s="76">
        <v>77.05</v>
      </c>
      <c r="Z31" s="76">
        <v>77.19</v>
      </c>
      <c r="AA31" s="76">
        <v>77.319999999999993</v>
      </c>
      <c r="AB31" s="76">
        <v>77.45</v>
      </c>
      <c r="AC31" s="76">
        <v>77.569999999999993</v>
      </c>
      <c r="AD31" s="76">
        <v>77.69</v>
      </c>
      <c r="AE31" s="76">
        <v>77.69</v>
      </c>
      <c r="AF31" s="76">
        <v>77.900000000000006</v>
      </c>
      <c r="AG31" s="76">
        <v>77.900000000000006</v>
      </c>
      <c r="AH31" s="76">
        <v>78.08</v>
      </c>
      <c r="AI31" s="76">
        <v>78.08</v>
      </c>
      <c r="AJ31" s="76">
        <v>78.23</v>
      </c>
      <c r="AK31" s="76">
        <v>78.23</v>
      </c>
      <c r="AL31" s="76">
        <v>78.36</v>
      </c>
      <c r="AM31" s="76">
        <v>78.36</v>
      </c>
      <c r="AN31" s="76">
        <v>78.36</v>
      </c>
      <c r="AO31" s="76">
        <v>78.52</v>
      </c>
      <c r="AP31" s="76">
        <v>78.52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71.64</v>
      </c>
      <c r="D32" s="76">
        <v>71.87</v>
      </c>
      <c r="E32" s="76">
        <v>72.099999999999994</v>
      </c>
      <c r="F32" s="76">
        <v>72.33</v>
      </c>
      <c r="G32" s="76">
        <v>72.56</v>
      </c>
      <c r="H32" s="76">
        <v>72.790000000000006</v>
      </c>
      <c r="I32" s="76">
        <v>73.010000000000005</v>
      </c>
      <c r="J32" s="76">
        <v>73.23</v>
      </c>
      <c r="K32" s="76">
        <v>73.45</v>
      </c>
      <c r="L32" s="76">
        <v>73.67</v>
      </c>
      <c r="M32" s="76">
        <v>74.22</v>
      </c>
      <c r="N32" s="76">
        <v>74.430000000000007</v>
      </c>
      <c r="O32" s="76">
        <v>74.64</v>
      </c>
      <c r="P32" s="76">
        <v>74.849999999999994</v>
      </c>
      <c r="Q32" s="76">
        <v>75.05</v>
      </c>
      <c r="R32" s="76">
        <v>75.239999999999995</v>
      </c>
      <c r="S32" s="76">
        <v>75.430000000000007</v>
      </c>
      <c r="T32" s="76">
        <v>75.61</v>
      </c>
      <c r="U32" s="76">
        <v>75.790000000000006</v>
      </c>
      <c r="V32" s="76">
        <v>75.959999999999994</v>
      </c>
      <c r="W32" s="76">
        <v>77.099999999999994</v>
      </c>
      <c r="X32" s="76">
        <v>77.27</v>
      </c>
      <c r="Y32" s="76">
        <v>77.430000000000007</v>
      </c>
      <c r="Z32" s="76">
        <v>77.59</v>
      </c>
      <c r="AA32" s="76">
        <v>77.73</v>
      </c>
      <c r="AB32" s="76">
        <v>77.87</v>
      </c>
      <c r="AC32" s="76">
        <v>78.010000000000005</v>
      </c>
      <c r="AD32" s="76">
        <v>78.13</v>
      </c>
      <c r="AE32" s="76">
        <v>78.25</v>
      </c>
      <c r="AF32" s="76">
        <v>78.25</v>
      </c>
      <c r="AG32" s="76">
        <v>78.459999999999994</v>
      </c>
      <c r="AH32" s="76">
        <v>78.459999999999994</v>
      </c>
      <c r="AI32" s="76">
        <v>78.650000000000006</v>
      </c>
      <c r="AJ32" s="76">
        <v>78.650000000000006</v>
      </c>
      <c r="AK32" s="76">
        <v>78.8</v>
      </c>
      <c r="AL32" s="76">
        <v>78.8</v>
      </c>
      <c r="AM32" s="76">
        <v>78.94</v>
      </c>
      <c r="AN32" s="76">
        <v>78.94</v>
      </c>
      <c r="AO32" s="76">
        <v>78.94</v>
      </c>
      <c r="AP32" s="76">
        <v>79.099999999999994</v>
      </c>
      <c r="AQ32" s="76">
        <v>79.099999999999994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71.760000000000005</v>
      </c>
      <c r="D33" s="76">
        <v>72</v>
      </c>
      <c r="E33" s="76">
        <v>72.239999999999995</v>
      </c>
      <c r="F33" s="76">
        <v>72.48</v>
      </c>
      <c r="G33" s="76">
        <v>72.72</v>
      </c>
      <c r="H33" s="76">
        <v>72.95</v>
      </c>
      <c r="I33" s="76">
        <v>73.19</v>
      </c>
      <c r="J33" s="76">
        <v>73.42</v>
      </c>
      <c r="K33" s="76">
        <v>73.650000000000006</v>
      </c>
      <c r="L33" s="76">
        <v>73.88</v>
      </c>
      <c r="M33" s="76">
        <v>74.099999999999994</v>
      </c>
      <c r="N33" s="76">
        <v>74.650000000000006</v>
      </c>
      <c r="O33" s="76">
        <v>74.87</v>
      </c>
      <c r="P33" s="76">
        <v>75.09</v>
      </c>
      <c r="Q33" s="76">
        <v>75.3</v>
      </c>
      <c r="R33" s="76">
        <v>75.510000000000005</v>
      </c>
      <c r="S33" s="76">
        <v>75.709999999999994</v>
      </c>
      <c r="T33" s="76">
        <v>75.900000000000006</v>
      </c>
      <c r="U33" s="76">
        <v>76.09</v>
      </c>
      <c r="V33" s="76">
        <v>76.28</v>
      </c>
      <c r="W33" s="76">
        <v>77.459999999999994</v>
      </c>
      <c r="X33" s="76">
        <v>77.64</v>
      </c>
      <c r="Y33" s="76">
        <v>77.819999999999993</v>
      </c>
      <c r="Z33" s="76">
        <v>77.989999999999995</v>
      </c>
      <c r="AA33" s="76">
        <v>78.150000000000006</v>
      </c>
      <c r="AB33" s="76">
        <v>78.3</v>
      </c>
      <c r="AC33" s="76">
        <v>78.44</v>
      </c>
      <c r="AD33" s="76">
        <v>78.58</v>
      </c>
      <c r="AE33" s="76">
        <v>78.709999999999994</v>
      </c>
      <c r="AF33" s="76">
        <v>78.83</v>
      </c>
      <c r="AG33" s="76">
        <v>78.94</v>
      </c>
      <c r="AH33" s="76">
        <v>78.94</v>
      </c>
      <c r="AI33" s="76">
        <v>79.14</v>
      </c>
      <c r="AJ33" s="76">
        <v>79.14</v>
      </c>
      <c r="AK33" s="76">
        <v>79.319999999999993</v>
      </c>
      <c r="AL33" s="76">
        <v>79.319999999999993</v>
      </c>
      <c r="AM33" s="76">
        <v>79.47</v>
      </c>
      <c r="AN33" s="76">
        <v>79.47</v>
      </c>
      <c r="AO33" s="76">
        <v>79.59</v>
      </c>
      <c r="AP33" s="76">
        <v>79.59</v>
      </c>
      <c r="AQ33" s="76">
        <v>79.59</v>
      </c>
      <c r="AR33" s="76">
        <v>79.73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71.88</v>
      </c>
      <c r="D34" s="76">
        <v>72.12</v>
      </c>
      <c r="E34" s="76">
        <v>72.37</v>
      </c>
      <c r="F34" s="76">
        <v>72.62</v>
      </c>
      <c r="G34" s="76">
        <v>72.87</v>
      </c>
      <c r="H34" s="76">
        <v>73.11</v>
      </c>
      <c r="I34" s="76">
        <v>73.36</v>
      </c>
      <c r="J34" s="76">
        <v>73.599999999999994</v>
      </c>
      <c r="K34" s="76">
        <v>73.84</v>
      </c>
      <c r="L34" s="76">
        <v>74.08</v>
      </c>
      <c r="M34" s="76">
        <v>74.319999999999993</v>
      </c>
      <c r="N34" s="76">
        <v>74.55</v>
      </c>
      <c r="O34" s="76">
        <v>75.099999999999994</v>
      </c>
      <c r="P34" s="76">
        <v>75.33</v>
      </c>
      <c r="Q34" s="76">
        <v>75.55</v>
      </c>
      <c r="R34" s="76">
        <v>75.77</v>
      </c>
      <c r="S34" s="76">
        <v>75.98</v>
      </c>
      <c r="T34" s="76">
        <v>76.19</v>
      </c>
      <c r="U34" s="76">
        <v>76.39</v>
      </c>
      <c r="V34" s="76">
        <v>76.59</v>
      </c>
      <c r="W34" s="76">
        <v>77.819999999999993</v>
      </c>
      <c r="X34" s="76">
        <v>78.02</v>
      </c>
      <c r="Y34" s="76">
        <v>78.209999999999994</v>
      </c>
      <c r="Z34" s="76">
        <v>78.39</v>
      </c>
      <c r="AA34" s="76">
        <v>78.56</v>
      </c>
      <c r="AB34" s="76">
        <v>78.73</v>
      </c>
      <c r="AC34" s="76">
        <v>78.88</v>
      </c>
      <c r="AD34" s="76">
        <v>79.03</v>
      </c>
      <c r="AE34" s="76">
        <v>79.17</v>
      </c>
      <c r="AF34" s="76">
        <v>79.3</v>
      </c>
      <c r="AG34" s="76">
        <v>79.430000000000007</v>
      </c>
      <c r="AH34" s="76">
        <v>79.540000000000006</v>
      </c>
      <c r="AI34" s="76">
        <v>79.540000000000006</v>
      </c>
      <c r="AJ34" s="76">
        <v>79.75</v>
      </c>
      <c r="AK34" s="76">
        <v>79.75</v>
      </c>
      <c r="AL34" s="76">
        <v>79.930000000000007</v>
      </c>
      <c r="AM34" s="76">
        <v>79.930000000000007</v>
      </c>
      <c r="AN34" s="76">
        <v>80.08</v>
      </c>
      <c r="AO34" s="76">
        <v>80.08</v>
      </c>
      <c r="AP34" s="76">
        <v>80.2</v>
      </c>
      <c r="AQ34" s="76">
        <v>80.2</v>
      </c>
      <c r="AR34" s="76">
        <v>80.2</v>
      </c>
      <c r="AS34" s="76">
        <v>80.34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71.989999999999995</v>
      </c>
      <c r="D35" s="76">
        <v>72.239999999999995</v>
      </c>
      <c r="E35" s="76">
        <v>72.5</v>
      </c>
      <c r="F35" s="76">
        <v>72.760000000000005</v>
      </c>
      <c r="G35" s="76">
        <v>73.010000000000005</v>
      </c>
      <c r="H35" s="76">
        <v>73.27</v>
      </c>
      <c r="I35" s="76">
        <v>73.53</v>
      </c>
      <c r="J35" s="76">
        <v>73.78</v>
      </c>
      <c r="K35" s="76">
        <v>74.03</v>
      </c>
      <c r="L35" s="76">
        <v>74.28</v>
      </c>
      <c r="M35" s="76">
        <v>74.53</v>
      </c>
      <c r="N35" s="76">
        <v>74.77</v>
      </c>
      <c r="O35" s="76">
        <v>75.010000000000005</v>
      </c>
      <c r="P35" s="76">
        <v>75.569999999999993</v>
      </c>
      <c r="Q35" s="76">
        <v>75.8</v>
      </c>
      <c r="R35" s="76">
        <v>76.03</v>
      </c>
      <c r="S35" s="76">
        <v>76.260000000000005</v>
      </c>
      <c r="T35" s="76">
        <v>76.48</v>
      </c>
      <c r="U35" s="76">
        <v>76.69</v>
      </c>
      <c r="V35" s="76">
        <v>76.900000000000006</v>
      </c>
      <c r="W35" s="76">
        <v>78.180000000000007</v>
      </c>
      <c r="X35" s="76">
        <v>78.39</v>
      </c>
      <c r="Y35" s="76">
        <v>78.599999999999994</v>
      </c>
      <c r="Z35" s="76">
        <v>78.790000000000006</v>
      </c>
      <c r="AA35" s="76">
        <v>78.98</v>
      </c>
      <c r="AB35" s="76">
        <v>79.16</v>
      </c>
      <c r="AC35" s="76">
        <v>79.33</v>
      </c>
      <c r="AD35" s="76">
        <v>79.489999999999995</v>
      </c>
      <c r="AE35" s="76">
        <v>79.64</v>
      </c>
      <c r="AF35" s="76">
        <v>79.78</v>
      </c>
      <c r="AG35" s="76">
        <v>79.92</v>
      </c>
      <c r="AH35" s="76">
        <v>80.05</v>
      </c>
      <c r="AI35" s="76">
        <v>80.16</v>
      </c>
      <c r="AJ35" s="76">
        <v>80.16</v>
      </c>
      <c r="AK35" s="76">
        <v>80.38</v>
      </c>
      <c r="AL35" s="76">
        <v>80.38</v>
      </c>
      <c r="AM35" s="76">
        <v>80.56</v>
      </c>
      <c r="AN35" s="76">
        <v>80.56</v>
      </c>
      <c r="AO35" s="76">
        <v>80.709999999999994</v>
      </c>
      <c r="AP35" s="76">
        <v>80.709999999999994</v>
      </c>
      <c r="AQ35" s="76">
        <v>80.84</v>
      </c>
      <c r="AR35" s="76">
        <v>80.84</v>
      </c>
      <c r="AS35" s="76">
        <v>80.84</v>
      </c>
      <c r="AT35" s="76">
        <v>80.98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72.09</v>
      </c>
      <c r="D36" s="76">
        <v>72.36</v>
      </c>
      <c r="E36" s="76">
        <v>72.62</v>
      </c>
      <c r="F36" s="76">
        <v>72.89</v>
      </c>
      <c r="G36" s="76">
        <v>73.16</v>
      </c>
      <c r="H36" s="76">
        <v>73.42</v>
      </c>
      <c r="I36" s="76">
        <v>73.69</v>
      </c>
      <c r="J36" s="76">
        <v>73.95</v>
      </c>
      <c r="K36" s="76">
        <v>74.209999999999994</v>
      </c>
      <c r="L36" s="76">
        <v>74.48</v>
      </c>
      <c r="M36" s="76">
        <v>74.73</v>
      </c>
      <c r="N36" s="76">
        <v>74.989999999999995</v>
      </c>
      <c r="O36" s="76">
        <v>75.239999999999995</v>
      </c>
      <c r="P36" s="76">
        <v>75.489999999999995</v>
      </c>
      <c r="Q36" s="76">
        <v>76.05</v>
      </c>
      <c r="R36" s="76">
        <v>76.290000000000006</v>
      </c>
      <c r="S36" s="76">
        <v>76.53</v>
      </c>
      <c r="T36" s="76">
        <v>76.760000000000005</v>
      </c>
      <c r="U36" s="76">
        <v>76.989999999999995</v>
      </c>
      <c r="V36" s="76">
        <v>77.209999999999994</v>
      </c>
      <c r="W36" s="76">
        <v>78.540000000000006</v>
      </c>
      <c r="X36" s="76">
        <v>78.77</v>
      </c>
      <c r="Y36" s="76">
        <v>78.989999999999995</v>
      </c>
      <c r="Z36" s="76">
        <v>79.2</v>
      </c>
      <c r="AA36" s="76">
        <v>79.400000000000006</v>
      </c>
      <c r="AB36" s="76">
        <v>79.59</v>
      </c>
      <c r="AC36" s="76">
        <v>79.77</v>
      </c>
      <c r="AD36" s="76">
        <v>79.95</v>
      </c>
      <c r="AE36" s="76">
        <v>80.11</v>
      </c>
      <c r="AF36" s="76">
        <v>80.27</v>
      </c>
      <c r="AG36" s="76">
        <v>80.42</v>
      </c>
      <c r="AH36" s="76">
        <v>80.56</v>
      </c>
      <c r="AI36" s="76">
        <v>80.69</v>
      </c>
      <c r="AJ36" s="76">
        <v>80.81</v>
      </c>
      <c r="AK36" s="76">
        <v>80.81</v>
      </c>
      <c r="AL36" s="76">
        <v>81.03</v>
      </c>
      <c r="AM36" s="76">
        <v>81.03</v>
      </c>
      <c r="AN36" s="76">
        <v>81.209999999999994</v>
      </c>
      <c r="AO36" s="76">
        <v>81.209999999999994</v>
      </c>
      <c r="AP36" s="76">
        <v>81.36</v>
      </c>
      <c r="AQ36" s="76">
        <v>81.36</v>
      </c>
      <c r="AR36" s="76">
        <v>81.489999999999995</v>
      </c>
      <c r="AS36" s="76">
        <v>81.489999999999995</v>
      </c>
      <c r="AT36" s="76">
        <v>81.489999999999995</v>
      </c>
      <c r="AU36" s="76">
        <v>81.63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72.2</v>
      </c>
      <c r="D37" s="76">
        <v>72.47</v>
      </c>
      <c r="E37" s="76">
        <v>72.739999999999995</v>
      </c>
      <c r="F37" s="76">
        <v>73.02</v>
      </c>
      <c r="G37" s="76">
        <v>73.290000000000006</v>
      </c>
      <c r="H37" s="76">
        <v>73.569999999999993</v>
      </c>
      <c r="I37" s="76">
        <v>73.84</v>
      </c>
      <c r="J37" s="76">
        <v>74.12</v>
      </c>
      <c r="K37" s="76">
        <v>74.39</v>
      </c>
      <c r="L37" s="76">
        <v>74.66</v>
      </c>
      <c r="M37" s="76">
        <v>74.94</v>
      </c>
      <c r="N37" s="76">
        <v>75.2</v>
      </c>
      <c r="O37" s="76">
        <v>75.47</v>
      </c>
      <c r="P37" s="76">
        <v>75.73</v>
      </c>
      <c r="Q37" s="76">
        <v>75.989999999999995</v>
      </c>
      <c r="R37" s="76">
        <v>76.540000000000006</v>
      </c>
      <c r="S37" s="76">
        <v>76.8</v>
      </c>
      <c r="T37" s="76">
        <v>77.05</v>
      </c>
      <c r="U37" s="76">
        <v>77.290000000000006</v>
      </c>
      <c r="V37" s="76">
        <v>77.52</v>
      </c>
      <c r="W37" s="76">
        <v>78.900000000000006</v>
      </c>
      <c r="X37" s="76">
        <v>79.14</v>
      </c>
      <c r="Y37" s="76">
        <v>79.38</v>
      </c>
      <c r="Z37" s="76">
        <v>79.599999999999994</v>
      </c>
      <c r="AA37" s="76">
        <v>79.819999999999993</v>
      </c>
      <c r="AB37" s="76">
        <v>80.02</v>
      </c>
      <c r="AC37" s="76">
        <v>80.22</v>
      </c>
      <c r="AD37" s="76">
        <v>80.41</v>
      </c>
      <c r="AE37" s="76">
        <v>80.59</v>
      </c>
      <c r="AF37" s="76">
        <v>80.760000000000005</v>
      </c>
      <c r="AG37" s="76">
        <v>80.92</v>
      </c>
      <c r="AH37" s="76">
        <v>81.069999999999993</v>
      </c>
      <c r="AI37" s="76">
        <v>81.22</v>
      </c>
      <c r="AJ37" s="76">
        <v>81.349999999999994</v>
      </c>
      <c r="AK37" s="76">
        <v>81.47</v>
      </c>
      <c r="AL37" s="76">
        <v>81.47</v>
      </c>
      <c r="AM37" s="76">
        <v>81.7</v>
      </c>
      <c r="AN37" s="76">
        <v>81.7</v>
      </c>
      <c r="AO37" s="76">
        <v>81.88</v>
      </c>
      <c r="AP37" s="76">
        <v>81.88</v>
      </c>
      <c r="AQ37" s="76">
        <v>82.04</v>
      </c>
      <c r="AR37" s="76">
        <v>82.04</v>
      </c>
      <c r="AS37" s="76">
        <v>82.16</v>
      </c>
      <c r="AT37" s="76">
        <v>82.16</v>
      </c>
      <c r="AU37" s="76">
        <v>82.16</v>
      </c>
      <c r="AV37" s="76">
        <v>82.3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72.3</v>
      </c>
      <c r="D38" s="76">
        <v>72.58</v>
      </c>
      <c r="E38" s="76">
        <v>72.86</v>
      </c>
      <c r="F38" s="76">
        <v>73.14</v>
      </c>
      <c r="G38" s="76">
        <v>73.42</v>
      </c>
      <c r="H38" s="76">
        <v>73.709999999999994</v>
      </c>
      <c r="I38" s="76">
        <v>73.989999999999995</v>
      </c>
      <c r="J38" s="76">
        <v>74.28</v>
      </c>
      <c r="K38" s="76">
        <v>74.56</v>
      </c>
      <c r="L38" s="76">
        <v>74.849999999999994</v>
      </c>
      <c r="M38" s="76">
        <v>75.13</v>
      </c>
      <c r="N38" s="76">
        <v>75.41</v>
      </c>
      <c r="O38" s="76">
        <v>75.69</v>
      </c>
      <c r="P38" s="76">
        <v>75.97</v>
      </c>
      <c r="Q38" s="76">
        <v>76.239999999999995</v>
      </c>
      <c r="R38" s="76">
        <v>76.510000000000005</v>
      </c>
      <c r="S38" s="76">
        <v>77.06</v>
      </c>
      <c r="T38" s="76">
        <v>77.319999999999993</v>
      </c>
      <c r="U38" s="76">
        <v>77.58</v>
      </c>
      <c r="V38" s="76">
        <v>77.83</v>
      </c>
      <c r="W38" s="76">
        <v>79.25</v>
      </c>
      <c r="X38" s="76">
        <v>79.510000000000005</v>
      </c>
      <c r="Y38" s="76">
        <v>79.760000000000005</v>
      </c>
      <c r="Z38" s="76">
        <v>80</v>
      </c>
      <c r="AA38" s="76">
        <v>80.23</v>
      </c>
      <c r="AB38" s="76">
        <v>80.459999999999994</v>
      </c>
      <c r="AC38" s="76">
        <v>80.67</v>
      </c>
      <c r="AD38" s="76">
        <v>80.87</v>
      </c>
      <c r="AE38" s="76">
        <v>81.069999999999993</v>
      </c>
      <c r="AF38" s="76">
        <v>81.25</v>
      </c>
      <c r="AG38" s="76">
        <v>81.430000000000007</v>
      </c>
      <c r="AH38" s="76">
        <v>81.599999999999994</v>
      </c>
      <c r="AI38" s="76">
        <v>81.75</v>
      </c>
      <c r="AJ38" s="76">
        <v>81.900000000000006</v>
      </c>
      <c r="AK38" s="76">
        <v>82.03</v>
      </c>
      <c r="AL38" s="76">
        <v>82.16</v>
      </c>
      <c r="AM38" s="76">
        <v>82.16</v>
      </c>
      <c r="AN38" s="76">
        <v>82.39</v>
      </c>
      <c r="AO38" s="76">
        <v>82.39</v>
      </c>
      <c r="AP38" s="76">
        <v>82.58</v>
      </c>
      <c r="AQ38" s="76">
        <v>82.58</v>
      </c>
      <c r="AR38" s="76">
        <v>82.73</v>
      </c>
      <c r="AS38" s="76">
        <v>82.73</v>
      </c>
      <c r="AT38" s="76">
        <v>82.85</v>
      </c>
      <c r="AU38" s="76">
        <v>82.85</v>
      </c>
      <c r="AV38" s="76">
        <v>82.85</v>
      </c>
      <c r="AW38" s="76">
        <v>82.99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72.39</v>
      </c>
      <c r="D39" s="76">
        <v>72.680000000000007</v>
      </c>
      <c r="E39" s="76">
        <v>72.97</v>
      </c>
      <c r="F39" s="76">
        <v>73.260000000000005</v>
      </c>
      <c r="G39" s="76">
        <v>73.55</v>
      </c>
      <c r="H39" s="76">
        <v>73.84</v>
      </c>
      <c r="I39" s="76">
        <v>74.14</v>
      </c>
      <c r="J39" s="76">
        <v>74.44</v>
      </c>
      <c r="K39" s="76">
        <v>74.73</v>
      </c>
      <c r="L39" s="76">
        <v>75.03</v>
      </c>
      <c r="M39" s="76">
        <v>75.319999999999993</v>
      </c>
      <c r="N39" s="76">
        <v>75.61</v>
      </c>
      <c r="O39" s="76">
        <v>75.900000000000006</v>
      </c>
      <c r="P39" s="76">
        <v>76.19</v>
      </c>
      <c r="Q39" s="76">
        <v>76.48</v>
      </c>
      <c r="R39" s="76">
        <v>76.760000000000005</v>
      </c>
      <c r="S39" s="76">
        <v>77.040000000000006</v>
      </c>
      <c r="T39" s="76">
        <v>77.599999999999994</v>
      </c>
      <c r="U39" s="76">
        <v>77.87</v>
      </c>
      <c r="V39" s="76">
        <v>78.13</v>
      </c>
      <c r="W39" s="76">
        <v>79.599999999999994</v>
      </c>
      <c r="X39" s="76">
        <v>79.88</v>
      </c>
      <c r="Y39" s="76">
        <v>80.150000000000006</v>
      </c>
      <c r="Z39" s="76">
        <v>80.400000000000006</v>
      </c>
      <c r="AA39" s="76">
        <v>80.650000000000006</v>
      </c>
      <c r="AB39" s="76">
        <v>80.89</v>
      </c>
      <c r="AC39" s="76">
        <v>81.12</v>
      </c>
      <c r="AD39" s="76">
        <v>81.34</v>
      </c>
      <c r="AE39" s="76">
        <v>81.55</v>
      </c>
      <c r="AF39" s="76">
        <v>81.75</v>
      </c>
      <c r="AG39" s="76">
        <v>81.94</v>
      </c>
      <c r="AH39" s="76">
        <v>82.12</v>
      </c>
      <c r="AI39" s="76">
        <v>82.29</v>
      </c>
      <c r="AJ39" s="76">
        <v>82.45</v>
      </c>
      <c r="AK39" s="76">
        <v>82.6</v>
      </c>
      <c r="AL39" s="76">
        <v>82.74</v>
      </c>
      <c r="AM39" s="76">
        <v>82.87</v>
      </c>
      <c r="AN39" s="76">
        <v>82.87</v>
      </c>
      <c r="AO39" s="76">
        <v>83.1</v>
      </c>
      <c r="AP39" s="76">
        <v>83.1</v>
      </c>
      <c r="AQ39" s="76">
        <v>83.29</v>
      </c>
      <c r="AR39" s="76">
        <v>83.29</v>
      </c>
      <c r="AS39" s="76">
        <v>83.44</v>
      </c>
      <c r="AT39" s="76">
        <v>83.44</v>
      </c>
      <c r="AU39" s="76">
        <v>83.44</v>
      </c>
      <c r="AV39" s="76">
        <v>83.61</v>
      </c>
      <c r="AW39" s="76">
        <v>83.61</v>
      </c>
      <c r="AX39" s="76">
        <v>83.61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72.48</v>
      </c>
      <c r="D40" s="76">
        <v>72.77</v>
      </c>
      <c r="E40" s="76">
        <v>73.069999999999993</v>
      </c>
      <c r="F40" s="76">
        <v>73.37</v>
      </c>
      <c r="G40" s="76">
        <v>73.67</v>
      </c>
      <c r="H40" s="76">
        <v>73.97</v>
      </c>
      <c r="I40" s="76">
        <v>74.28</v>
      </c>
      <c r="J40" s="76">
        <v>74.59</v>
      </c>
      <c r="K40" s="76">
        <v>74.89</v>
      </c>
      <c r="L40" s="76">
        <v>75.2</v>
      </c>
      <c r="M40" s="76">
        <v>75.5</v>
      </c>
      <c r="N40" s="76">
        <v>75.81</v>
      </c>
      <c r="O40" s="76">
        <v>76.11</v>
      </c>
      <c r="P40" s="76">
        <v>76.41</v>
      </c>
      <c r="Q40" s="76">
        <v>76.709999999999994</v>
      </c>
      <c r="R40" s="76">
        <v>77.010000000000005</v>
      </c>
      <c r="S40" s="76">
        <v>77.3</v>
      </c>
      <c r="T40" s="76">
        <v>77.59</v>
      </c>
      <c r="U40" s="76">
        <v>78.150000000000006</v>
      </c>
      <c r="V40" s="76">
        <v>78.430000000000007</v>
      </c>
      <c r="W40" s="76">
        <v>79.95</v>
      </c>
      <c r="X40" s="76">
        <v>80.239999999999995</v>
      </c>
      <c r="Y40" s="76">
        <v>80.53</v>
      </c>
      <c r="Z40" s="76">
        <v>80.8</v>
      </c>
      <c r="AA40" s="76">
        <v>81.069999999999993</v>
      </c>
      <c r="AB40" s="76">
        <v>81.319999999999993</v>
      </c>
      <c r="AC40" s="76">
        <v>81.569999999999993</v>
      </c>
      <c r="AD40" s="76">
        <v>81.81</v>
      </c>
      <c r="AE40" s="76">
        <v>82.03</v>
      </c>
      <c r="AF40" s="76">
        <v>82.25</v>
      </c>
      <c r="AG40" s="76">
        <v>82.46</v>
      </c>
      <c r="AH40" s="76">
        <v>82.65</v>
      </c>
      <c r="AI40" s="76">
        <v>82.84</v>
      </c>
      <c r="AJ40" s="76">
        <v>83.01</v>
      </c>
      <c r="AK40" s="76">
        <v>83.18</v>
      </c>
      <c r="AL40" s="76">
        <v>83.33</v>
      </c>
      <c r="AM40" s="76">
        <v>83.47</v>
      </c>
      <c r="AN40" s="76">
        <v>83.6</v>
      </c>
      <c r="AO40" s="76">
        <v>83.6</v>
      </c>
      <c r="AP40" s="76">
        <v>83.83</v>
      </c>
      <c r="AQ40" s="76">
        <v>83.83</v>
      </c>
      <c r="AR40" s="76">
        <v>84.02</v>
      </c>
      <c r="AS40" s="76">
        <v>84.02</v>
      </c>
      <c r="AT40" s="76">
        <v>84.18</v>
      </c>
      <c r="AU40" s="76">
        <v>84.18</v>
      </c>
      <c r="AV40" s="76">
        <v>84.18</v>
      </c>
      <c r="AW40" s="76">
        <v>84.34</v>
      </c>
      <c r="AX40" s="76">
        <v>84.34</v>
      </c>
      <c r="AY40" s="76">
        <v>84.34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72.56</v>
      </c>
      <c r="D41" s="76">
        <v>72.87</v>
      </c>
      <c r="E41" s="76">
        <v>73.17</v>
      </c>
      <c r="F41" s="76">
        <v>73.48</v>
      </c>
      <c r="G41" s="76">
        <v>73.790000000000006</v>
      </c>
      <c r="H41" s="76">
        <v>74.099999999999994</v>
      </c>
      <c r="I41" s="76">
        <v>74.41</v>
      </c>
      <c r="J41" s="76">
        <v>74.73</v>
      </c>
      <c r="K41" s="76">
        <v>75.05</v>
      </c>
      <c r="L41" s="76">
        <v>75.36</v>
      </c>
      <c r="M41" s="76">
        <v>75.680000000000007</v>
      </c>
      <c r="N41" s="76">
        <v>76</v>
      </c>
      <c r="O41" s="76">
        <v>76.319999999999993</v>
      </c>
      <c r="P41" s="76">
        <v>76.63</v>
      </c>
      <c r="Q41" s="76">
        <v>76.94</v>
      </c>
      <c r="R41" s="76">
        <v>77.25</v>
      </c>
      <c r="S41" s="76">
        <v>77.56</v>
      </c>
      <c r="T41" s="76">
        <v>77.86</v>
      </c>
      <c r="U41" s="76">
        <v>78.16</v>
      </c>
      <c r="V41" s="76">
        <v>78.72</v>
      </c>
      <c r="W41" s="76">
        <v>80.290000000000006</v>
      </c>
      <c r="X41" s="76">
        <v>80.599999999999994</v>
      </c>
      <c r="Y41" s="76">
        <v>80.900000000000006</v>
      </c>
      <c r="Z41" s="76">
        <v>81.19</v>
      </c>
      <c r="AA41" s="76">
        <v>81.48</v>
      </c>
      <c r="AB41" s="76">
        <v>81.75</v>
      </c>
      <c r="AC41" s="76">
        <v>82.02</v>
      </c>
      <c r="AD41" s="76">
        <v>82.27</v>
      </c>
      <c r="AE41" s="76">
        <v>82.52</v>
      </c>
      <c r="AF41" s="76">
        <v>82.75</v>
      </c>
      <c r="AG41" s="76">
        <v>82.97</v>
      </c>
      <c r="AH41" s="76">
        <v>83.19</v>
      </c>
      <c r="AI41" s="76">
        <v>83.39</v>
      </c>
      <c r="AJ41" s="76">
        <v>83.58</v>
      </c>
      <c r="AK41" s="76">
        <v>83.76</v>
      </c>
      <c r="AL41" s="76">
        <v>83.93</v>
      </c>
      <c r="AM41" s="76">
        <v>84.08</v>
      </c>
      <c r="AN41" s="76">
        <v>84.23</v>
      </c>
      <c r="AO41" s="76">
        <v>84.36</v>
      </c>
      <c r="AP41" s="76">
        <v>84.36</v>
      </c>
      <c r="AQ41" s="76">
        <v>84.59</v>
      </c>
      <c r="AR41" s="76">
        <v>84.59</v>
      </c>
      <c r="AS41" s="76">
        <v>84.78</v>
      </c>
      <c r="AT41" s="76">
        <v>84.78</v>
      </c>
      <c r="AU41" s="76">
        <v>84.93</v>
      </c>
      <c r="AV41" s="76">
        <v>84.93</v>
      </c>
      <c r="AW41" s="76">
        <v>84.93</v>
      </c>
      <c r="AX41" s="76">
        <v>85.09</v>
      </c>
      <c r="AY41" s="76">
        <v>85.09</v>
      </c>
      <c r="AZ41" s="76">
        <v>85.09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72.64</v>
      </c>
      <c r="D42" s="76">
        <v>72.95</v>
      </c>
      <c r="E42" s="76">
        <v>73.260000000000005</v>
      </c>
      <c r="F42" s="76">
        <v>73.58</v>
      </c>
      <c r="G42" s="76">
        <v>73.900000000000006</v>
      </c>
      <c r="H42" s="76">
        <v>74.22</v>
      </c>
      <c r="I42" s="76">
        <v>74.540000000000006</v>
      </c>
      <c r="J42" s="76">
        <v>74.87</v>
      </c>
      <c r="K42" s="76">
        <v>75.2</v>
      </c>
      <c r="L42" s="76">
        <v>75.52</v>
      </c>
      <c r="M42" s="76">
        <v>75.849999999999994</v>
      </c>
      <c r="N42" s="76">
        <v>76.180000000000007</v>
      </c>
      <c r="O42" s="76">
        <v>76.510000000000005</v>
      </c>
      <c r="P42" s="76">
        <v>76.84</v>
      </c>
      <c r="Q42" s="76">
        <v>77.17</v>
      </c>
      <c r="R42" s="76">
        <v>77.489999999999995</v>
      </c>
      <c r="S42" s="76">
        <v>77.81</v>
      </c>
      <c r="T42" s="76">
        <v>78.13</v>
      </c>
      <c r="U42" s="76">
        <v>78.44</v>
      </c>
      <c r="V42" s="76">
        <v>78.75</v>
      </c>
      <c r="W42" s="76">
        <v>80.62</v>
      </c>
      <c r="X42" s="76">
        <v>80.95</v>
      </c>
      <c r="Y42" s="76">
        <v>81.27</v>
      </c>
      <c r="Z42" s="76">
        <v>81.58</v>
      </c>
      <c r="AA42" s="76">
        <v>81.88</v>
      </c>
      <c r="AB42" s="76">
        <v>82.18</v>
      </c>
      <c r="AC42" s="76">
        <v>82.46</v>
      </c>
      <c r="AD42" s="76">
        <v>82.73</v>
      </c>
      <c r="AE42" s="76">
        <v>83</v>
      </c>
      <c r="AF42" s="76">
        <v>83.25</v>
      </c>
      <c r="AG42" s="76">
        <v>83.49</v>
      </c>
      <c r="AH42" s="76">
        <v>83.72</v>
      </c>
      <c r="AI42" s="76">
        <v>83.94</v>
      </c>
      <c r="AJ42" s="76">
        <v>84.15</v>
      </c>
      <c r="AK42" s="76">
        <v>84.34</v>
      </c>
      <c r="AL42" s="76">
        <v>84.53</v>
      </c>
      <c r="AM42" s="76">
        <v>84.7</v>
      </c>
      <c r="AN42" s="76">
        <v>84.86</v>
      </c>
      <c r="AO42" s="76">
        <v>85</v>
      </c>
      <c r="AP42" s="76">
        <v>85.13</v>
      </c>
      <c r="AQ42" s="76">
        <v>85.13</v>
      </c>
      <c r="AR42" s="76">
        <v>85.37</v>
      </c>
      <c r="AS42" s="76">
        <v>85.37</v>
      </c>
      <c r="AT42" s="76">
        <v>85.55</v>
      </c>
      <c r="AU42" s="76">
        <v>85.55</v>
      </c>
      <c r="AV42" s="76">
        <v>85.7</v>
      </c>
      <c r="AW42" s="76">
        <v>85.7</v>
      </c>
      <c r="AX42" s="76">
        <v>85.7</v>
      </c>
      <c r="AY42" s="76">
        <v>85.86</v>
      </c>
      <c r="AZ42" s="76">
        <v>85.86</v>
      </c>
      <c r="BA42" s="76">
        <v>85.86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72.72</v>
      </c>
      <c r="D43" s="76">
        <v>73.040000000000006</v>
      </c>
      <c r="E43" s="76">
        <v>73.349999999999994</v>
      </c>
      <c r="F43" s="76">
        <v>73.680000000000007</v>
      </c>
      <c r="G43" s="76">
        <v>74</v>
      </c>
      <c r="H43" s="76">
        <v>74.33</v>
      </c>
      <c r="I43" s="76">
        <v>74.67</v>
      </c>
      <c r="J43" s="76">
        <v>75</v>
      </c>
      <c r="K43" s="76">
        <v>75.34</v>
      </c>
      <c r="L43" s="76">
        <v>75.680000000000007</v>
      </c>
      <c r="M43" s="76">
        <v>76.02</v>
      </c>
      <c r="N43" s="76">
        <v>76.36</v>
      </c>
      <c r="O43" s="76">
        <v>76.7</v>
      </c>
      <c r="P43" s="76">
        <v>77.040000000000006</v>
      </c>
      <c r="Q43" s="76">
        <v>77.38</v>
      </c>
      <c r="R43" s="76">
        <v>77.72</v>
      </c>
      <c r="S43" s="76">
        <v>78.05</v>
      </c>
      <c r="T43" s="76">
        <v>78.39</v>
      </c>
      <c r="U43" s="76">
        <v>78.72</v>
      </c>
      <c r="V43" s="76">
        <v>79.040000000000006</v>
      </c>
      <c r="W43" s="76">
        <v>80.790000000000006</v>
      </c>
      <c r="X43" s="76">
        <v>81.3</v>
      </c>
      <c r="Y43" s="76">
        <v>81.63</v>
      </c>
      <c r="Z43" s="76">
        <v>81.97</v>
      </c>
      <c r="AA43" s="76">
        <v>82.29</v>
      </c>
      <c r="AB43" s="76">
        <v>82.6</v>
      </c>
      <c r="AC43" s="76">
        <v>82.9</v>
      </c>
      <c r="AD43" s="76">
        <v>83.19</v>
      </c>
      <c r="AE43" s="76">
        <v>83.48</v>
      </c>
      <c r="AF43" s="76">
        <v>83.75</v>
      </c>
      <c r="AG43" s="76">
        <v>84.01</v>
      </c>
      <c r="AH43" s="76">
        <v>84.26</v>
      </c>
      <c r="AI43" s="76">
        <v>84.5</v>
      </c>
      <c r="AJ43" s="76">
        <v>84.72</v>
      </c>
      <c r="AK43" s="76">
        <v>84.93</v>
      </c>
      <c r="AL43" s="76">
        <v>85.13</v>
      </c>
      <c r="AM43" s="76">
        <v>85.32</v>
      </c>
      <c r="AN43" s="76">
        <v>85.49</v>
      </c>
      <c r="AO43" s="76">
        <v>85.65</v>
      </c>
      <c r="AP43" s="76">
        <v>85.8</v>
      </c>
      <c r="AQ43" s="76">
        <v>85.93</v>
      </c>
      <c r="AR43" s="76">
        <v>85.93</v>
      </c>
      <c r="AS43" s="76">
        <v>86.17</v>
      </c>
      <c r="AT43" s="76">
        <v>86.17</v>
      </c>
      <c r="AU43" s="76">
        <v>86.35</v>
      </c>
      <c r="AV43" s="76">
        <v>86.35</v>
      </c>
      <c r="AW43" s="76">
        <v>86.5</v>
      </c>
      <c r="AX43" s="76">
        <v>86.5</v>
      </c>
      <c r="AY43" s="76">
        <v>86.5</v>
      </c>
      <c r="AZ43" s="76">
        <v>86.65</v>
      </c>
      <c r="BA43" s="76">
        <v>86.65</v>
      </c>
      <c r="BB43" s="76">
        <v>86.65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72.790000000000006</v>
      </c>
      <c r="D44" s="76">
        <v>73.11</v>
      </c>
      <c r="E44" s="76">
        <v>73.44</v>
      </c>
      <c r="F44" s="76">
        <v>73.77</v>
      </c>
      <c r="G44" s="76">
        <v>74.099999999999994</v>
      </c>
      <c r="H44" s="76">
        <v>74.44</v>
      </c>
      <c r="I44" s="76">
        <v>74.78</v>
      </c>
      <c r="J44" s="76">
        <v>75.13</v>
      </c>
      <c r="K44" s="76">
        <v>75.47</v>
      </c>
      <c r="L44" s="76">
        <v>75.819999999999993</v>
      </c>
      <c r="M44" s="76">
        <v>76.180000000000007</v>
      </c>
      <c r="N44" s="76">
        <v>76.53</v>
      </c>
      <c r="O44" s="76">
        <v>76.88</v>
      </c>
      <c r="P44" s="76">
        <v>77.239999999999995</v>
      </c>
      <c r="Q44" s="76">
        <v>77.59</v>
      </c>
      <c r="R44" s="76">
        <v>77.94</v>
      </c>
      <c r="S44" s="76">
        <v>78.290000000000006</v>
      </c>
      <c r="T44" s="76">
        <v>78.64</v>
      </c>
      <c r="U44" s="76">
        <v>78.98</v>
      </c>
      <c r="V44" s="76">
        <v>79.33</v>
      </c>
      <c r="W44" s="76">
        <v>81.12</v>
      </c>
      <c r="X44" s="76">
        <v>81.48</v>
      </c>
      <c r="Y44" s="76">
        <v>81.99</v>
      </c>
      <c r="Z44" s="76">
        <v>82.34</v>
      </c>
      <c r="AA44" s="76">
        <v>82.68</v>
      </c>
      <c r="AB44" s="76">
        <v>83.01</v>
      </c>
      <c r="AC44" s="76">
        <v>83.34</v>
      </c>
      <c r="AD44" s="76">
        <v>83.65</v>
      </c>
      <c r="AE44" s="76">
        <v>83.95</v>
      </c>
      <c r="AF44" s="76">
        <v>84.25</v>
      </c>
      <c r="AG44" s="76">
        <v>84.53</v>
      </c>
      <c r="AH44" s="76">
        <v>84.79</v>
      </c>
      <c r="AI44" s="76">
        <v>85.05</v>
      </c>
      <c r="AJ44" s="76">
        <v>85.29</v>
      </c>
      <c r="AK44" s="76">
        <v>85.53</v>
      </c>
      <c r="AL44" s="76">
        <v>85.74</v>
      </c>
      <c r="AM44" s="76">
        <v>85.95</v>
      </c>
      <c r="AN44" s="76">
        <v>86.14</v>
      </c>
      <c r="AO44" s="76">
        <v>86.31</v>
      </c>
      <c r="AP44" s="76">
        <v>86.48</v>
      </c>
      <c r="AQ44" s="76">
        <v>86.62</v>
      </c>
      <c r="AR44" s="76">
        <v>86.76</v>
      </c>
      <c r="AS44" s="76">
        <v>86.76</v>
      </c>
      <c r="AT44" s="76">
        <v>86.99</v>
      </c>
      <c r="AU44" s="76">
        <v>86.99</v>
      </c>
      <c r="AV44" s="76">
        <v>87.17</v>
      </c>
      <c r="AW44" s="76">
        <v>87.17</v>
      </c>
      <c r="AX44" s="76">
        <v>87.32</v>
      </c>
      <c r="AY44" s="76">
        <v>87.32</v>
      </c>
      <c r="AZ44" s="76">
        <v>87.32</v>
      </c>
      <c r="BA44" s="76">
        <v>87.46</v>
      </c>
      <c r="BB44" s="76">
        <v>87.46</v>
      </c>
      <c r="BC44" s="76">
        <v>87.46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72.86</v>
      </c>
      <c r="D45" s="76">
        <v>73.19</v>
      </c>
      <c r="E45" s="76">
        <v>73.52</v>
      </c>
      <c r="F45" s="76">
        <v>73.86</v>
      </c>
      <c r="G45" s="76">
        <v>74.2</v>
      </c>
      <c r="H45" s="76">
        <v>74.540000000000006</v>
      </c>
      <c r="I45" s="76">
        <v>74.89</v>
      </c>
      <c r="J45" s="76">
        <v>75.25</v>
      </c>
      <c r="K45" s="76">
        <v>75.599999999999994</v>
      </c>
      <c r="L45" s="76">
        <v>75.959999999999994</v>
      </c>
      <c r="M45" s="76">
        <v>76.33</v>
      </c>
      <c r="N45" s="76">
        <v>76.69</v>
      </c>
      <c r="O45" s="76">
        <v>77.06</v>
      </c>
      <c r="P45" s="76">
        <v>77.42</v>
      </c>
      <c r="Q45" s="76">
        <v>77.790000000000006</v>
      </c>
      <c r="R45" s="76">
        <v>78.16</v>
      </c>
      <c r="S45" s="76">
        <v>78.52</v>
      </c>
      <c r="T45" s="76">
        <v>78.88</v>
      </c>
      <c r="U45" s="76">
        <v>79.239999999999995</v>
      </c>
      <c r="V45" s="76">
        <v>79.599999999999994</v>
      </c>
      <c r="W45" s="76">
        <v>81.44</v>
      </c>
      <c r="X45" s="76">
        <v>81.819999999999993</v>
      </c>
      <c r="Y45" s="76">
        <v>82.2</v>
      </c>
      <c r="Z45" s="76">
        <v>82.71</v>
      </c>
      <c r="AA45" s="76">
        <v>83.07</v>
      </c>
      <c r="AB45" s="76">
        <v>83.42</v>
      </c>
      <c r="AC45" s="76">
        <v>83.77</v>
      </c>
      <c r="AD45" s="76">
        <v>84.1</v>
      </c>
      <c r="AE45" s="76">
        <v>84.42</v>
      </c>
      <c r="AF45" s="76">
        <v>84.74</v>
      </c>
      <c r="AG45" s="76">
        <v>85.04</v>
      </c>
      <c r="AH45" s="76">
        <v>85.33</v>
      </c>
      <c r="AI45" s="76">
        <v>85.6</v>
      </c>
      <c r="AJ45" s="76">
        <v>85.87</v>
      </c>
      <c r="AK45" s="76">
        <v>86.12</v>
      </c>
      <c r="AL45" s="76">
        <v>86.36</v>
      </c>
      <c r="AM45" s="76">
        <v>86.58</v>
      </c>
      <c r="AN45" s="76">
        <v>86.79</v>
      </c>
      <c r="AO45" s="76">
        <v>86.98</v>
      </c>
      <c r="AP45" s="76">
        <v>87.16</v>
      </c>
      <c r="AQ45" s="76">
        <v>87.32</v>
      </c>
      <c r="AR45" s="76">
        <v>87.47</v>
      </c>
      <c r="AS45" s="76">
        <v>87.6</v>
      </c>
      <c r="AT45" s="76">
        <v>87.6</v>
      </c>
      <c r="AU45" s="76">
        <v>87.83</v>
      </c>
      <c r="AV45" s="76">
        <v>87.83</v>
      </c>
      <c r="AW45" s="76">
        <v>88.02</v>
      </c>
      <c r="AX45" s="76">
        <v>88.02</v>
      </c>
      <c r="AY45" s="76">
        <v>88.16</v>
      </c>
      <c r="AZ45" s="76">
        <v>88.16</v>
      </c>
      <c r="BA45" s="76">
        <v>88.16</v>
      </c>
      <c r="BB45" s="76">
        <v>88.3</v>
      </c>
      <c r="BC45" s="76">
        <v>88.3</v>
      </c>
      <c r="BD45" s="76">
        <v>88.3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72.92</v>
      </c>
      <c r="D46" s="76">
        <v>73.260000000000005</v>
      </c>
      <c r="E46" s="76">
        <v>73.59</v>
      </c>
      <c r="F46" s="76">
        <v>73.94</v>
      </c>
      <c r="G46" s="76">
        <v>74.290000000000006</v>
      </c>
      <c r="H46" s="76">
        <v>74.64</v>
      </c>
      <c r="I46" s="76">
        <v>75</v>
      </c>
      <c r="J46" s="76">
        <v>75.36</v>
      </c>
      <c r="K46" s="76">
        <v>75.73</v>
      </c>
      <c r="L46" s="76">
        <v>76.099999999999994</v>
      </c>
      <c r="M46" s="76">
        <v>76.47</v>
      </c>
      <c r="N46" s="76">
        <v>76.849999999999994</v>
      </c>
      <c r="O46" s="76">
        <v>77.22</v>
      </c>
      <c r="P46" s="76">
        <v>77.599999999999994</v>
      </c>
      <c r="Q46" s="76">
        <v>77.98</v>
      </c>
      <c r="R46" s="76">
        <v>78.36</v>
      </c>
      <c r="S46" s="76">
        <v>78.739999999999995</v>
      </c>
      <c r="T46" s="76">
        <v>79.12</v>
      </c>
      <c r="U46" s="76">
        <v>79.5</v>
      </c>
      <c r="V46" s="76">
        <v>79.87</v>
      </c>
      <c r="W46" s="76">
        <v>81.75</v>
      </c>
      <c r="X46" s="76">
        <v>82.15</v>
      </c>
      <c r="Y46" s="76">
        <v>82.54</v>
      </c>
      <c r="Z46" s="76">
        <v>82.93</v>
      </c>
      <c r="AA46" s="76">
        <v>83.45</v>
      </c>
      <c r="AB46" s="76">
        <v>83.83</v>
      </c>
      <c r="AC46" s="76">
        <v>84.19</v>
      </c>
      <c r="AD46" s="76">
        <v>84.55</v>
      </c>
      <c r="AE46" s="76">
        <v>84.89</v>
      </c>
      <c r="AF46" s="76">
        <v>85.23</v>
      </c>
      <c r="AG46" s="76">
        <v>85.55</v>
      </c>
      <c r="AH46" s="76">
        <v>85.86</v>
      </c>
      <c r="AI46" s="76">
        <v>86.16</v>
      </c>
      <c r="AJ46" s="76">
        <v>86.44</v>
      </c>
      <c r="AK46" s="76">
        <v>86.72</v>
      </c>
      <c r="AL46" s="76">
        <v>86.97</v>
      </c>
      <c r="AM46" s="76">
        <v>87.22</v>
      </c>
      <c r="AN46" s="76">
        <v>87.44</v>
      </c>
      <c r="AO46" s="76">
        <v>87.65</v>
      </c>
      <c r="AP46" s="76">
        <v>87.85</v>
      </c>
      <c r="AQ46" s="76">
        <v>88.03</v>
      </c>
      <c r="AR46" s="76">
        <v>88.19</v>
      </c>
      <c r="AS46" s="76">
        <v>88.34</v>
      </c>
      <c r="AT46" s="76">
        <v>88.34</v>
      </c>
      <c r="AU46" s="76">
        <v>88.6</v>
      </c>
      <c r="AV46" s="76">
        <v>88.6</v>
      </c>
      <c r="AW46" s="76">
        <v>88.8</v>
      </c>
      <c r="AX46" s="76">
        <v>88.8</v>
      </c>
      <c r="AY46" s="76">
        <v>88.96</v>
      </c>
      <c r="AZ46" s="76">
        <v>88.96</v>
      </c>
      <c r="BA46" s="76">
        <v>88.96</v>
      </c>
      <c r="BB46" s="76">
        <v>89.11</v>
      </c>
      <c r="BC46" s="76">
        <v>89.11</v>
      </c>
      <c r="BD46" s="76">
        <v>89.11</v>
      </c>
      <c r="BE46" s="76">
        <v>89.11</v>
      </c>
      <c r="BF46" s="76" t="s">
        <v>73</v>
      </c>
    </row>
    <row r="47" spans="1:148" ht="14.25">
      <c r="A47"/>
      <c r="B47" s="62">
        <v>55</v>
      </c>
      <c r="C47" s="76">
        <v>72.98</v>
      </c>
      <c r="D47" s="76">
        <v>73.319999999999993</v>
      </c>
      <c r="E47" s="76">
        <v>73.66</v>
      </c>
      <c r="F47" s="76">
        <v>74.010000000000005</v>
      </c>
      <c r="G47" s="76">
        <v>74.37</v>
      </c>
      <c r="H47" s="76">
        <v>74.73</v>
      </c>
      <c r="I47" s="76">
        <v>75.099999999999994</v>
      </c>
      <c r="J47" s="76">
        <v>75.47</v>
      </c>
      <c r="K47" s="76">
        <v>75.84</v>
      </c>
      <c r="L47" s="76">
        <v>76.22</v>
      </c>
      <c r="M47" s="76">
        <v>76.61</v>
      </c>
      <c r="N47" s="76">
        <v>77</v>
      </c>
      <c r="O47" s="76">
        <v>77.38</v>
      </c>
      <c r="P47" s="76">
        <v>77.78</v>
      </c>
      <c r="Q47" s="76">
        <v>78.17</v>
      </c>
      <c r="R47" s="76">
        <v>78.56</v>
      </c>
      <c r="S47" s="76">
        <v>78.959999999999994</v>
      </c>
      <c r="T47" s="76">
        <v>79.349999999999994</v>
      </c>
      <c r="U47" s="76">
        <v>79.739999999999995</v>
      </c>
      <c r="V47" s="76">
        <v>80.13</v>
      </c>
      <c r="W47" s="76">
        <v>82.04</v>
      </c>
      <c r="X47" s="76">
        <v>82.47</v>
      </c>
      <c r="Y47" s="76">
        <v>82.88</v>
      </c>
      <c r="Z47" s="76">
        <v>83.29</v>
      </c>
      <c r="AA47" s="76">
        <v>83.69</v>
      </c>
      <c r="AB47" s="76">
        <v>84.22</v>
      </c>
      <c r="AC47" s="76">
        <v>84.61</v>
      </c>
      <c r="AD47" s="76">
        <v>84.98</v>
      </c>
      <c r="AE47" s="76">
        <v>85.35</v>
      </c>
      <c r="AF47" s="76">
        <v>85.71</v>
      </c>
      <c r="AG47" s="76">
        <v>86.05</v>
      </c>
      <c r="AH47" s="76">
        <v>86.39</v>
      </c>
      <c r="AI47" s="76">
        <v>86.71</v>
      </c>
      <c r="AJ47" s="76">
        <v>87.02</v>
      </c>
      <c r="AK47" s="76">
        <v>87.31</v>
      </c>
      <c r="AL47" s="76">
        <v>87.59</v>
      </c>
      <c r="AM47" s="76">
        <v>87.85</v>
      </c>
      <c r="AN47" s="76">
        <v>88.1</v>
      </c>
      <c r="AO47" s="76">
        <v>88.33</v>
      </c>
      <c r="AP47" s="76">
        <v>88.55</v>
      </c>
      <c r="AQ47" s="76">
        <v>88.74</v>
      </c>
      <c r="AR47" s="76">
        <v>88.93</v>
      </c>
      <c r="AS47" s="76">
        <v>89.09</v>
      </c>
      <c r="AT47" s="76">
        <v>89.24</v>
      </c>
      <c r="AU47" s="76">
        <v>89.24</v>
      </c>
      <c r="AV47" s="76">
        <v>89.5</v>
      </c>
      <c r="AW47" s="76">
        <v>89.5</v>
      </c>
      <c r="AX47" s="76">
        <v>89.7</v>
      </c>
      <c r="AY47" s="76">
        <v>89.7</v>
      </c>
      <c r="AZ47" s="76">
        <v>89.85</v>
      </c>
      <c r="BA47" s="76">
        <v>89.85</v>
      </c>
      <c r="BB47" s="76">
        <v>89.85</v>
      </c>
      <c r="BC47" s="76">
        <v>90</v>
      </c>
      <c r="BD47" s="76">
        <v>90</v>
      </c>
      <c r="BE47" s="76">
        <v>90</v>
      </c>
      <c r="BF47" s="76">
        <v>90</v>
      </c>
    </row>
    <row r="48" spans="1:148" s="5" customFormat="1" ht="14.25">
      <c r="A48"/>
      <c r="B48" s="62">
        <v>56</v>
      </c>
      <c r="C48" s="76">
        <v>73.040000000000006</v>
      </c>
      <c r="D48" s="76">
        <v>73.38</v>
      </c>
      <c r="E48" s="76">
        <v>73.73</v>
      </c>
      <c r="F48" s="76">
        <v>74.09</v>
      </c>
      <c r="G48" s="76">
        <v>74.45</v>
      </c>
      <c r="H48" s="76">
        <v>74.819999999999993</v>
      </c>
      <c r="I48" s="76">
        <v>75.19</v>
      </c>
      <c r="J48" s="76">
        <v>75.569999999999993</v>
      </c>
      <c r="K48" s="76">
        <v>75.959999999999994</v>
      </c>
      <c r="L48" s="76">
        <v>76.349999999999994</v>
      </c>
      <c r="M48" s="76">
        <v>76.739999999999995</v>
      </c>
      <c r="N48" s="76">
        <v>77.14</v>
      </c>
      <c r="O48" s="76">
        <v>77.540000000000006</v>
      </c>
      <c r="P48" s="76">
        <v>77.94</v>
      </c>
      <c r="Q48" s="76">
        <v>78.349999999999994</v>
      </c>
      <c r="R48" s="76">
        <v>78.75</v>
      </c>
      <c r="S48" s="76">
        <v>79.16</v>
      </c>
      <c r="T48" s="76">
        <v>79.569999999999993</v>
      </c>
      <c r="U48" s="76">
        <v>79.98</v>
      </c>
      <c r="V48" s="76">
        <v>80.38</v>
      </c>
      <c r="W48" s="76">
        <v>82.33</v>
      </c>
      <c r="X48" s="76">
        <v>82.77</v>
      </c>
      <c r="Y48" s="76">
        <v>83.21</v>
      </c>
      <c r="Z48" s="76">
        <v>83.64</v>
      </c>
      <c r="AA48" s="76">
        <v>84.06</v>
      </c>
      <c r="AB48" s="76">
        <v>84.48</v>
      </c>
      <c r="AC48" s="76">
        <v>85.01</v>
      </c>
      <c r="AD48" s="76">
        <v>85.41</v>
      </c>
      <c r="AE48" s="76">
        <v>85.81</v>
      </c>
      <c r="AF48" s="76">
        <v>86.19</v>
      </c>
      <c r="AG48" s="76">
        <v>86.56</v>
      </c>
      <c r="AH48" s="76">
        <v>86.91</v>
      </c>
      <c r="AI48" s="76">
        <v>87.26</v>
      </c>
      <c r="AJ48" s="76">
        <v>87.59</v>
      </c>
      <c r="AK48" s="76">
        <v>87.91</v>
      </c>
      <c r="AL48" s="76">
        <v>88.21</v>
      </c>
      <c r="AM48" s="76">
        <v>88.5</v>
      </c>
      <c r="AN48" s="76">
        <v>88.77</v>
      </c>
      <c r="AO48" s="76">
        <v>89.02</v>
      </c>
      <c r="AP48" s="76">
        <v>89.26</v>
      </c>
      <c r="AQ48" s="76">
        <v>89.47</v>
      </c>
      <c r="AR48" s="76">
        <v>89.67</v>
      </c>
      <c r="AS48" s="76">
        <v>89.86</v>
      </c>
      <c r="AT48" s="76">
        <v>90.02</v>
      </c>
      <c r="AU48" s="76">
        <v>90.17</v>
      </c>
      <c r="AV48" s="76">
        <v>90.17</v>
      </c>
      <c r="AW48" s="76">
        <v>90.43</v>
      </c>
      <c r="AX48" s="76">
        <v>90.43</v>
      </c>
      <c r="AY48" s="76">
        <v>90.63</v>
      </c>
      <c r="AZ48" s="76">
        <v>90.63</v>
      </c>
      <c r="BA48" s="76">
        <v>90.78</v>
      </c>
      <c r="BB48" s="76">
        <v>90.78</v>
      </c>
      <c r="BC48" s="76">
        <v>90.78</v>
      </c>
      <c r="BD48" s="76">
        <v>90.92</v>
      </c>
      <c r="BE48" s="76">
        <v>90.92</v>
      </c>
      <c r="BF48" s="76">
        <v>90.92</v>
      </c>
    </row>
    <row r="49" spans="1:58" s="5" customFormat="1" ht="14.25">
      <c r="A49" s="1"/>
      <c r="B49" s="62">
        <v>57</v>
      </c>
      <c r="C49" s="76">
        <v>73.09</v>
      </c>
      <c r="D49" s="76">
        <v>73.44</v>
      </c>
      <c r="E49" s="76">
        <v>73.790000000000006</v>
      </c>
      <c r="F49" s="76">
        <v>74.16</v>
      </c>
      <c r="G49" s="76">
        <v>74.52</v>
      </c>
      <c r="H49" s="76">
        <v>74.900000000000006</v>
      </c>
      <c r="I49" s="76">
        <v>75.28</v>
      </c>
      <c r="J49" s="76">
        <v>75.67</v>
      </c>
      <c r="K49" s="76">
        <v>76.06</v>
      </c>
      <c r="L49" s="76">
        <v>76.459999999999994</v>
      </c>
      <c r="M49" s="76">
        <v>76.86</v>
      </c>
      <c r="N49" s="76">
        <v>77.27</v>
      </c>
      <c r="O49" s="76">
        <v>77.680000000000007</v>
      </c>
      <c r="P49" s="76">
        <v>78.099999999999994</v>
      </c>
      <c r="Q49" s="76">
        <v>78.52</v>
      </c>
      <c r="R49" s="76">
        <v>78.94</v>
      </c>
      <c r="S49" s="76">
        <v>79.36</v>
      </c>
      <c r="T49" s="76">
        <v>79.78</v>
      </c>
      <c r="U49" s="76">
        <v>80.2</v>
      </c>
      <c r="V49" s="76">
        <v>80.62</v>
      </c>
      <c r="W49" s="76">
        <v>82.61</v>
      </c>
      <c r="X49" s="76">
        <v>83.07</v>
      </c>
      <c r="Y49" s="76">
        <v>83.53</v>
      </c>
      <c r="Z49" s="76">
        <v>83.98</v>
      </c>
      <c r="AA49" s="76">
        <v>84.42</v>
      </c>
      <c r="AB49" s="76">
        <v>84.86</v>
      </c>
      <c r="AC49" s="76">
        <v>85.29</v>
      </c>
      <c r="AD49" s="76">
        <v>85.84</v>
      </c>
      <c r="AE49" s="76">
        <v>86.25</v>
      </c>
      <c r="AF49" s="76">
        <v>86.66</v>
      </c>
      <c r="AG49" s="76">
        <v>87.05</v>
      </c>
      <c r="AH49" s="76">
        <v>87.43</v>
      </c>
      <c r="AI49" s="76">
        <v>87.8</v>
      </c>
      <c r="AJ49" s="76">
        <v>88.16</v>
      </c>
      <c r="AK49" s="76">
        <v>88.5</v>
      </c>
      <c r="AL49" s="76">
        <v>88.83</v>
      </c>
      <c r="AM49" s="76">
        <v>89.14</v>
      </c>
      <c r="AN49" s="76">
        <v>89.44</v>
      </c>
      <c r="AO49" s="76">
        <v>89.71</v>
      </c>
      <c r="AP49" s="76">
        <v>89.97</v>
      </c>
      <c r="AQ49" s="76">
        <v>90.21</v>
      </c>
      <c r="AR49" s="76">
        <v>90.43</v>
      </c>
      <c r="AS49" s="76">
        <v>90.64</v>
      </c>
      <c r="AT49" s="76">
        <v>90.82</v>
      </c>
      <c r="AU49" s="76">
        <v>90.99</v>
      </c>
      <c r="AV49" s="76">
        <v>91.14</v>
      </c>
      <c r="AW49" s="76">
        <v>91.14</v>
      </c>
      <c r="AX49" s="76">
        <v>91.39</v>
      </c>
      <c r="AY49" s="76">
        <v>91.39</v>
      </c>
      <c r="AZ49" s="76">
        <v>91.59</v>
      </c>
      <c r="BA49" s="76">
        <v>91.59</v>
      </c>
      <c r="BB49" s="76">
        <v>91.74</v>
      </c>
      <c r="BC49" s="76">
        <v>91.74</v>
      </c>
      <c r="BD49" s="76">
        <v>91.74</v>
      </c>
      <c r="BE49" s="76">
        <v>91.74</v>
      </c>
      <c r="BF49" s="76">
        <v>91.91</v>
      </c>
    </row>
    <row r="50" spans="1:58" s="5" customFormat="1" ht="14.25">
      <c r="A50" s="1"/>
      <c r="B50" s="62">
        <v>58</v>
      </c>
      <c r="C50" s="76">
        <v>73.14</v>
      </c>
      <c r="D50" s="76">
        <v>73.489999999999995</v>
      </c>
      <c r="E50" s="76">
        <v>73.849999999999994</v>
      </c>
      <c r="F50" s="76">
        <v>74.22</v>
      </c>
      <c r="G50" s="76">
        <v>74.59</v>
      </c>
      <c r="H50" s="76">
        <v>74.97</v>
      </c>
      <c r="I50" s="76">
        <v>75.36</v>
      </c>
      <c r="J50" s="76">
        <v>75.760000000000005</v>
      </c>
      <c r="K50" s="76">
        <v>76.16</v>
      </c>
      <c r="L50" s="76">
        <v>76.569999999999993</v>
      </c>
      <c r="M50" s="76">
        <v>76.98</v>
      </c>
      <c r="N50" s="76">
        <v>77.400000000000006</v>
      </c>
      <c r="O50" s="76">
        <v>77.819999999999993</v>
      </c>
      <c r="P50" s="76">
        <v>78.25</v>
      </c>
      <c r="Q50" s="76">
        <v>78.680000000000007</v>
      </c>
      <c r="R50" s="76">
        <v>79.11</v>
      </c>
      <c r="S50" s="76">
        <v>79.55</v>
      </c>
      <c r="T50" s="76">
        <v>79.98</v>
      </c>
      <c r="U50" s="76">
        <v>80.42</v>
      </c>
      <c r="V50" s="76">
        <v>80.86</v>
      </c>
      <c r="W50" s="76">
        <v>82.88</v>
      </c>
      <c r="X50" s="76">
        <v>83.36</v>
      </c>
      <c r="Y50" s="76">
        <v>83.84</v>
      </c>
      <c r="Z50" s="76">
        <v>84.31</v>
      </c>
      <c r="AA50" s="76">
        <v>84.77</v>
      </c>
      <c r="AB50" s="76">
        <v>85.23</v>
      </c>
      <c r="AC50" s="76">
        <v>85.69</v>
      </c>
      <c r="AD50" s="76">
        <v>86.13</v>
      </c>
      <c r="AE50" s="76">
        <v>86.69</v>
      </c>
      <c r="AF50" s="76">
        <v>87.12</v>
      </c>
      <c r="AG50" s="76">
        <v>87.54</v>
      </c>
      <c r="AH50" s="76">
        <v>87.95</v>
      </c>
      <c r="AI50" s="76">
        <v>88.35</v>
      </c>
      <c r="AJ50" s="76">
        <v>88.73</v>
      </c>
      <c r="AK50" s="76">
        <v>89.1</v>
      </c>
      <c r="AL50" s="76">
        <v>89.45</v>
      </c>
      <c r="AM50" s="76">
        <v>89.79</v>
      </c>
      <c r="AN50" s="76">
        <v>90.11</v>
      </c>
      <c r="AO50" s="76">
        <v>90.41</v>
      </c>
      <c r="AP50" s="76">
        <v>90.7</v>
      </c>
      <c r="AQ50" s="76">
        <v>90.96</v>
      </c>
      <c r="AR50" s="76">
        <v>91.2</v>
      </c>
      <c r="AS50" s="76">
        <v>91.43</v>
      </c>
      <c r="AT50" s="76">
        <v>91.63</v>
      </c>
      <c r="AU50" s="76">
        <v>91.82</v>
      </c>
      <c r="AV50" s="76">
        <v>91.99</v>
      </c>
      <c r="AW50" s="76">
        <v>92.14</v>
      </c>
      <c r="AX50" s="76">
        <v>92.14</v>
      </c>
      <c r="AY50" s="76">
        <v>92.4</v>
      </c>
      <c r="AZ50" s="76">
        <v>92.4</v>
      </c>
      <c r="BA50" s="76">
        <v>92.59</v>
      </c>
      <c r="BB50" s="76">
        <v>92.59</v>
      </c>
      <c r="BC50" s="76">
        <v>92.59</v>
      </c>
      <c r="BD50" s="76">
        <v>92.79</v>
      </c>
      <c r="BE50" s="76">
        <v>92.79</v>
      </c>
      <c r="BF50" s="76">
        <v>92.79</v>
      </c>
    </row>
    <row r="51" spans="1:58" s="5" customFormat="1" ht="14.25">
      <c r="A51" s="1"/>
      <c r="B51" s="62">
        <v>59</v>
      </c>
      <c r="C51" s="76">
        <v>73.180000000000007</v>
      </c>
      <c r="D51" s="76">
        <v>73.540000000000006</v>
      </c>
      <c r="E51" s="76">
        <v>73.91</v>
      </c>
      <c r="F51" s="76">
        <v>74.28</v>
      </c>
      <c r="G51" s="76">
        <v>74.66</v>
      </c>
      <c r="H51" s="76">
        <v>75.05</v>
      </c>
      <c r="I51" s="76">
        <v>75.44</v>
      </c>
      <c r="J51" s="76">
        <v>75.84</v>
      </c>
      <c r="K51" s="76">
        <v>76.25</v>
      </c>
      <c r="L51" s="76">
        <v>76.67</v>
      </c>
      <c r="M51" s="76">
        <v>77.09</v>
      </c>
      <c r="N51" s="76">
        <v>77.52</v>
      </c>
      <c r="O51" s="76">
        <v>77.95</v>
      </c>
      <c r="P51" s="76">
        <v>78.39</v>
      </c>
      <c r="Q51" s="76">
        <v>78.83</v>
      </c>
      <c r="R51" s="76">
        <v>79.28</v>
      </c>
      <c r="S51" s="76">
        <v>79.73</v>
      </c>
      <c r="T51" s="76">
        <v>80.180000000000007</v>
      </c>
      <c r="U51" s="76">
        <v>80.63</v>
      </c>
      <c r="V51" s="76">
        <v>81.08</v>
      </c>
      <c r="W51" s="76">
        <v>83.14</v>
      </c>
      <c r="X51" s="76">
        <v>83.64</v>
      </c>
      <c r="Y51" s="76">
        <v>84.13</v>
      </c>
      <c r="Z51" s="76">
        <v>84.62</v>
      </c>
      <c r="AA51" s="76">
        <v>85.11</v>
      </c>
      <c r="AB51" s="76">
        <v>85.59</v>
      </c>
      <c r="AC51" s="76">
        <v>86.07</v>
      </c>
      <c r="AD51" s="76">
        <v>86.54</v>
      </c>
      <c r="AE51" s="76">
        <v>87.01</v>
      </c>
      <c r="AF51" s="76">
        <v>87.58</v>
      </c>
      <c r="AG51" s="76">
        <v>88.02</v>
      </c>
      <c r="AH51" s="76">
        <v>88.46</v>
      </c>
      <c r="AI51" s="76">
        <v>88.88</v>
      </c>
      <c r="AJ51" s="76">
        <v>89.29</v>
      </c>
      <c r="AK51" s="76">
        <v>89.69</v>
      </c>
      <c r="AL51" s="76">
        <v>90.07</v>
      </c>
      <c r="AM51" s="76">
        <v>90.44</v>
      </c>
      <c r="AN51" s="76">
        <v>90.79</v>
      </c>
      <c r="AO51" s="76">
        <v>91.12</v>
      </c>
      <c r="AP51" s="76">
        <v>91.42</v>
      </c>
      <c r="AQ51" s="76">
        <v>91.71</v>
      </c>
      <c r="AR51" s="76">
        <v>91.98</v>
      </c>
      <c r="AS51" s="76">
        <v>92.23</v>
      </c>
      <c r="AT51" s="76">
        <v>92.46</v>
      </c>
      <c r="AU51" s="76">
        <v>92.67</v>
      </c>
      <c r="AV51" s="76">
        <v>92.86</v>
      </c>
      <c r="AW51" s="76">
        <v>93.03</v>
      </c>
      <c r="AX51" s="76">
        <v>93.18</v>
      </c>
      <c r="AY51" s="76">
        <v>93.18</v>
      </c>
      <c r="AZ51" s="76">
        <v>93.43</v>
      </c>
      <c r="BA51" s="76">
        <v>93.43</v>
      </c>
      <c r="BB51" s="76">
        <v>93.63</v>
      </c>
      <c r="BC51" s="76">
        <v>93.63</v>
      </c>
      <c r="BD51" s="76">
        <v>93.63</v>
      </c>
      <c r="BE51" s="76">
        <v>93.83</v>
      </c>
      <c r="BF51" s="76">
        <v>93.83</v>
      </c>
    </row>
    <row r="52" spans="1:58" s="5" customFormat="1" ht="14.25">
      <c r="A52" s="1"/>
      <c r="B52" s="62">
        <v>60</v>
      </c>
      <c r="C52" s="76">
        <v>73.23</v>
      </c>
      <c r="D52" s="76">
        <v>73.59</v>
      </c>
      <c r="E52" s="76">
        <v>73.959999999999994</v>
      </c>
      <c r="F52" s="76">
        <v>74.33</v>
      </c>
      <c r="G52" s="76">
        <v>74.72</v>
      </c>
      <c r="H52" s="76">
        <v>75.11</v>
      </c>
      <c r="I52" s="76">
        <v>75.510000000000005</v>
      </c>
      <c r="J52" s="76">
        <v>75.92</v>
      </c>
      <c r="K52" s="76">
        <v>76.34</v>
      </c>
      <c r="L52" s="76">
        <v>76.760000000000005</v>
      </c>
      <c r="M52" s="76">
        <v>77.19</v>
      </c>
      <c r="N52" s="76">
        <v>77.63</v>
      </c>
      <c r="O52" s="76">
        <v>78.069999999999993</v>
      </c>
      <c r="P52" s="76">
        <v>78.52</v>
      </c>
      <c r="Q52" s="76">
        <v>78.98</v>
      </c>
      <c r="R52" s="76">
        <v>79.44</v>
      </c>
      <c r="S52" s="76">
        <v>79.900000000000006</v>
      </c>
      <c r="T52" s="76">
        <v>80.36</v>
      </c>
      <c r="U52" s="76">
        <v>80.83</v>
      </c>
      <c r="V52" s="76">
        <v>81.3</v>
      </c>
      <c r="W52" s="76">
        <v>83.38</v>
      </c>
      <c r="X52" s="76">
        <v>83.9</v>
      </c>
      <c r="Y52" s="76">
        <v>84.42</v>
      </c>
      <c r="Z52" s="76">
        <v>84.93</v>
      </c>
      <c r="AA52" s="76">
        <v>85.44</v>
      </c>
      <c r="AB52" s="76">
        <v>85.95</v>
      </c>
      <c r="AC52" s="76">
        <v>86.45</v>
      </c>
      <c r="AD52" s="76">
        <v>86.94</v>
      </c>
      <c r="AE52" s="76">
        <v>87.43</v>
      </c>
      <c r="AF52" s="76">
        <v>87.91</v>
      </c>
      <c r="AG52" s="76">
        <v>88.5</v>
      </c>
      <c r="AH52" s="76">
        <v>88.96</v>
      </c>
      <c r="AI52" s="76">
        <v>89.41</v>
      </c>
      <c r="AJ52" s="76">
        <v>89.85</v>
      </c>
      <c r="AK52" s="76">
        <v>90.28</v>
      </c>
      <c r="AL52" s="76">
        <v>90.69</v>
      </c>
      <c r="AM52" s="76">
        <v>91.09</v>
      </c>
      <c r="AN52" s="76">
        <v>91.46</v>
      </c>
      <c r="AO52" s="76">
        <v>91.82</v>
      </c>
      <c r="AP52" s="76">
        <v>92.16</v>
      </c>
      <c r="AQ52" s="76">
        <v>92.47</v>
      </c>
      <c r="AR52" s="76">
        <v>92.77</v>
      </c>
      <c r="AS52" s="76">
        <v>93.04</v>
      </c>
      <c r="AT52" s="76">
        <v>93.3</v>
      </c>
      <c r="AU52" s="76">
        <v>93.53</v>
      </c>
      <c r="AV52" s="76">
        <v>93.74</v>
      </c>
      <c r="AW52" s="76">
        <v>93.93</v>
      </c>
      <c r="AX52" s="76">
        <v>94.1</v>
      </c>
      <c r="AY52" s="76">
        <v>94.26</v>
      </c>
      <c r="AZ52" s="76">
        <v>94.26</v>
      </c>
      <c r="BA52" s="76">
        <v>94.51</v>
      </c>
      <c r="BB52" s="76">
        <v>94.51</v>
      </c>
      <c r="BC52" s="76">
        <v>94.71</v>
      </c>
      <c r="BD52" s="76">
        <v>94.71</v>
      </c>
      <c r="BE52" s="76">
        <v>94.71</v>
      </c>
      <c r="BF52" s="76">
        <v>94.9</v>
      </c>
    </row>
    <row r="53" spans="1:58" s="5" customFormat="1" ht="14.25">
      <c r="A53" s="1"/>
      <c r="B53" s="62">
        <v>61</v>
      </c>
      <c r="C53" s="76" t="s">
        <v>73</v>
      </c>
      <c r="D53" s="76">
        <v>73.63</v>
      </c>
      <c r="E53" s="76">
        <v>74</v>
      </c>
      <c r="F53" s="76">
        <v>74.38</v>
      </c>
      <c r="G53" s="76">
        <v>74.77</v>
      </c>
      <c r="H53" s="76">
        <v>75.17</v>
      </c>
      <c r="I53" s="76">
        <v>75.58</v>
      </c>
      <c r="J53" s="76">
        <v>76</v>
      </c>
      <c r="K53" s="76">
        <v>76.42</v>
      </c>
      <c r="L53" s="76">
        <v>76.849999999999994</v>
      </c>
      <c r="M53" s="76">
        <v>77.290000000000006</v>
      </c>
      <c r="N53" s="76">
        <v>77.739999999999995</v>
      </c>
      <c r="O53" s="76">
        <v>78.19</v>
      </c>
      <c r="P53" s="76">
        <v>78.650000000000006</v>
      </c>
      <c r="Q53" s="76">
        <v>79.11</v>
      </c>
      <c r="R53" s="76">
        <v>79.58</v>
      </c>
      <c r="S53" s="76">
        <v>80.06</v>
      </c>
      <c r="T53" s="76">
        <v>80.540000000000006</v>
      </c>
      <c r="U53" s="76">
        <v>81.02</v>
      </c>
      <c r="V53" s="76">
        <v>81.5</v>
      </c>
      <c r="W53" s="76">
        <v>83.62</v>
      </c>
      <c r="X53" s="76">
        <v>84.15</v>
      </c>
      <c r="Y53" s="76">
        <v>84.69</v>
      </c>
      <c r="Z53" s="76">
        <v>85.22</v>
      </c>
      <c r="AA53" s="76">
        <v>85.75</v>
      </c>
      <c r="AB53" s="76">
        <v>86.28</v>
      </c>
      <c r="AC53" s="76">
        <v>86.81</v>
      </c>
      <c r="AD53" s="76">
        <v>87.33</v>
      </c>
      <c r="AE53" s="76">
        <v>87.84</v>
      </c>
      <c r="AF53" s="76">
        <v>88.35</v>
      </c>
      <c r="AG53" s="76">
        <v>88.85</v>
      </c>
      <c r="AH53" s="76">
        <v>89.45</v>
      </c>
      <c r="AI53" s="76">
        <v>89.93</v>
      </c>
      <c r="AJ53" s="76">
        <v>90.4</v>
      </c>
      <c r="AK53" s="76">
        <v>90.86</v>
      </c>
      <c r="AL53" s="76">
        <v>91.3</v>
      </c>
      <c r="AM53" s="76">
        <v>91.73</v>
      </c>
      <c r="AN53" s="76">
        <v>92.14</v>
      </c>
      <c r="AO53" s="76">
        <v>92.53</v>
      </c>
      <c r="AP53" s="76">
        <v>92.89</v>
      </c>
      <c r="AQ53" s="76">
        <v>93.24</v>
      </c>
      <c r="AR53" s="76">
        <v>93.56</v>
      </c>
      <c r="AS53" s="76">
        <v>93.86</v>
      </c>
      <c r="AT53" s="76">
        <v>94.14</v>
      </c>
      <c r="AU53" s="76">
        <v>94.4</v>
      </c>
      <c r="AV53" s="76">
        <v>94.64</v>
      </c>
      <c r="AW53" s="76">
        <v>94.85</v>
      </c>
      <c r="AX53" s="76">
        <v>95.04</v>
      </c>
      <c r="AY53" s="76">
        <v>95.22</v>
      </c>
      <c r="AZ53" s="76">
        <v>95.22</v>
      </c>
      <c r="BA53" s="76">
        <v>95.51</v>
      </c>
      <c r="BB53" s="76">
        <v>95.51</v>
      </c>
      <c r="BC53" s="76">
        <v>95.73</v>
      </c>
      <c r="BD53" s="76">
        <v>95.73</v>
      </c>
      <c r="BE53" s="76">
        <v>95.89</v>
      </c>
      <c r="BF53" s="76">
        <v>95.89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74.05</v>
      </c>
      <c r="F54" s="76">
        <v>74.430000000000007</v>
      </c>
      <c r="G54" s="76">
        <v>74.83</v>
      </c>
      <c r="H54" s="76">
        <v>75.23</v>
      </c>
      <c r="I54" s="76">
        <v>75.64</v>
      </c>
      <c r="J54" s="76">
        <v>76.069999999999993</v>
      </c>
      <c r="K54" s="76">
        <v>76.5</v>
      </c>
      <c r="L54" s="76">
        <v>76.94</v>
      </c>
      <c r="M54" s="76">
        <v>77.38</v>
      </c>
      <c r="N54" s="76">
        <v>77.84</v>
      </c>
      <c r="O54" s="76">
        <v>78.3</v>
      </c>
      <c r="P54" s="76">
        <v>78.77</v>
      </c>
      <c r="Q54" s="76">
        <v>79.239999999999995</v>
      </c>
      <c r="R54" s="76">
        <v>79.73</v>
      </c>
      <c r="S54" s="76">
        <v>80.209999999999994</v>
      </c>
      <c r="T54" s="76">
        <v>80.7</v>
      </c>
      <c r="U54" s="76">
        <v>81.2</v>
      </c>
      <c r="V54" s="76">
        <v>81.7</v>
      </c>
      <c r="W54" s="76">
        <v>83.84</v>
      </c>
      <c r="X54" s="76">
        <v>84.39</v>
      </c>
      <c r="Y54" s="76">
        <v>84.95</v>
      </c>
      <c r="Z54" s="76">
        <v>85.5</v>
      </c>
      <c r="AA54" s="76">
        <v>86.06</v>
      </c>
      <c r="AB54" s="76">
        <v>86.61</v>
      </c>
      <c r="AC54" s="76">
        <v>87.16</v>
      </c>
      <c r="AD54" s="76">
        <v>87.7</v>
      </c>
      <c r="AE54" s="76">
        <v>88.24</v>
      </c>
      <c r="AF54" s="76">
        <v>88.78</v>
      </c>
      <c r="AG54" s="76">
        <v>89.31</v>
      </c>
      <c r="AH54" s="76">
        <v>89.83</v>
      </c>
      <c r="AI54" s="76">
        <v>90.44</v>
      </c>
      <c r="AJ54" s="76">
        <v>90.94</v>
      </c>
      <c r="AK54" s="76">
        <v>91.43</v>
      </c>
      <c r="AL54" s="76">
        <v>91.91</v>
      </c>
      <c r="AM54" s="76">
        <v>92.37</v>
      </c>
      <c r="AN54" s="76">
        <v>92.81</v>
      </c>
      <c r="AO54" s="76">
        <v>93.23</v>
      </c>
      <c r="AP54" s="76">
        <v>93.63</v>
      </c>
      <c r="AQ54" s="76">
        <v>94</v>
      </c>
      <c r="AR54" s="76">
        <v>94.36</v>
      </c>
      <c r="AS54" s="76">
        <v>94.69</v>
      </c>
      <c r="AT54" s="76">
        <v>95</v>
      </c>
      <c r="AU54" s="76">
        <v>95.28</v>
      </c>
      <c r="AV54" s="76">
        <v>95.54</v>
      </c>
      <c r="AW54" s="76">
        <v>95.78</v>
      </c>
      <c r="AX54" s="76">
        <v>96</v>
      </c>
      <c r="AY54" s="76">
        <v>96.19</v>
      </c>
      <c r="AZ54" s="76">
        <v>96.37</v>
      </c>
      <c r="BA54" s="76">
        <v>96.37</v>
      </c>
      <c r="BB54" s="76">
        <v>96.66</v>
      </c>
      <c r="BC54" s="76">
        <v>96.66</v>
      </c>
      <c r="BD54" s="76">
        <v>96.87</v>
      </c>
      <c r="BE54" s="76">
        <v>96.87</v>
      </c>
      <c r="BF54" s="76">
        <v>96.87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74.48</v>
      </c>
      <c r="G55" s="76">
        <v>74.88</v>
      </c>
      <c r="H55" s="76">
        <v>75.28</v>
      </c>
      <c r="I55" s="76">
        <v>75.7</v>
      </c>
      <c r="J55" s="76">
        <v>76.13</v>
      </c>
      <c r="K55" s="76">
        <v>76.569999999999993</v>
      </c>
      <c r="L55" s="76">
        <v>77.010000000000005</v>
      </c>
      <c r="M55" s="76">
        <v>77.47</v>
      </c>
      <c r="N55" s="76">
        <v>77.930000000000007</v>
      </c>
      <c r="O55" s="76">
        <v>78.400000000000006</v>
      </c>
      <c r="P55" s="76">
        <v>78.88</v>
      </c>
      <c r="Q55" s="76">
        <v>79.37</v>
      </c>
      <c r="R55" s="76">
        <v>79.86</v>
      </c>
      <c r="S55" s="76">
        <v>80.36</v>
      </c>
      <c r="T55" s="76">
        <v>80.86</v>
      </c>
      <c r="U55" s="76">
        <v>81.37</v>
      </c>
      <c r="V55" s="76">
        <v>81.89</v>
      </c>
      <c r="W55" s="76">
        <v>84.05</v>
      </c>
      <c r="X55" s="76">
        <v>84.62</v>
      </c>
      <c r="Y55" s="76">
        <v>85.2</v>
      </c>
      <c r="Z55" s="76">
        <v>85.77</v>
      </c>
      <c r="AA55" s="76">
        <v>86.35</v>
      </c>
      <c r="AB55" s="76">
        <v>86.92</v>
      </c>
      <c r="AC55" s="76">
        <v>87.49</v>
      </c>
      <c r="AD55" s="76">
        <v>88.06</v>
      </c>
      <c r="AE55" s="76">
        <v>88.63</v>
      </c>
      <c r="AF55" s="76">
        <v>89.2</v>
      </c>
      <c r="AG55" s="76">
        <v>89.75</v>
      </c>
      <c r="AH55" s="76">
        <v>90.3</v>
      </c>
      <c r="AI55" s="76">
        <v>90.84</v>
      </c>
      <c r="AJ55" s="76">
        <v>91.48</v>
      </c>
      <c r="AK55" s="76">
        <v>92</v>
      </c>
      <c r="AL55" s="76">
        <v>92.51</v>
      </c>
      <c r="AM55" s="76">
        <v>93</v>
      </c>
      <c r="AN55" s="76">
        <v>93.48</v>
      </c>
      <c r="AO55" s="76">
        <v>93.93</v>
      </c>
      <c r="AP55" s="76">
        <v>94.36</v>
      </c>
      <c r="AQ55" s="76">
        <v>94.77</v>
      </c>
      <c r="AR55" s="76">
        <v>95.16</v>
      </c>
      <c r="AS55" s="76">
        <v>95.52</v>
      </c>
      <c r="AT55" s="76">
        <v>95.86</v>
      </c>
      <c r="AU55" s="76">
        <v>96.18</v>
      </c>
      <c r="AV55" s="76">
        <v>96.47</v>
      </c>
      <c r="AW55" s="76">
        <v>96.73</v>
      </c>
      <c r="AX55" s="76">
        <v>96.97</v>
      </c>
      <c r="AY55" s="76">
        <v>97.19</v>
      </c>
      <c r="AZ55" s="76">
        <v>97.38</v>
      </c>
      <c r="BA55" s="76">
        <v>97.56</v>
      </c>
      <c r="BB55" s="76">
        <v>97.56</v>
      </c>
      <c r="BC55" s="76">
        <v>97.84</v>
      </c>
      <c r="BD55" s="76">
        <v>97.84</v>
      </c>
      <c r="BE55" s="76">
        <v>98.06</v>
      </c>
      <c r="BF55" s="76">
        <v>98.06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74.92</v>
      </c>
      <c r="H56" s="76">
        <v>75.33</v>
      </c>
      <c r="I56" s="76">
        <v>75.760000000000005</v>
      </c>
      <c r="J56" s="76">
        <v>76.19</v>
      </c>
      <c r="K56" s="76">
        <v>76.63</v>
      </c>
      <c r="L56" s="76">
        <v>77.08</v>
      </c>
      <c r="M56" s="76">
        <v>77.55</v>
      </c>
      <c r="N56" s="76">
        <v>78.02</v>
      </c>
      <c r="O56" s="76">
        <v>78.5</v>
      </c>
      <c r="P56" s="76">
        <v>78.98</v>
      </c>
      <c r="Q56" s="76">
        <v>79.48</v>
      </c>
      <c r="R56" s="76">
        <v>79.98</v>
      </c>
      <c r="S56" s="76">
        <v>80.489999999999995</v>
      </c>
      <c r="T56" s="76">
        <v>81.010000000000005</v>
      </c>
      <c r="U56" s="76">
        <v>81.53</v>
      </c>
      <c r="V56" s="76">
        <v>82.06</v>
      </c>
      <c r="W56" s="76">
        <v>84.25</v>
      </c>
      <c r="X56" s="76">
        <v>84.84</v>
      </c>
      <c r="Y56" s="76">
        <v>85.43</v>
      </c>
      <c r="Z56" s="76">
        <v>86.03</v>
      </c>
      <c r="AA56" s="76">
        <v>86.62</v>
      </c>
      <c r="AB56" s="76">
        <v>87.22</v>
      </c>
      <c r="AC56" s="76">
        <v>87.81</v>
      </c>
      <c r="AD56" s="76">
        <v>88.41</v>
      </c>
      <c r="AE56" s="76">
        <v>89.01</v>
      </c>
      <c r="AF56" s="76">
        <v>89.6</v>
      </c>
      <c r="AG56" s="76">
        <v>90.18</v>
      </c>
      <c r="AH56" s="76">
        <v>90.76</v>
      </c>
      <c r="AI56" s="76">
        <v>91.34</v>
      </c>
      <c r="AJ56" s="76">
        <v>91.9</v>
      </c>
      <c r="AK56" s="76">
        <v>92.56</v>
      </c>
      <c r="AL56" s="76">
        <v>93.1</v>
      </c>
      <c r="AM56" s="76">
        <v>93.63</v>
      </c>
      <c r="AN56" s="76">
        <v>94.14</v>
      </c>
      <c r="AO56" s="76">
        <v>94.63</v>
      </c>
      <c r="AP56" s="76">
        <v>95.1</v>
      </c>
      <c r="AQ56" s="76">
        <v>95.54</v>
      </c>
      <c r="AR56" s="76">
        <v>95.96</v>
      </c>
      <c r="AS56" s="76">
        <v>96.36</v>
      </c>
      <c r="AT56" s="76">
        <v>96.73</v>
      </c>
      <c r="AU56" s="76">
        <v>97.08</v>
      </c>
      <c r="AV56" s="76">
        <v>97.4</v>
      </c>
      <c r="AW56" s="76">
        <v>97.69</v>
      </c>
      <c r="AX56" s="76">
        <v>97.95</v>
      </c>
      <c r="AY56" s="76">
        <v>98.2</v>
      </c>
      <c r="AZ56" s="76">
        <v>98.41</v>
      </c>
      <c r="BA56" s="76">
        <v>98.61</v>
      </c>
      <c r="BB56" s="76">
        <v>98.78</v>
      </c>
      <c r="BC56" s="76">
        <v>98.78</v>
      </c>
      <c r="BD56" s="76">
        <v>99.06</v>
      </c>
      <c r="BE56" s="76">
        <v>99.06</v>
      </c>
      <c r="BF56" s="76">
        <v>99.27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75.38</v>
      </c>
      <c r="I57" s="76">
        <v>75.81</v>
      </c>
      <c r="J57" s="76">
        <v>76.239999999999995</v>
      </c>
      <c r="K57" s="76">
        <v>76.69</v>
      </c>
      <c r="L57" s="76">
        <v>77.150000000000006</v>
      </c>
      <c r="M57" s="76">
        <v>77.62</v>
      </c>
      <c r="N57" s="76">
        <v>78.099999999999994</v>
      </c>
      <c r="O57" s="76">
        <v>78.59</v>
      </c>
      <c r="P57" s="76">
        <v>79.08</v>
      </c>
      <c r="Q57" s="76">
        <v>79.59</v>
      </c>
      <c r="R57" s="76">
        <v>80.099999999999994</v>
      </c>
      <c r="S57" s="76">
        <v>80.62</v>
      </c>
      <c r="T57" s="76">
        <v>81.150000000000006</v>
      </c>
      <c r="U57" s="76">
        <v>81.69</v>
      </c>
      <c r="V57" s="76">
        <v>82.23</v>
      </c>
      <c r="W57" s="76">
        <v>84.44</v>
      </c>
      <c r="X57" s="76">
        <v>85.04</v>
      </c>
      <c r="Y57" s="76">
        <v>85.65</v>
      </c>
      <c r="Z57" s="76">
        <v>86.27</v>
      </c>
      <c r="AA57" s="76">
        <v>86.88</v>
      </c>
      <c r="AB57" s="76">
        <v>87.5</v>
      </c>
      <c r="AC57" s="76">
        <v>88.12</v>
      </c>
      <c r="AD57" s="76">
        <v>88.74</v>
      </c>
      <c r="AE57" s="76">
        <v>89.36</v>
      </c>
      <c r="AF57" s="76">
        <v>89.98</v>
      </c>
      <c r="AG57" s="76">
        <v>90.6</v>
      </c>
      <c r="AH57" s="76">
        <v>91.21</v>
      </c>
      <c r="AI57" s="76">
        <v>91.82</v>
      </c>
      <c r="AJ57" s="76">
        <v>92.42</v>
      </c>
      <c r="AK57" s="76">
        <v>93.01</v>
      </c>
      <c r="AL57" s="76">
        <v>93.68</v>
      </c>
      <c r="AM57" s="76">
        <v>94.24</v>
      </c>
      <c r="AN57" s="76">
        <v>94.79</v>
      </c>
      <c r="AO57" s="76">
        <v>95.32</v>
      </c>
      <c r="AP57" s="76">
        <v>95.82</v>
      </c>
      <c r="AQ57" s="76">
        <v>96.31</v>
      </c>
      <c r="AR57" s="76">
        <v>96.76</v>
      </c>
      <c r="AS57" s="76">
        <v>97.2</v>
      </c>
      <c r="AT57" s="76">
        <v>97.6</v>
      </c>
      <c r="AU57" s="76">
        <v>97.98</v>
      </c>
      <c r="AV57" s="76">
        <v>98.33</v>
      </c>
      <c r="AW57" s="76">
        <v>98.65</v>
      </c>
      <c r="AX57" s="76">
        <v>98.95</v>
      </c>
      <c r="AY57" s="76">
        <v>99.22</v>
      </c>
      <c r="AZ57" s="76">
        <v>99.46</v>
      </c>
      <c r="BA57" s="76">
        <v>99.67</v>
      </c>
      <c r="BB57" s="76">
        <v>99.87</v>
      </c>
      <c r="BC57" s="76">
        <v>99.87</v>
      </c>
      <c r="BD57" s="76">
        <v>100.18</v>
      </c>
      <c r="BE57" s="76">
        <v>100.18</v>
      </c>
      <c r="BF57" s="76">
        <v>100.42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75.849999999999994</v>
      </c>
      <c r="J58" s="76">
        <v>76.290000000000006</v>
      </c>
      <c r="K58" s="76">
        <v>76.75</v>
      </c>
      <c r="L58" s="76">
        <v>77.209999999999994</v>
      </c>
      <c r="M58" s="76">
        <v>77.69</v>
      </c>
      <c r="N58" s="76">
        <v>78.17</v>
      </c>
      <c r="O58" s="76">
        <v>78.67</v>
      </c>
      <c r="P58" s="76">
        <v>79.17</v>
      </c>
      <c r="Q58" s="76">
        <v>79.69</v>
      </c>
      <c r="R58" s="76">
        <v>80.209999999999994</v>
      </c>
      <c r="S58" s="76">
        <v>80.739999999999995</v>
      </c>
      <c r="T58" s="76">
        <v>81.28</v>
      </c>
      <c r="U58" s="76">
        <v>81.83</v>
      </c>
      <c r="V58" s="76">
        <v>82.38</v>
      </c>
      <c r="W58" s="76">
        <v>84.61</v>
      </c>
      <c r="X58" s="76">
        <v>85.23</v>
      </c>
      <c r="Y58" s="76">
        <v>85.86</v>
      </c>
      <c r="Z58" s="76">
        <v>86.49</v>
      </c>
      <c r="AA58" s="76">
        <v>87.13</v>
      </c>
      <c r="AB58" s="76">
        <v>87.77</v>
      </c>
      <c r="AC58" s="76">
        <v>88.41</v>
      </c>
      <c r="AD58" s="76">
        <v>89.06</v>
      </c>
      <c r="AE58" s="76">
        <v>89.71</v>
      </c>
      <c r="AF58" s="76">
        <v>90.35</v>
      </c>
      <c r="AG58" s="76">
        <v>91</v>
      </c>
      <c r="AH58" s="76">
        <v>91.64</v>
      </c>
      <c r="AI58" s="76">
        <v>92.28</v>
      </c>
      <c r="AJ58" s="76">
        <v>92.91</v>
      </c>
      <c r="AK58" s="76">
        <v>93.54</v>
      </c>
      <c r="AL58" s="76">
        <v>94.15</v>
      </c>
      <c r="AM58" s="76">
        <v>94.84</v>
      </c>
      <c r="AN58" s="76">
        <v>95.43</v>
      </c>
      <c r="AO58" s="76">
        <v>96</v>
      </c>
      <c r="AP58" s="76">
        <v>96.54</v>
      </c>
      <c r="AQ58" s="76">
        <v>97.06</v>
      </c>
      <c r="AR58" s="76">
        <v>97.56</v>
      </c>
      <c r="AS58" s="76">
        <v>98.03</v>
      </c>
      <c r="AT58" s="76">
        <v>98.47</v>
      </c>
      <c r="AU58" s="76">
        <v>98.88</v>
      </c>
      <c r="AV58" s="76">
        <v>99.26</v>
      </c>
      <c r="AW58" s="76">
        <v>99.62</v>
      </c>
      <c r="AX58" s="76">
        <v>99.94</v>
      </c>
      <c r="AY58" s="76">
        <v>100.24</v>
      </c>
      <c r="AZ58" s="76">
        <v>100.51</v>
      </c>
      <c r="BA58" s="76">
        <v>100.75</v>
      </c>
      <c r="BB58" s="76">
        <v>100.96</v>
      </c>
      <c r="BC58" s="76">
        <v>101.15</v>
      </c>
      <c r="BD58" s="76">
        <v>101.15</v>
      </c>
      <c r="BE58" s="76">
        <v>101.45</v>
      </c>
      <c r="BF58" s="76">
        <v>101.45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76.34</v>
      </c>
      <c r="K59" s="76">
        <v>76.8</v>
      </c>
      <c r="L59" s="76">
        <v>77.27</v>
      </c>
      <c r="M59" s="76">
        <v>77.75</v>
      </c>
      <c r="N59" s="76">
        <v>78.239999999999995</v>
      </c>
      <c r="O59" s="76">
        <v>78.739999999999995</v>
      </c>
      <c r="P59" s="76">
        <v>79.25</v>
      </c>
      <c r="Q59" s="76">
        <v>79.78</v>
      </c>
      <c r="R59" s="76">
        <v>80.31</v>
      </c>
      <c r="S59" s="76">
        <v>80.849999999999994</v>
      </c>
      <c r="T59" s="76">
        <v>81.400000000000006</v>
      </c>
      <c r="U59" s="76">
        <v>81.96</v>
      </c>
      <c r="V59" s="76">
        <v>82.53</v>
      </c>
      <c r="W59" s="76">
        <v>84.77</v>
      </c>
      <c r="X59" s="76">
        <v>85.41</v>
      </c>
      <c r="Y59" s="76">
        <v>86.05</v>
      </c>
      <c r="Z59" s="76">
        <v>86.7</v>
      </c>
      <c r="AA59" s="76">
        <v>87.36</v>
      </c>
      <c r="AB59" s="76">
        <v>88.02</v>
      </c>
      <c r="AC59" s="76">
        <v>88.68</v>
      </c>
      <c r="AD59" s="76">
        <v>89.36</v>
      </c>
      <c r="AE59" s="76">
        <v>90.03</v>
      </c>
      <c r="AF59" s="76">
        <v>90.7</v>
      </c>
      <c r="AG59" s="76">
        <v>91.38</v>
      </c>
      <c r="AH59" s="76">
        <v>92.05</v>
      </c>
      <c r="AI59" s="76">
        <v>92.72</v>
      </c>
      <c r="AJ59" s="76">
        <v>93.39</v>
      </c>
      <c r="AK59" s="76">
        <v>94.05</v>
      </c>
      <c r="AL59" s="76">
        <v>94.7</v>
      </c>
      <c r="AM59" s="76">
        <v>95.34</v>
      </c>
      <c r="AN59" s="76">
        <v>96.05</v>
      </c>
      <c r="AO59" s="76">
        <v>96.66</v>
      </c>
      <c r="AP59" s="76">
        <v>97.24</v>
      </c>
      <c r="AQ59" s="76">
        <v>97.8</v>
      </c>
      <c r="AR59" s="76">
        <v>98.34</v>
      </c>
      <c r="AS59" s="76">
        <v>98.85</v>
      </c>
      <c r="AT59" s="76">
        <v>99.32</v>
      </c>
      <c r="AU59" s="76">
        <v>99.77</v>
      </c>
      <c r="AV59" s="76">
        <v>100.19</v>
      </c>
      <c r="AW59" s="76">
        <v>100.58</v>
      </c>
      <c r="AX59" s="76">
        <v>100.94</v>
      </c>
      <c r="AY59" s="76">
        <v>101.26</v>
      </c>
      <c r="AZ59" s="76">
        <v>101.56</v>
      </c>
      <c r="BA59" s="76">
        <v>101.82</v>
      </c>
      <c r="BB59" s="76">
        <v>102.06</v>
      </c>
      <c r="BC59" s="76">
        <v>102.27</v>
      </c>
      <c r="BD59" s="76">
        <v>102.27</v>
      </c>
      <c r="BE59" s="76">
        <v>102.61</v>
      </c>
      <c r="BF59" s="76">
        <v>102.61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76.84</v>
      </c>
      <c r="L60" s="76">
        <v>77.319999999999993</v>
      </c>
      <c r="M60" s="76">
        <v>77.81</v>
      </c>
      <c r="N60" s="76">
        <v>78.3</v>
      </c>
      <c r="O60" s="76">
        <v>78.81</v>
      </c>
      <c r="P60" s="76">
        <v>79.33</v>
      </c>
      <c r="Q60" s="76">
        <v>79.86</v>
      </c>
      <c r="R60" s="76">
        <v>80.400000000000006</v>
      </c>
      <c r="S60" s="76">
        <v>80.95</v>
      </c>
      <c r="T60" s="76">
        <v>81.510000000000005</v>
      </c>
      <c r="U60" s="76">
        <v>82.08</v>
      </c>
      <c r="V60" s="76">
        <v>82.66</v>
      </c>
      <c r="W60" s="76">
        <v>84.92</v>
      </c>
      <c r="X60" s="76">
        <v>85.57</v>
      </c>
      <c r="Y60" s="76">
        <v>86.23</v>
      </c>
      <c r="Z60" s="76">
        <v>86.9</v>
      </c>
      <c r="AA60" s="76">
        <v>87.57</v>
      </c>
      <c r="AB60" s="76">
        <v>88.25</v>
      </c>
      <c r="AC60" s="76">
        <v>88.94</v>
      </c>
      <c r="AD60" s="76">
        <v>89.63</v>
      </c>
      <c r="AE60" s="76">
        <v>90.33</v>
      </c>
      <c r="AF60" s="76">
        <v>91.04</v>
      </c>
      <c r="AG60" s="76">
        <v>91.74</v>
      </c>
      <c r="AH60" s="76">
        <v>92.44</v>
      </c>
      <c r="AI60" s="76">
        <v>93.15</v>
      </c>
      <c r="AJ60" s="76">
        <v>93.85</v>
      </c>
      <c r="AK60" s="76">
        <v>94.55</v>
      </c>
      <c r="AL60" s="76">
        <v>95.23</v>
      </c>
      <c r="AM60" s="76">
        <v>95.91</v>
      </c>
      <c r="AN60" s="76">
        <v>96.57</v>
      </c>
      <c r="AO60" s="76">
        <v>97.3</v>
      </c>
      <c r="AP60" s="76">
        <v>97.93</v>
      </c>
      <c r="AQ60" s="76">
        <v>98.53</v>
      </c>
      <c r="AR60" s="76">
        <v>99.1</v>
      </c>
      <c r="AS60" s="76">
        <v>99.65</v>
      </c>
      <c r="AT60" s="76">
        <v>100.17</v>
      </c>
      <c r="AU60" s="76">
        <v>100.66</v>
      </c>
      <c r="AV60" s="76">
        <v>101.11</v>
      </c>
      <c r="AW60" s="76">
        <v>101.53</v>
      </c>
      <c r="AX60" s="76">
        <v>101.92</v>
      </c>
      <c r="AY60" s="76">
        <v>102.28</v>
      </c>
      <c r="AZ60" s="76">
        <v>102.6</v>
      </c>
      <c r="BA60" s="76">
        <v>102.9</v>
      </c>
      <c r="BB60" s="76">
        <v>103.16</v>
      </c>
      <c r="BC60" s="76">
        <v>103.39</v>
      </c>
      <c r="BD60" s="76">
        <v>103.59</v>
      </c>
      <c r="BE60" s="76">
        <v>103.59</v>
      </c>
      <c r="BF60" s="76">
        <v>103.91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77.37</v>
      </c>
      <c r="M61" s="76">
        <v>77.86</v>
      </c>
      <c r="N61" s="76">
        <v>78.36</v>
      </c>
      <c r="O61" s="76">
        <v>78.87</v>
      </c>
      <c r="P61" s="76">
        <v>79.400000000000006</v>
      </c>
      <c r="Q61" s="76">
        <v>79.94</v>
      </c>
      <c r="R61" s="76">
        <v>80.489999999999995</v>
      </c>
      <c r="S61" s="76">
        <v>81.05</v>
      </c>
      <c r="T61" s="76">
        <v>81.62</v>
      </c>
      <c r="U61" s="76">
        <v>82.19</v>
      </c>
      <c r="V61" s="76">
        <v>82.78</v>
      </c>
      <c r="W61" s="76">
        <v>85.06</v>
      </c>
      <c r="X61" s="76">
        <v>85.72</v>
      </c>
      <c r="Y61" s="76">
        <v>86.4</v>
      </c>
      <c r="Z61" s="76">
        <v>87.08</v>
      </c>
      <c r="AA61" s="76">
        <v>87.77</v>
      </c>
      <c r="AB61" s="76">
        <v>88.47</v>
      </c>
      <c r="AC61" s="76">
        <v>89.18</v>
      </c>
      <c r="AD61" s="76">
        <v>89.9</v>
      </c>
      <c r="AE61" s="76">
        <v>90.62</v>
      </c>
      <c r="AF61" s="76">
        <v>91.35</v>
      </c>
      <c r="AG61" s="76">
        <v>92.08</v>
      </c>
      <c r="AH61" s="76">
        <v>92.81</v>
      </c>
      <c r="AI61" s="76">
        <v>93.55</v>
      </c>
      <c r="AJ61" s="76">
        <v>94.28</v>
      </c>
      <c r="AK61" s="76">
        <v>95.02</v>
      </c>
      <c r="AL61" s="76">
        <v>95.74</v>
      </c>
      <c r="AM61" s="76">
        <v>96.46</v>
      </c>
      <c r="AN61" s="76">
        <v>97.16</v>
      </c>
      <c r="AO61" s="76">
        <v>97.85</v>
      </c>
      <c r="AP61" s="76">
        <v>98.59</v>
      </c>
      <c r="AQ61" s="76">
        <v>99.23</v>
      </c>
      <c r="AR61" s="76">
        <v>99.85</v>
      </c>
      <c r="AS61" s="76">
        <v>100.44</v>
      </c>
      <c r="AT61" s="76">
        <v>101</v>
      </c>
      <c r="AU61" s="76">
        <v>101.52</v>
      </c>
      <c r="AV61" s="76">
        <v>102.01</v>
      </c>
      <c r="AW61" s="76">
        <v>102.47</v>
      </c>
      <c r="AX61" s="76">
        <v>102.9</v>
      </c>
      <c r="AY61" s="76">
        <v>103.29</v>
      </c>
      <c r="AZ61" s="76">
        <v>103.64</v>
      </c>
      <c r="BA61" s="76">
        <v>103.96</v>
      </c>
      <c r="BB61" s="76">
        <v>104.25</v>
      </c>
      <c r="BC61" s="76">
        <v>104.5</v>
      </c>
      <c r="BD61" s="76">
        <v>104.72</v>
      </c>
      <c r="BE61" s="76">
        <v>104.72</v>
      </c>
      <c r="BF61" s="76">
        <v>105.07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77.900000000000006</v>
      </c>
      <c r="N62" s="76">
        <v>78.41</v>
      </c>
      <c r="O62" s="76">
        <v>78.930000000000007</v>
      </c>
      <c r="P62" s="76">
        <v>79.459999999999994</v>
      </c>
      <c r="Q62" s="76">
        <v>80.010000000000005</v>
      </c>
      <c r="R62" s="76">
        <v>80.56</v>
      </c>
      <c r="S62" s="76">
        <v>81.13</v>
      </c>
      <c r="T62" s="76">
        <v>81.709999999999994</v>
      </c>
      <c r="U62" s="76">
        <v>82.3</v>
      </c>
      <c r="V62" s="76">
        <v>82.9</v>
      </c>
      <c r="W62" s="76">
        <v>85.18</v>
      </c>
      <c r="X62" s="76">
        <v>85.86</v>
      </c>
      <c r="Y62" s="76">
        <v>86.55</v>
      </c>
      <c r="Z62" s="76">
        <v>87.25</v>
      </c>
      <c r="AA62" s="76">
        <v>87.95</v>
      </c>
      <c r="AB62" s="76">
        <v>88.67</v>
      </c>
      <c r="AC62" s="76">
        <v>89.4</v>
      </c>
      <c r="AD62" s="76">
        <v>90.14</v>
      </c>
      <c r="AE62" s="76">
        <v>90.88</v>
      </c>
      <c r="AF62" s="76">
        <v>91.64</v>
      </c>
      <c r="AG62" s="76">
        <v>92.4</v>
      </c>
      <c r="AH62" s="76">
        <v>93.16</v>
      </c>
      <c r="AI62" s="76">
        <v>93.93</v>
      </c>
      <c r="AJ62" s="76">
        <v>94.7</v>
      </c>
      <c r="AK62" s="76">
        <v>95.47</v>
      </c>
      <c r="AL62" s="76">
        <v>96.23</v>
      </c>
      <c r="AM62" s="76">
        <v>96.98</v>
      </c>
      <c r="AN62" s="76">
        <v>97.72</v>
      </c>
      <c r="AO62" s="76">
        <v>98.45</v>
      </c>
      <c r="AP62" s="76">
        <v>99.15</v>
      </c>
      <c r="AQ62" s="76">
        <v>99.92</v>
      </c>
      <c r="AR62" s="76">
        <v>100.58</v>
      </c>
      <c r="AS62" s="76">
        <v>101.2</v>
      </c>
      <c r="AT62" s="76">
        <v>101.8</v>
      </c>
      <c r="AU62" s="76">
        <v>102.37</v>
      </c>
      <c r="AV62" s="76">
        <v>102.9</v>
      </c>
      <c r="AW62" s="76">
        <v>103.4</v>
      </c>
      <c r="AX62" s="76">
        <v>103.86</v>
      </c>
      <c r="AY62" s="76">
        <v>104.28</v>
      </c>
      <c r="AZ62" s="76">
        <v>104.66</v>
      </c>
      <c r="BA62" s="76">
        <v>105.01</v>
      </c>
      <c r="BB62" s="76">
        <v>105.32</v>
      </c>
      <c r="BC62" s="76">
        <v>105.6</v>
      </c>
      <c r="BD62" s="76">
        <v>105.84</v>
      </c>
      <c r="BE62" s="76">
        <v>106.05</v>
      </c>
      <c r="BF62" s="76">
        <v>106.05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78.459999999999994</v>
      </c>
      <c r="O63" s="76">
        <v>78.98</v>
      </c>
      <c r="P63" s="76">
        <v>79.52</v>
      </c>
      <c r="Q63" s="76">
        <v>80.069999999999993</v>
      </c>
      <c r="R63" s="76">
        <v>80.63</v>
      </c>
      <c r="S63" s="76">
        <v>81.209999999999994</v>
      </c>
      <c r="T63" s="76">
        <v>81.790000000000006</v>
      </c>
      <c r="U63" s="76">
        <v>82.39</v>
      </c>
      <c r="V63" s="76">
        <v>83</v>
      </c>
      <c r="W63" s="76">
        <v>85.29</v>
      </c>
      <c r="X63" s="76">
        <v>85.98</v>
      </c>
      <c r="Y63" s="76">
        <v>86.69</v>
      </c>
      <c r="Z63" s="76">
        <v>87.4</v>
      </c>
      <c r="AA63" s="76">
        <v>88.12</v>
      </c>
      <c r="AB63" s="76">
        <v>88.85</v>
      </c>
      <c r="AC63" s="76">
        <v>89.6</v>
      </c>
      <c r="AD63" s="76">
        <v>90.5</v>
      </c>
      <c r="AE63" s="76">
        <v>91.13</v>
      </c>
      <c r="AF63" s="76">
        <v>92.04</v>
      </c>
      <c r="AG63" s="76">
        <v>92.7</v>
      </c>
      <c r="AH63" s="76">
        <v>93.62</v>
      </c>
      <c r="AI63" s="76">
        <v>94.29</v>
      </c>
      <c r="AJ63" s="76">
        <v>95.23</v>
      </c>
      <c r="AK63" s="76">
        <v>95.89</v>
      </c>
      <c r="AL63" s="76">
        <v>96.69</v>
      </c>
      <c r="AM63" s="76">
        <v>97.48</v>
      </c>
      <c r="AN63" s="76">
        <v>98.26</v>
      </c>
      <c r="AO63" s="76">
        <v>99.03</v>
      </c>
      <c r="AP63" s="76">
        <v>99.77</v>
      </c>
      <c r="AQ63" s="76">
        <v>100.5</v>
      </c>
      <c r="AR63" s="76">
        <v>101.27</v>
      </c>
      <c r="AS63" s="76">
        <v>101.95</v>
      </c>
      <c r="AT63" s="76">
        <v>102.58</v>
      </c>
      <c r="AU63" s="76">
        <v>103.19</v>
      </c>
      <c r="AV63" s="76">
        <v>103.76</v>
      </c>
      <c r="AW63" s="76">
        <v>104.3</v>
      </c>
      <c r="AX63" s="76">
        <v>104.79</v>
      </c>
      <c r="AY63" s="76">
        <v>105.25</v>
      </c>
      <c r="AZ63" s="76">
        <v>105.67</v>
      </c>
      <c r="BA63" s="76">
        <v>106.04</v>
      </c>
      <c r="BB63" s="76">
        <v>106.38</v>
      </c>
      <c r="BC63" s="76">
        <v>106.68</v>
      </c>
      <c r="BD63" s="76">
        <v>106.94</v>
      </c>
      <c r="BE63" s="76">
        <v>107.17</v>
      </c>
      <c r="BF63" s="76">
        <v>107.17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79.03</v>
      </c>
      <c r="P64" s="76">
        <v>79.569999999999993</v>
      </c>
      <c r="Q64" s="76">
        <v>80.13</v>
      </c>
      <c r="R64" s="76">
        <v>80.7</v>
      </c>
      <c r="S64" s="76">
        <v>81.28</v>
      </c>
      <c r="T64" s="76">
        <v>81.87</v>
      </c>
      <c r="U64" s="76">
        <v>82.48</v>
      </c>
      <c r="V64" s="76">
        <v>83.1</v>
      </c>
      <c r="W64" s="76">
        <v>85.4</v>
      </c>
      <c r="X64" s="76">
        <v>86.1</v>
      </c>
      <c r="Y64" s="76">
        <v>86.81</v>
      </c>
      <c r="Z64" s="76">
        <v>87.54</v>
      </c>
      <c r="AA64" s="76">
        <v>88.27</v>
      </c>
      <c r="AB64" s="76">
        <v>89.15</v>
      </c>
      <c r="AC64" s="76">
        <v>89.79</v>
      </c>
      <c r="AD64" s="76">
        <v>90.68</v>
      </c>
      <c r="AE64" s="76">
        <v>91.36</v>
      </c>
      <c r="AF64" s="76">
        <v>92.27</v>
      </c>
      <c r="AG64" s="76">
        <v>92.97</v>
      </c>
      <c r="AH64" s="76">
        <v>93.9</v>
      </c>
      <c r="AI64" s="76">
        <v>94.62</v>
      </c>
      <c r="AJ64" s="76">
        <v>95.57</v>
      </c>
      <c r="AK64" s="76">
        <v>96.29</v>
      </c>
      <c r="AL64" s="76">
        <v>97.25</v>
      </c>
      <c r="AM64" s="76">
        <v>97.95</v>
      </c>
      <c r="AN64" s="76">
        <v>98.93</v>
      </c>
      <c r="AO64" s="76">
        <v>99.58</v>
      </c>
      <c r="AP64" s="76">
        <v>100.36</v>
      </c>
      <c r="AQ64" s="76">
        <v>101.13</v>
      </c>
      <c r="AR64" s="76">
        <v>101.87</v>
      </c>
      <c r="AS64" s="76">
        <v>102.66</v>
      </c>
      <c r="AT64" s="76">
        <v>103.34</v>
      </c>
      <c r="AU64" s="76">
        <v>103.99</v>
      </c>
      <c r="AV64" s="76">
        <v>104.6</v>
      </c>
      <c r="AW64" s="76">
        <v>105.17</v>
      </c>
      <c r="AX64" s="76">
        <v>105.7</v>
      </c>
      <c r="AY64" s="76">
        <v>106.19</v>
      </c>
      <c r="AZ64" s="76">
        <v>106.64</v>
      </c>
      <c r="BA64" s="76">
        <v>107.05</v>
      </c>
      <c r="BB64" s="76">
        <v>107.41</v>
      </c>
      <c r="BC64" s="76">
        <v>107.74</v>
      </c>
      <c r="BD64" s="76">
        <v>108.02</v>
      </c>
      <c r="BE64" s="76">
        <v>108.27</v>
      </c>
      <c r="BF64" s="76">
        <v>108.27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79.62</v>
      </c>
      <c r="Q65" s="76">
        <v>80.180000000000007</v>
      </c>
      <c r="R65" s="76">
        <v>80.75</v>
      </c>
      <c r="S65" s="76">
        <v>81.34</v>
      </c>
      <c r="T65" s="76">
        <v>81.94</v>
      </c>
      <c r="U65" s="76">
        <v>82.56</v>
      </c>
      <c r="V65" s="76">
        <v>83.18</v>
      </c>
      <c r="W65" s="76">
        <v>85.49</v>
      </c>
      <c r="X65" s="76">
        <v>86.2</v>
      </c>
      <c r="Y65" s="76">
        <v>86.92</v>
      </c>
      <c r="Z65" s="76">
        <v>87.79</v>
      </c>
      <c r="AA65" s="76">
        <v>88.41</v>
      </c>
      <c r="AB65" s="76">
        <v>89.29</v>
      </c>
      <c r="AC65" s="76">
        <v>89.96</v>
      </c>
      <c r="AD65" s="76">
        <v>90.85</v>
      </c>
      <c r="AE65" s="76">
        <v>91.57</v>
      </c>
      <c r="AF65" s="76">
        <v>92.48</v>
      </c>
      <c r="AG65" s="76">
        <v>93.23</v>
      </c>
      <c r="AH65" s="76">
        <v>94.16</v>
      </c>
      <c r="AI65" s="76">
        <v>94.93</v>
      </c>
      <c r="AJ65" s="76">
        <v>95.88</v>
      </c>
      <c r="AK65" s="76">
        <v>96.66</v>
      </c>
      <c r="AL65" s="76">
        <v>97.63</v>
      </c>
      <c r="AM65" s="76">
        <v>98.4</v>
      </c>
      <c r="AN65" s="76">
        <v>99.38</v>
      </c>
      <c r="AO65" s="76">
        <v>100.1</v>
      </c>
      <c r="AP65" s="76">
        <v>101.1</v>
      </c>
      <c r="AQ65" s="76">
        <v>101.73</v>
      </c>
      <c r="AR65" s="76">
        <v>102.51</v>
      </c>
      <c r="AS65" s="76">
        <v>103.26</v>
      </c>
      <c r="AT65" s="76">
        <v>104.06</v>
      </c>
      <c r="AU65" s="76">
        <v>104.75</v>
      </c>
      <c r="AV65" s="76">
        <v>105.4</v>
      </c>
      <c r="AW65" s="76">
        <v>106.01</v>
      </c>
      <c r="AX65" s="76">
        <v>106.58</v>
      </c>
      <c r="AY65" s="76">
        <v>107.1</v>
      </c>
      <c r="AZ65" s="76">
        <v>107.59</v>
      </c>
      <c r="BA65" s="76">
        <v>108.02</v>
      </c>
      <c r="BB65" s="76">
        <v>108.42</v>
      </c>
      <c r="BC65" s="76">
        <v>108.77</v>
      </c>
      <c r="BD65" s="76">
        <v>109.07</v>
      </c>
      <c r="BE65" s="76">
        <v>109.33</v>
      </c>
      <c r="BF65" s="76">
        <v>109.55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80.23</v>
      </c>
      <c r="R66" s="76">
        <v>80.8</v>
      </c>
      <c r="S66" s="76">
        <v>81.400000000000006</v>
      </c>
      <c r="T66" s="76">
        <v>82</v>
      </c>
      <c r="U66" s="76">
        <v>82.62</v>
      </c>
      <c r="V66" s="76">
        <v>83.26</v>
      </c>
      <c r="W66" s="76">
        <v>85.57</v>
      </c>
      <c r="X66" s="76">
        <v>86.29</v>
      </c>
      <c r="Y66" s="76">
        <v>87.15</v>
      </c>
      <c r="Z66" s="76">
        <v>87.77</v>
      </c>
      <c r="AA66" s="76">
        <v>88.65</v>
      </c>
      <c r="AB66" s="76">
        <v>89.31</v>
      </c>
      <c r="AC66" s="76">
        <v>90.2</v>
      </c>
      <c r="AD66" s="76">
        <v>90.92</v>
      </c>
      <c r="AE66" s="76">
        <v>91.83</v>
      </c>
      <c r="AF66" s="76">
        <v>92.6</v>
      </c>
      <c r="AG66" s="76">
        <v>93.53</v>
      </c>
      <c r="AH66" s="76">
        <v>94.46</v>
      </c>
      <c r="AI66" s="76">
        <v>95.22</v>
      </c>
      <c r="AJ66" s="76">
        <v>96.17</v>
      </c>
      <c r="AK66" s="76">
        <v>97.13</v>
      </c>
      <c r="AL66" s="76">
        <v>97.91</v>
      </c>
      <c r="AM66" s="76">
        <v>98.89</v>
      </c>
      <c r="AN66" s="76">
        <v>99.7</v>
      </c>
      <c r="AO66" s="76">
        <v>100.7</v>
      </c>
      <c r="AP66" s="76">
        <v>101.45</v>
      </c>
      <c r="AQ66" s="76">
        <v>102.47</v>
      </c>
      <c r="AR66" s="76">
        <v>103.12</v>
      </c>
      <c r="AS66" s="76">
        <v>103.91</v>
      </c>
      <c r="AT66" s="76">
        <v>104.67</v>
      </c>
      <c r="AU66" s="76">
        <v>105.48</v>
      </c>
      <c r="AV66" s="76">
        <v>106.17</v>
      </c>
      <c r="AW66" s="76">
        <v>106.81</v>
      </c>
      <c r="AX66" s="76">
        <v>107.42</v>
      </c>
      <c r="AY66" s="76">
        <v>107.98</v>
      </c>
      <c r="AZ66" s="76">
        <v>108.5</v>
      </c>
      <c r="BA66" s="76">
        <v>108.96</v>
      </c>
      <c r="BB66" s="76">
        <v>109.38</v>
      </c>
      <c r="BC66" s="76">
        <v>109.76</v>
      </c>
      <c r="BD66" s="76">
        <v>110.08</v>
      </c>
      <c r="BE66" s="76">
        <v>110.36</v>
      </c>
      <c r="BF66" s="76">
        <v>110.6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80.849999999999994</v>
      </c>
      <c r="S67" s="76">
        <v>81.45</v>
      </c>
      <c r="T67" s="76">
        <v>82.06</v>
      </c>
      <c r="U67" s="76">
        <v>82.69</v>
      </c>
      <c r="V67" s="76">
        <v>83.33</v>
      </c>
      <c r="W67" s="76">
        <v>85.64</v>
      </c>
      <c r="X67" s="76">
        <v>86.49</v>
      </c>
      <c r="Y67" s="76">
        <v>87.11</v>
      </c>
      <c r="Z67" s="76">
        <v>87.98</v>
      </c>
      <c r="AA67" s="76">
        <v>88.64</v>
      </c>
      <c r="AB67" s="76">
        <v>89.53</v>
      </c>
      <c r="AC67" s="76">
        <v>90.24</v>
      </c>
      <c r="AD67" s="76">
        <v>91.15</v>
      </c>
      <c r="AE67" s="76">
        <v>92.06</v>
      </c>
      <c r="AF67" s="76">
        <v>92.79</v>
      </c>
      <c r="AG67" s="76">
        <v>93.72</v>
      </c>
      <c r="AH67" s="76">
        <v>94.66</v>
      </c>
      <c r="AI67" s="76">
        <v>95.6</v>
      </c>
      <c r="AJ67" s="76">
        <v>96.4</v>
      </c>
      <c r="AK67" s="76">
        <v>97.36</v>
      </c>
      <c r="AL67" s="76">
        <v>98.34</v>
      </c>
      <c r="AM67" s="76">
        <v>99.32</v>
      </c>
      <c r="AN67" s="76">
        <v>100.12</v>
      </c>
      <c r="AO67" s="76">
        <v>101.13</v>
      </c>
      <c r="AP67" s="76">
        <v>101.95</v>
      </c>
      <c r="AQ67" s="76">
        <v>102.97</v>
      </c>
      <c r="AR67" s="76">
        <v>103.69</v>
      </c>
      <c r="AS67" s="76">
        <v>104.52</v>
      </c>
      <c r="AT67" s="76">
        <v>105.33</v>
      </c>
      <c r="AU67" s="76">
        <v>106.09</v>
      </c>
      <c r="AV67" s="76">
        <v>106.89</v>
      </c>
      <c r="AW67" s="76">
        <v>107.58</v>
      </c>
      <c r="AX67" s="76">
        <v>108.22</v>
      </c>
      <c r="AY67" s="76">
        <v>108.82</v>
      </c>
      <c r="AZ67" s="76">
        <v>109.36</v>
      </c>
      <c r="BA67" s="76">
        <v>109.86</v>
      </c>
      <c r="BB67" s="76">
        <v>110.31</v>
      </c>
      <c r="BC67" s="76">
        <v>110.7</v>
      </c>
      <c r="BD67" s="76">
        <v>111.05</v>
      </c>
      <c r="BE67" s="76">
        <v>111.35</v>
      </c>
      <c r="BF67" s="76">
        <v>111.6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81.489999999999995</v>
      </c>
      <c r="T68" s="76">
        <v>82.11</v>
      </c>
      <c r="U68" s="76">
        <v>82.74</v>
      </c>
      <c r="V68" s="76">
        <v>83.39</v>
      </c>
      <c r="W68" s="76">
        <v>85.7</v>
      </c>
      <c r="X68" s="76">
        <v>86.56</v>
      </c>
      <c r="Y68" s="76">
        <v>87.19</v>
      </c>
      <c r="Z68" s="76">
        <v>88.06</v>
      </c>
      <c r="AA68" s="76">
        <v>88.74</v>
      </c>
      <c r="AB68" s="76">
        <v>89.62</v>
      </c>
      <c r="AC68" s="76">
        <v>90.37</v>
      </c>
      <c r="AD68" s="76">
        <v>91.27</v>
      </c>
      <c r="AE68" s="76">
        <v>92.18</v>
      </c>
      <c r="AF68" s="76">
        <v>93.1</v>
      </c>
      <c r="AG68" s="76">
        <v>93.87</v>
      </c>
      <c r="AH68" s="76">
        <v>94.81</v>
      </c>
      <c r="AI68" s="76">
        <v>95.75</v>
      </c>
      <c r="AJ68" s="76">
        <v>96.71</v>
      </c>
      <c r="AK68" s="76">
        <v>97.68</v>
      </c>
      <c r="AL68" s="76">
        <v>98.66</v>
      </c>
      <c r="AM68" s="76">
        <v>99.64</v>
      </c>
      <c r="AN68" s="76">
        <v>100.64</v>
      </c>
      <c r="AO68" s="76">
        <v>101.47</v>
      </c>
      <c r="AP68" s="76">
        <v>102.48</v>
      </c>
      <c r="AQ68" s="76">
        <v>103.51</v>
      </c>
      <c r="AR68" s="76">
        <v>104.23</v>
      </c>
      <c r="AS68" s="76">
        <v>105.27</v>
      </c>
      <c r="AT68" s="76">
        <v>105.94</v>
      </c>
      <c r="AU68" s="76">
        <v>106.74</v>
      </c>
      <c r="AV68" s="76">
        <v>107.51</v>
      </c>
      <c r="AW68" s="76">
        <v>108.3</v>
      </c>
      <c r="AX68" s="76">
        <v>108.98</v>
      </c>
      <c r="AY68" s="76">
        <v>109.61</v>
      </c>
      <c r="AZ68" s="76">
        <v>110.19</v>
      </c>
      <c r="BA68" s="76">
        <v>110.71</v>
      </c>
      <c r="BB68" s="76">
        <v>111.19</v>
      </c>
      <c r="BC68" s="76">
        <v>111.61</v>
      </c>
      <c r="BD68" s="76">
        <v>111.97</v>
      </c>
      <c r="BE68" s="76">
        <v>112.29</v>
      </c>
      <c r="BF68" s="76">
        <v>112.55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82.15</v>
      </c>
      <c r="U69" s="76">
        <v>82.79</v>
      </c>
      <c r="V69" s="76">
        <v>83.44</v>
      </c>
      <c r="W69" s="76">
        <v>85.75</v>
      </c>
      <c r="X69" s="76">
        <v>86.61</v>
      </c>
      <c r="Y69" s="76">
        <v>87.25</v>
      </c>
      <c r="Z69" s="76">
        <v>88.13</v>
      </c>
      <c r="AA69" s="76">
        <v>88.82</v>
      </c>
      <c r="AB69" s="76">
        <v>89.71</v>
      </c>
      <c r="AC69" s="76">
        <v>90.61</v>
      </c>
      <c r="AD69" s="76">
        <v>91.33</v>
      </c>
      <c r="AE69" s="76">
        <v>92.25</v>
      </c>
      <c r="AF69" s="76">
        <v>93.17</v>
      </c>
      <c r="AG69" s="76">
        <v>94.1</v>
      </c>
      <c r="AH69" s="76">
        <v>95.04</v>
      </c>
      <c r="AI69" s="76">
        <v>95.99</v>
      </c>
      <c r="AJ69" s="76">
        <v>96.95</v>
      </c>
      <c r="AK69" s="76">
        <v>97.92</v>
      </c>
      <c r="AL69" s="76">
        <v>98.9</v>
      </c>
      <c r="AM69" s="76">
        <v>99.89</v>
      </c>
      <c r="AN69" s="76">
        <v>100.89</v>
      </c>
      <c r="AO69" s="76">
        <v>101.9</v>
      </c>
      <c r="AP69" s="76">
        <v>102.92</v>
      </c>
      <c r="AQ69" s="76">
        <v>103.95</v>
      </c>
      <c r="AR69" s="76">
        <v>104.72</v>
      </c>
      <c r="AS69" s="76">
        <v>105.77</v>
      </c>
      <c r="AT69" s="76">
        <v>106.51</v>
      </c>
      <c r="AU69" s="76">
        <v>107.35</v>
      </c>
      <c r="AV69" s="76">
        <v>108.15</v>
      </c>
      <c r="AW69" s="76">
        <v>108.91</v>
      </c>
      <c r="AX69" s="76">
        <v>109.69</v>
      </c>
      <c r="AY69" s="76">
        <v>110.35</v>
      </c>
      <c r="AZ69" s="76">
        <v>110.96</v>
      </c>
      <c r="BA69" s="76">
        <v>111.51</v>
      </c>
      <c r="BB69" s="76">
        <v>112.01</v>
      </c>
      <c r="BC69" s="76">
        <v>112.45</v>
      </c>
      <c r="BD69" s="76">
        <v>112.84</v>
      </c>
      <c r="BE69" s="76">
        <v>113.17</v>
      </c>
      <c r="BF69" s="76">
        <v>113.44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82.83</v>
      </c>
      <c r="V70" s="76">
        <v>83.49</v>
      </c>
      <c r="W70" s="76">
        <v>85.8</v>
      </c>
      <c r="X70" s="76">
        <v>86.66</v>
      </c>
      <c r="Y70" s="76">
        <v>87.31</v>
      </c>
      <c r="Z70" s="76">
        <v>88.19</v>
      </c>
      <c r="AA70" s="76">
        <v>88.9</v>
      </c>
      <c r="AB70" s="76">
        <v>89.78</v>
      </c>
      <c r="AC70" s="76">
        <v>90.68</v>
      </c>
      <c r="AD70" s="76">
        <v>91.44</v>
      </c>
      <c r="AE70" s="76">
        <v>92.35</v>
      </c>
      <c r="AF70" s="76">
        <v>93.28</v>
      </c>
      <c r="AG70" s="76">
        <v>94.21</v>
      </c>
      <c r="AH70" s="76">
        <v>95.15</v>
      </c>
      <c r="AI70" s="76">
        <v>96.1</v>
      </c>
      <c r="AJ70" s="76">
        <v>97.07</v>
      </c>
      <c r="AK70" s="76">
        <v>98.04</v>
      </c>
      <c r="AL70" s="76">
        <v>99.02</v>
      </c>
      <c r="AM70" s="76">
        <v>100.01</v>
      </c>
      <c r="AN70" s="76">
        <v>101.2</v>
      </c>
      <c r="AO70" s="76">
        <v>102.21</v>
      </c>
      <c r="AP70" s="76">
        <v>103.23</v>
      </c>
      <c r="AQ70" s="76">
        <v>104.27</v>
      </c>
      <c r="AR70" s="76">
        <v>105.31</v>
      </c>
      <c r="AS70" s="76">
        <v>106.13</v>
      </c>
      <c r="AT70" s="76">
        <v>107.19</v>
      </c>
      <c r="AU70" s="76">
        <v>107.91</v>
      </c>
      <c r="AV70" s="76">
        <v>108.75</v>
      </c>
      <c r="AW70" s="76">
        <v>109.54</v>
      </c>
      <c r="AX70" s="76">
        <v>110.28</v>
      </c>
      <c r="AY70" s="76">
        <v>111.04</v>
      </c>
      <c r="AZ70" s="76">
        <v>111.68</v>
      </c>
      <c r="BA70" s="76">
        <v>112.26</v>
      </c>
      <c r="BB70" s="76">
        <v>112.78</v>
      </c>
      <c r="BC70" s="76">
        <v>113.24</v>
      </c>
      <c r="BD70" s="76">
        <v>113.64</v>
      </c>
      <c r="BE70" s="76">
        <v>113.99</v>
      </c>
      <c r="BF70" s="76">
        <v>114.27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83.53</v>
      </c>
      <c r="W71" s="76">
        <v>85.84</v>
      </c>
      <c r="X71" s="76">
        <v>86.7</v>
      </c>
      <c r="Y71" s="76">
        <v>87.36</v>
      </c>
      <c r="Z71" s="76">
        <v>88.24</v>
      </c>
      <c r="AA71" s="76">
        <v>88.96</v>
      </c>
      <c r="AB71" s="76">
        <v>89.85</v>
      </c>
      <c r="AC71" s="76">
        <v>90.75</v>
      </c>
      <c r="AD71" s="76">
        <v>91.65</v>
      </c>
      <c r="AE71" s="76">
        <v>92.57</v>
      </c>
      <c r="AF71" s="76">
        <v>93.5</v>
      </c>
      <c r="AG71" s="76">
        <v>94.43</v>
      </c>
      <c r="AH71" s="76">
        <v>95.38</v>
      </c>
      <c r="AI71" s="76">
        <v>96.33</v>
      </c>
      <c r="AJ71" s="76">
        <v>97.29</v>
      </c>
      <c r="AK71" s="76">
        <v>98.27</v>
      </c>
      <c r="AL71" s="76">
        <v>99.25</v>
      </c>
      <c r="AM71" s="76">
        <v>100.45</v>
      </c>
      <c r="AN71" s="76">
        <v>101.45</v>
      </c>
      <c r="AO71" s="76">
        <v>102.47</v>
      </c>
      <c r="AP71" s="76">
        <v>103.49</v>
      </c>
      <c r="AQ71" s="76">
        <v>104.53</v>
      </c>
      <c r="AR71" s="76">
        <v>105.57</v>
      </c>
      <c r="AS71" s="76">
        <v>106.63</v>
      </c>
      <c r="AT71" s="76">
        <v>107.69</v>
      </c>
      <c r="AU71" s="76">
        <v>108.43</v>
      </c>
      <c r="AV71" s="76">
        <v>109.3</v>
      </c>
      <c r="AW71" s="76">
        <v>110.12</v>
      </c>
      <c r="AX71" s="76">
        <v>110.89</v>
      </c>
      <c r="AY71" s="76">
        <v>111.61</v>
      </c>
      <c r="AZ71" s="76">
        <v>112.34</v>
      </c>
      <c r="BA71" s="76">
        <v>112.95</v>
      </c>
      <c r="BB71" s="76">
        <v>113.49</v>
      </c>
      <c r="BC71" s="76">
        <v>113.97</v>
      </c>
      <c r="BD71" s="76">
        <v>114.39</v>
      </c>
      <c r="BE71" s="76">
        <v>114.74</v>
      </c>
      <c r="BF71" s="76">
        <v>115.03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85.87</v>
      </c>
      <c r="X72" s="76">
        <v>86.73</v>
      </c>
      <c r="Y72" s="76">
        <v>87.41</v>
      </c>
      <c r="Z72" s="76">
        <v>88.28</v>
      </c>
      <c r="AA72" s="76">
        <v>89.01</v>
      </c>
      <c r="AB72" s="76">
        <v>89.9</v>
      </c>
      <c r="AC72" s="76">
        <v>90.8</v>
      </c>
      <c r="AD72" s="76">
        <v>91.71</v>
      </c>
      <c r="AE72" s="76">
        <v>92.63</v>
      </c>
      <c r="AF72" s="76">
        <v>93.55</v>
      </c>
      <c r="AG72" s="76">
        <v>94.49</v>
      </c>
      <c r="AH72" s="76">
        <v>95.43</v>
      </c>
      <c r="AI72" s="76">
        <v>96.39</v>
      </c>
      <c r="AJ72" s="76">
        <v>97.35</v>
      </c>
      <c r="AK72" s="76">
        <v>98.55</v>
      </c>
      <c r="AL72" s="76">
        <v>99.54</v>
      </c>
      <c r="AM72" s="76">
        <v>100.53</v>
      </c>
      <c r="AN72" s="76">
        <v>101.76</v>
      </c>
      <c r="AO72" s="76">
        <v>102.78</v>
      </c>
      <c r="AP72" s="76">
        <v>103.81</v>
      </c>
      <c r="AQ72" s="76">
        <v>104.85</v>
      </c>
      <c r="AR72" s="76">
        <v>105.89</v>
      </c>
      <c r="AS72" s="76">
        <v>106.95</v>
      </c>
      <c r="AT72" s="76">
        <v>108.02</v>
      </c>
      <c r="AU72" s="76">
        <v>109.1</v>
      </c>
      <c r="AV72" s="76">
        <v>109.79</v>
      </c>
      <c r="AW72" s="76">
        <v>110.64</v>
      </c>
      <c r="AX72" s="76">
        <v>111.44</v>
      </c>
      <c r="AY72" s="76">
        <v>112.19</v>
      </c>
      <c r="AZ72" s="76">
        <v>112.87</v>
      </c>
      <c r="BA72" s="76">
        <v>113.57</v>
      </c>
      <c r="BB72" s="76">
        <v>114.13</v>
      </c>
      <c r="BC72" s="76">
        <v>114.63</v>
      </c>
      <c r="BD72" s="76">
        <v>115.06</v>
      </c>
      <c r="BE72" s="76">
        <v>115.42</v>
      </c>
      <c r="BF72" s="76">
        <v>115.72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86.66</v>
      </c>
      <c r="Y73" s="76">
        <v>87.53</v>
      </c>
      <c r="Z73" s="76">
        <v>88.24</v>
      </c>
      <c r="AA73" s="76">
        <v>89.12</v>
      </c>
      <c r="AB73" s="76">
        <v>90.01</v>
      </c>
      <c r="AC73" s="76">
        <v>90.91</v>
      </c>
      <c r="AD73" s="76">
        <v>91.82</v>
      </c>
      <c r="AE73" s="76">
        <v>92.74</v>
      </c>
      <c r="AF73" s="76">
        <v>93.67</v>
      </c>
      <c r="AG73" s="76">
        <v>94.6</v>
      </c>
      <c r="AH73" s="76">
        <v>95.55</v>
      </c>
      <c r="AI73" s="76">
        <v>96.51</v>
      </c>
      <c r="AJ73" s="76">
        <v>97.65</v>
      </c>
      <c r="AK73" s="76">
        <v>98.63</v>
      </c>
      <c r="AL73" s="76">
        <v>99.81</v>
      </c>
      <c r="AM73" s="76">
        <v>100.81</v>
      </c>
      <c r="AN73" s="76">
        <v>102</v>
      </c>
      <c r="AO73" s="76">
        <v>103.02</v>
      </c>
      <c r="AP73" s="76">
        <v>104.05</v>
      </c>
      <c r="AQ73" s="76">
        <v>105.09</v>
      </c>
      <c r="AR73" s="76">
        <v>106.14</v>
      </c>
      <c r="AS73" s="76">
        <v>107.2</v>
      </c>
      <c r="AT73" s="76">
        <v>108.27</v>
      </c>
      <c r="AU73" s="76">
        <v>109.36</v>
      </c>
      <c r="AV73" s="76">
        <v>110.45</v>
      </c>
      <c r="AW73" s="76">
        <v>111.12</v>
      </c>
      <c r="AX73" s="76">
        <v>111.94</v>
      </c>
      <c r="AY73" s="76">
        <v>112.71</v>
      </c>
      <c r="AZ73" s="76">
        <v>113.42</v>
      </c>
      <c r="BA73" s="76">
        <v>114.06</v>
      </c>
      <c r="BB73" s="76">
        <v>114.71</v>
      </c>
      <c r="BC73" s="76">
        <v>115.22</v>
      </c>
      <c r="BD73" s="76">
        <v>115.66</v>
      </c>
      <c r="BE73" s="76">
        <v>116.03</v>
      </c>
      <c r="BF73" s="76">
        <v>116.33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87.47</v>
      </c>
      <c r="Z74" s="76">
        <v>88.34</v>
      </c>
      <c r="AA74" s="76">
        <v>89.23</v>
      </c>
      <c r="AB74" s="76">
        <v>89.95</v>
      </c>
      <c r="AC74" s="76">
        <v>90.84</v>
      </c>
      <c r="AD74" s="76">
        <v>91.75</v>
      </c>
      <c r="AE74" s="76">
        <v>92.67</v>
      </c>
      <c r="AF74" s="76">
        <v>93.6</v>
      </c>
      <c r="AG74" s="76">
        <v>94.53</v>
      </c>
      <c r="AH74" s="76">
        <v>95.67</v>
      </c>
      <c r="AI74" s="76">
        <v>96.63</v>
      </c>
      <c r="AJ74" s="76">
        <v>97.78</v>
      </c>
      <c r="AK74" s="76">
        <v>98.76</v>
      </c>
      <c r="AL74" s="76">
        <v>99.98</v>
      </c>
      <c r="AM74" s="76">
        <v>100.98</v>
      </c>
      <c r="AN74" s="76">
        <v>102.21</v>
      </c>
      <c r="AO74" s="76">
        <v>103.23</v>
      </c>
      <c r="AP74" s="76">
        <v>104.26</v>
      </c>
      <c r="AQ74" s="76">
        <v>105.54</v>
      </c>
      <c r="AR74" s="76">
        <v>106.59</v>
      </c>
      <c r="AS74" s="76">
        <v>107.66</v>
      </c>
      <c r="AT74" s="76">
        <v>108.73</v>
      </c>
      <c r="AU74" s="76">
        <v>109.82</v>
      </c>
      <c r="AV74" s="76">
        <v>110.64</v>
      </c>
      <c r="AW74" s="76">
        <v>111.74</v>
      </c>
      <c r="AX74" s="76">
        <v>112.38</v>
      </c>
      <c r="AY74" s="76">
        <v>113.17</v>
      </c>
      <c r="AZ74" s="76">
        <v>113.9</v>
      </c>
      <c r="BA74" s="76">
        <v>114.56</v>
      </c>
      <c r="BB74" s="76">
        <v>115.14</v>
      </c>
      <c r="BC74" s="76">
        <v>115.74</v>
      </c>
      <c r="BD74" s="76">
        <v>116.19</v>
      </c>
      <c r="BE74" s="76">
        <v>116.56</v>
      </c>
      <c r="BF74" s="76">
        <v>116.86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88.3</v>
      </c>
      <c r="AA75" s="76">
        <v>89.18</v>
      </c>
      <c r="AB75" s="76">
        <v>90.07</v>
      </c>
      <c r="AC75" s="76">
        <v>90.97</v>
      </c>
      <c r="AD75" s="76">
        <v>91.88</v>
      </c>
      <c r="AE75" s="76">
        <v>92.8</v>
      </c>
      <c r="AF75" s="76">
        <v>93.73</v>
      </c>
      <c r="AG75" s="76">
        <v>94.67</v>
      </c>
      <c r="AH75" s="76">
        <v>95.61</v>
      </c>
      <c r="AI75" s="76">
        <v>96.82</v>
      </c>
      <c r="AJ75" s="76">
        <v>97.79</v>
      </c>
      <c r="AK75" s="76">
        <v>99</v>
      </c>
      <c r="AL75" s="76">
        <v>99.99</v>
      </c>
      <c r="AM75" s="76">
        <v>101.25</v>
      </c>
      <c r="AN75" s="76">
        <v>102.27</v>
      </c>
      <c r="AO75" s="76">
        <v>103.53</v>
      </c>
      <c r="AP75" s="76">
        <v>104.56</v>
      </c>
      <c r="AQ75" s="76">
        <v>105.61</v>
      </c>
      <c r="AR75" s="76">
        <v>106.88</v>
      </c>
      <c r="AS75" s="76">
        <v>107.95</v>
      </c>
      <c r="AT75" s="76">
        <v>109.03</v>
      </c>
      <c r="AU75" s="76">
        <v>110.12</v>
      </c>
      <c r="AV75" s="76">
        <v>110.98</v>
      </c>
      <c r="AW75" s="76">
        <v>112.09</v>
      </c>
      <c r="AX75" s="76">
        <v>112.77</v>
      </c>
      <c r="AY75" s="76">
        <v>113.57</v>
      </c>
      <c r="AZ75" s="76">
        <v>114.31</v>
      </c>
      <c r="BA75" s="76">
        <v>114.99</v>
      </c>
      <c r="BB75" s="76">
        <v>115.59</v>
      </c>
      <c r="BC75" s="76">
        <v>116.11</v>
      </c>
      <c r="BD75" s="76">
        <v>116.64</v>
      </c>
      <c r="BE75" s="76">
        <v>117.01</v>
      </c>
      <c r="BF75" s="76">
        <v>117.31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89.15</v>
      </c>
      <c r="AB76" s="76">
        <v>90.04</v>
      </c>
      <c r="AC76" s="76">
        <v>90.94</v>
      </c>
      <c r="AD76" s="76">
        <v>91.85</v>
      </c>
      <c r="AE76" s="76">
        <v>92.77</v>
      </c>
      <c r="AF76" s="76">
        <v>93.69</v>
      </c>
      <c r="AG76" s="76">
        <v>94.79</v>
      </c>
      <c r="AH76" s="76">
        <v>95.74</v>
      </c>
      <c r="AI76" s="76">
        <v>96.9</v>
      </c>
      <c r="AJ76" s="76">
        <v>97.87</v>
      </c>
      <c r="AK76" s="76">
        <v>99.12</v>
      </c>
      <c r="AL76" s="76">
        <v>100.11</v>
      </c>
      <c r="AM76" s="76">
        <v>101.39</v>
      </c>
      <c r="AN76" s="76">
        <v>102.41</v>
      </c>
      <c r="AO76" s="76">
        <v>103.7</v>
      </c>
      <c r="AP76" s="76">
        <v>104.74</v>
      </c>
      <c r="AQ76" s="76">
        <v>105.98</v>
      </c>
      <c r="AR76" s="76">
        <v>107.04</v>
      </c>
      <c r="AS76" s="76">
        <v>108.12</v>
      </c>
      <c r="AT76" s="76">
        <v>109.2</v>
      </c>
      <c r="AU76" s="76">
        <v>110.29</v>
      </c>
      <c r="AV76" s="76">
        <v>111.39</v>
      </c>
      <c r="AW76" s="76">
        <v>112.22</v>
      </c>
      <c r="AX76" s="76">
        <v>113.1</v>
      </c>
      <c r="AY76" s="76">
        <v>113.92</v>
      </c>
      <c r="AZ76" s="76">
        <v>114.67</v>
      </c>
      <c r="BA76" s="76">
        <v>115.35</v>
      </c>
      <c r="BB76" s="76">
        <v>115.96</v>
      </c>
      <c r="BC76" s="76">
        <v>116.49</v>
      </c>
      <c r="BD76" s="76">
        <v>116.94</v>
      </c>
      <c r="BE76" s="76">
        <v>117.39</v>
      </c>
      <c r="BF76" s="76">
        <v>117.68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90.03</v>
      </c>
      <c r="AC77" s="76">
        <v>90.93</v>
      </c>
      <c r="AD77" s="76">
        <v>91.84</v>
      </c>
      <c r="AE77" s="76">
        <v>92.76</v>
      </c>
      <c r="AF77" s="76">
        <v>93.68</v>
      </c>
      <c r="AG77" s="76">
        <v>94.84</v>
      </c>
      <c r="AH77" s="76">
        <v>95.79</v>
      </c>
      <c r="AI77" s="76">
        <v>96.98</v>
      </c>
      <c r="AJ77" s="76">
        <v>97.95</v>
      </c>
      <c r="AK77" s="76">
        <v>99.21</v>
      </c>
      <c r="AL77" s="76">
        <v>100.2</v>
      </c>
      <c r="AM77" s="76">
        <v>101.51</v>
      </c>
      <c r="AN77" s="76">
        <v>102.53</v>
      </c>
      <c r="AO77" s="76">
        <v>103.85</v>
      </c>
      <c r="AP77" s="76">
        <v>104.88</v>
      </c>
      <c r="AQ77" s="76">
        <v>106.16</v>
      </c>
      <c r="AR77" s="76">
        <v>107.22</v>
      </c>
      <c r="AS77" s="76">
        <v>108.29</v>
      </c>
      <c r="AT77" s="76">
        <v>109.38</v>
      </c>
      <c r="AU77" s="76">
        <v>110.47</v>
      </c>
      <c r="AV77" s="76">
        <v>111.58</v>
      </c>
      <c r="AW77" s="76">
        <v>112.69</v>
      </c>
      <c r="AX77" s="76">
        <v>113.37</v>
      </c>
      <c r="AY77" s="76">
        <v>114.2</v>
      </c>
      <c r="AZ77" s="76">
        <v>114.96</v>
      </c>
      <c r="BA77" s="76">
        <v>115.65</v>
      </c>
      <c r="BB77" s="76">
        <v>116.26</v>
      </c>
      <c r="BC77" s="76">
        <v>116.79</v>
      </c>
      <c r="BD77" s="76">
        <v>117.24</v>
      </c>
      <c r="BE77" s="76">
        <v>117.6</v>
      </c>
      <c r="BF77" s="76">
        <v>117.97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82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(6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(6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(6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(6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(6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65.17</v>
      </c>
      <c r="D10" s="76">
        <v>65.31</v>
      </c>
      <c r="E10" s="76">
        <v>65.31</v>
      </c>
      <c r="F10" s="76">
        <v>65.44</v>
      </c>
      <c r="G10" s="76">
        <v>65.44</v>
      </c>
      <c r="H10" s="76">
        <v>65.55</v>
      </c>
      <c r="I10" s="76">
        <v>65.55</v>
      </c>
      <c r="J10" s="76">
        <v>65.650000000000006</v>
      </c>
      <c r="K10" s="76">
        <v>65.650000000000006</v>
      </c>
      <c r="L10" s="76">
        <v>65.650000000000006</v>
      </c>
      <c r="M10" s="76">
        <v>65.78</v>
      </c>
      <c r="N10" s="76">
        <v>65.78</v>
      </c>
      <c r="O10" s="76">
        <v>65.78</v>
      </c>
      <c r="P10" s="76">
        <v>65.89</v>
      </c>
      <c r="Q10" s="76">
        <v>65.89</v>
      </c>
      <c r="R10" s="76">
        <v>65.89</v>
      </c>
      <c r="S10" s="76">
        <v>65.89</v>
      </c>
      <c r="T10" s="76">
        <v>65.989999999999995</v>
      </c>
      <c r="U10" s="76">
        <v>65.989999999999995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65.39</v>
      </c>
      <c r="D11" s="76">
        <v>65.39</v>
      </c>
      <c r="E11" s="76">
        <v>65.53</v>
      </c>
      <c r="F11" s="76">
        <v>65.53</v>
      </c>
      <c r="G11" s="76">
        <v>65.66</v>
      </c>
      <c r="H11" s="76">
        <v>65.66</v>
      </c>
      <c r="I11" s="76">
        <v>65.78</v>
      </c>
      <c r="J11" s="76">
        <v>65.78</v>
      </c>
      <c r="K11" s="76">
        <v>65.88</v>
      </c>
      <c r="L11" s="76">
        <v>65.88</v>
      </c>
      <c r="M11" s="76">
        <v>65.97</v>
      </c>
      <c r="N11" s="76">
        <v>65.97</v>
      </c>
      <c r="O11" s="76">
        <v>65.97</v>
      </c>
      <c r="P11" s="76">
        <v>66.09</v>
      </c>
      <c r="Q11" s="76">
        <v>66.09</v>
      </c>
      <c r="R11" s="76">
        <v>66.09</v>
      </c>
      <c r="S11" s="76">
        <v>66.180000000000007</v>
      </c>
      <c r="T11" s="76">
        <v>66.180000000000007</v>
      </c>
      <c r="U11" s="76">
        <v>66.180000000000007</v>
      </c>
      <c r="V11" s="76">
        <v>66.180000000000007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65.45</v>
      </c>
      <c r="D12" s="76">
        <v>65.61</v>
      </c>
      <c r="E12" s="76">
        <v>65.61</v>
      </c>
      <c r="F12" s="76">
        <v>65.75</v>
      </c>
      <c r="G12" s="76">
        <v>65.75</v>
      </c>
      <c r="H12" s="76">
        <v>65.88</v>
      </c>
      <c r="I12" s="76">
        <v>65.88</v>
      </c>
      <c r="J12" s="76">
        <v>66</v>
      </c>
      <c r="K12" s="76">
        <v>66</v>
      </c>
      <c r="L12" s="76">
        <v>66.11</v>
      </c>
      <c r="M12" s="76">
        <v>66.11</v>
      </c>
      <c r="N12" s="76">
        <v>66.2</v>
      </c>
      <c r="O12" s="76">
        <v>66.2</v>
      </c>
      <c r="P12" s="76">
        <v>66.2</v>
      </c>
      <c r="Q12" s="76">
        <v>66.319999999999993</v>
      </c>
      <c r="R12" s="76">
        <v>66.319999999999993</v>
      </c>
      <c r="S12" s="76">
        <v>66.319999999999993</v>
      </c>
      <c r="T12" s="76">
        <v>66.42</v>
      </c>
      <c r="U12" s="76">
        <v>66.42</v>
      </c>
      <c r="V12" s="76">
        <v>66.42</v>
      </c>
      <c r="W12" s="76">
        <v>66.81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65.58</v>
      </c>
      <c r="D13" s="76">
        <v>65.75</v>
      </c>
      <c r="E13" s="76">
        <v>65.75</v>
      </c>
      <c r="F13" s="76">
        <v>65.91</v>
      </c>
      <c r="G13" s="76">
        <v>65.91</v>
      </c>
      <c r="H13" s="76">
        <v>66.05</v>
      </c>
      <c r="I13" s="76">
        <v>66.05</v>
      </c>
      <c r="J13" s="76">
        <v>66.180000000000007</v>
      </c>
      <c r="K13" s="76">
        <v>66.180000000000007</v>
      </c>
      <c r="L13" s="76">
        <v>66.3</v>
      </c>
      <c r="M13" s="76">
        <v>66.3</v>
      </c>
      <c r="N13" s="76">
        <v>66.400000000000006</v>
      </c>
      <c r="O13" s="76">
        <v>66.400000000000006</v>
      </c>
      <c r="P13" s="76">
        <v>66.400000000000006</v>
      </c>
      <c r="Q13" s="76">
        <v>66.53</v>
      </c>
      <c r="R13" s="76">
        <v>66.53</v>
      </c>
      <c r="S13" s="76">
        <v>66.53</v>
      </c>
      <c r="T13" s="76">
        <v>66.64</v>
      </c>
      <c r="U13" s="76">
        <v>66.64</v>
      </c>
      <c r="V13" s="76">
        <v>66.64</v>
      </c>
      <c r="W13" s="76">
        <v>67.06</v>
      </c>
      <c r="X13" s="76">
        <v>67.06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65.81</v>
      </c>
      <c r="D14" s="76">
        <v>65.81</v>
      </c>
      <c r="E14" s="76">
        <v>65.98</v>
      </c>
      <c r="F14" s="76">
        <v>65.98</v>
      </c>
      <c r="G14" s="76">
        <v>66.14</v>
      </c>
      <c r="H14" s="76">
        <v>66.14</v>
      </c>
      <c r="I14" s="76">
        <v>66.290000000000006</v>
      </c>
      <c r="J14" s="76">
        <v>66.290000000000006</v>
      </c>
      <c r="K14" s="76">
        <v>66.42</v>
      </c>
      <c r="L14" s="76">
        <v>66.42</v>
      </c>
      <c r="M14" s="76">
        <v>66.540000000000006</v>
      </c>
      <c r="N14" s="76">
        <v>66.540000000000006</v>
      </c>
      <c r="O14" s="76">
        <v>66.650000000000006</v>
      </c>
      <c r="P14" s="76">
        <v>66.650000000000006</v>
      </c>
      <c r="Q14" s="76">
        <v>66.739999999999995</v>
      </c>
      <c r="R14" s="76">
        <v>66.739999999999995</v>
      </c>
      <c r="S14" s="76">
        <v>66.739999999999995</v>
      </c>
      <c r="T14" s="76">
        <v>66.86</v>
      </c>
      <c r="U14" s="76">
        <v>66.86</v>
      </c>
      <c r="V14" s="76">
        <v>66.86</v>
      </c>
      <c r="W14" s="76">
        <v>67.31</v>
      </c>
      <c r="X14" s="76">
        <v>67.31</v>
      </c>
      <c r="Y14" s="76">
        <v>67.31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65.95</v>
      </c>
      <c r="D15" s="76">
        <v>66.040000000000006</v>
      </c>
      <c r="E15" s="76">
        <v>66.13</v>
      </c>
      <c r="F15" s="76">
        <v>66.13</v>
      </c>
      <c r="G15" s="76">
        <v>66.3</v>
      </c>
      <c r="H15" s="76">
        <v>66.3</v>
      </c>
      <c r="I15" s="76">
        <v>66.459999999999994</v>
      </c>
      <c r="J15" s="76">
        <v>66.459999999999994</v>
      </c>
      <c r="K15" s="76">
        <v>66.61</v>
      </c>
      <c r="L15" s="76">
        <v>66.61</v>
      </c>
      <c r="M15" s="76">
        <v>66.73</v>
      </c>
      <c r="N15" s="76">
        <v>66.73</v>
      </c>
      <c r="O15" s="76">
        <v>66.849999999999994</v>
      </c>
      <c r="P15" s="76">
        <v>66.849999999999994</v>
      </c>
      <c r="Q15" s="76">
        <v>66.95</v>
      </c>
      <c r="R15" s="76">
        <v>66.95</v>
      </c>
      <c r="S15" s="76">
        <v>66.95</v>
      </c>
      <c r="T15" s="76">
        <v>67.09</v>
      </c>
      <c r="U15" s="76">
        <v>67.09</v>
      </c>
      <c r="V15" s="76">
        <v>67.09</v>
      </c>
      <c r="W15" s="76">
        <v>67.569999999999993</v>
      </c>
      <c r="X15" s="76">
        <v>67.569999999999993</v>
      </c>
      <c r="Y15" s="76">
        <v>67.569999999999993</v>
      </c>
      <c r="Z15" s="76">
        <v>67.569999999999993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66.08</v>
      </c>
      <c r="D16" s="76">
        <v>66.19</v>
      </c>
      <c r="E16" s="76">
        <v>66.28</v>
      </c>
      <c r="F16" s="76">
        <v>66.38</v>
      </c>
      <c r="G16" s="76">
        <v>66.38</v>
      </c>
      <c r="H16" s="76">
        <v>66.55</v>
      </c>
      <c r="I16" s="76">
        <v>66.55</v>
      </c>
      <c r="J16" s="76">
        <v>66.709999999999994</v>
      </c>
      <c r="K16" s="76">
        <v>66.709999999999994</v>
      </c>
      <c r="L16" s="76">
        <v>66.86</v>
      </c>
      <c r="M16" s="76">
        <v>66.86</v>
      </c>
      <c r="N16" s="76">
        <v>66.989999999999995</v>
      </c>
      <c r="O16" s="76">
        <v>66.989999999999995</v>
      </c>
      <c r="P16" s="76">
        <v>67.11</v>
      </c>
      <c r="Q16" s="76">
        <v>67.11</v>
      </c>
      <c r="R16" s="76">
        <v>67.22</v>
      </c>
      <c r="S16" s="76">
        <v>67.22</v>
      </c>
      <c r="T16" s="76">
        <v>67.31</v>
      </c>
      <c r="U16" s="76">
        <v>67.31</v>
      </c>
      <c r="V16" s="76">
        <v>67.31</v>
      </c>
      <c r="W16" s="76">
        <v>67.83</v>
      </c>
      <c r="X16" s="76">
        <v>67.83</v>
      </c>
      <c r="Y16" s="76">
        <v>67.83</v>
      </c>
      <c r="Z16" s="76">
        <v>67.930000000000007</v>
      </c>
      <c r="AA16" s="76">
        <v>67.930000000000007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66.22</v>
      </c>
      <c r="D17" s="76">
        <v>66.33</v>
      </c>
      <c r="E17" s="76">
        <v>66.430000000000007</v>
      </c>
      <c r="F17" s="76">
        <v>66.53</v>
      </c>
      <c r="G17" s="76">
        <v>66.63</v>
      </c>
      <c r="H17" s="76">
        <v>66.72</v>
      </c>
      <c r="I17" s="76">
        <v>66.72</v>
      </c>
      <c r="J17" s="76">
        <v>66.89</v>
      </c>
      <c r="K17" s="76">
        <v>66.89</v>
      </c>
      <c r="L17" s="76">
        <v>67.05</v>
      </c>
      <c r="M17" s="76">
        <v>67.05</v>
      </c>
      <c r="N17" s="76">
        <v>67.2</v>
      </c>
      <c r="O17" s="76">
        <v>67.2</v>
      </c>
      <c r="P17" s="76">
        <v>67.33</v>
      </c>
      <c r="Q17" s="76">
        <v>67.33</v>
      </c>
      <c r="R17" s="76">
        <v>67.44</v>
      </c>
      <c r="S17" s="76">
        <v>67.44</v>
      </c>
      <c r="T17" s="76">
        <v>67.55</v>
      </c>
      <c r="U17" s="76">
        <v>67.55</v>
      </c>
      <c r="V17" s="76">
        <v>67.55</v>
      </c>
      <c r="W17" s="76">
        <v>68.099999999999994</v>
      </c>
      <c r="X17" s="76">
        <v>68.099999999999994</v>
      </c>
      <c r="Y17" s="76">
        <v>68.099999999999994</v>
      </c>
      <c r="Z17" s="76">
        <v>68.209999999999994</v>
      </c>
      <c r="AA17" s="76">
        <v>68.209999999999994</v>
      </c>
      <c r="AB17" s="76">
        <v>68.209999999999994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66.36</v>
      </c>
      <c r="D18" s="76">
        <v>66.47</v>
      </c>
      <c r="E18" s="76">
        <v>66.58</v>
      </c>
      <c r="F18" s="76">
        <v>66.69</v>
      </c>
      <c r="G18" s="76">
        <v>66.790000000000006</v>
      </c>
      <c r="H18" s="76">
        <v>66.89</v>
      </c>
      <c r="I18" s="76">
        <v>66.98</v>
      </c>
      <c r="J18" s="76">
        <v>66.98</v>
      </c>
      <c r="K18" s="76">
        <v>67.16</v>
      </c>
      <c r="L18" s="76">
        <v>67.16</v>
      </c>
      <c r="M18" s="76">
        <v>67.319999999999993</v>
      </c>
      <c r="N18" s="76">
        <v>67.319999999999993</v>
      </c>
      <c r="O18" s="76">
        <v>67.47</v>
      </c>
      <c r="P18" s="76">
        <v>67.47</v>
      </c>
      <c r="Q18" s="76">
        <v>67.61</v>
      </c>
      <c r="R18" s="76">
        <v>67.61</v>
      </c>
      <c r="S18" s="76">
        <v>67.73</v>
      </c>
      <c r="T18" s="76">
        <v>67.73</v>
      </c>
      <c r="U18" s="76">
        <v>67.83</v>
      </c>
      <c r="V18" s="76">
        <v>67.83</v>
      </c>
      <c r="W18" s="76">
        <v>68.37</v>
      </c>
      <c r="X18" s="76">
        <v>68.37</v>
      </c>
      <c r="Y18" s="76">
        <v>68.37</v>
      </c>
      <c r="Z18" s="76">
        <v>68.489999999999995</v>
      </c>
      <c r="AA18" s="76">
        <v>68.489999999999995</v>
      </c>
      <c r="AB18" s="76">
        <v>68.489999999999995</v>
      </c>
      <c r="AC18" s="76">
        <v>68.59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66.489999999999995</v>
      </c>
      <c r="D19" s="76">
        <v>66.61</v>
      </c>
      <c r="E19" s="76">
        <v>66.73</v>
      </c>
      <c r="F19" s="76">
        <v>66.84</v>
      </c>
      <c r="G19" s="76">
        <v>66.95</v>
      </c>
      <c r="H19" s="76">
        <v>67.05</v>
      </c>
      <c r="I19" s="76">
        <v>67.150000000000006</v>
      </c>
      <c r="J19" s="76">
        <v>67.25</v>
      </c>
      <c r="K19" s="76">
        <v>67.349999999999994</v>
      </c>
      <c r="L19" s="76">
        <v>67.349999999999994</v>
      </c>
      <c r="M19" s="76">
        <v>67.52</v>
      </c>
      <c r="N19" s="76">
        <v>67.52</v>
      </c>
      <c r="O19" s="76">
        <v>67.680000000000007</v>
      </c>
      <c r="P19" s="76">
        <v>67.680000000000007</v>
      </c>
      <c r="Q19" s="76">
        <v>67.83</v>
      </c>
      <c r="R19" s="76">
        <v>67.83</v>
      </c>
      <c r="S19" s="76">
        <v>67.959999999999994</v>
      </c>
      <c r="T19" s="76">
        <v>67.959999999999994</v>
      </c>
      <c r="U19" s="76">
        <v>68.069999999999993</v>
      </c>
      <c r="V19" s="76">
        <v>68.069999999999993</v>
      </c>
      <c r="W19" s="76">
        <v>68.650000000000006</v>
      </c>
      <c r="X19" s="76">
        <v>68.650000000000006</v>
      </c>
      <c r="Y19" s="76">
        <v>68.650000000000006</v>
      </c>
      <c r="Z19" s="76">
        <v>68.78</v>
      </c>
      <c r="AA19" s="76">
        <v>68.78</v>
      </c>
      <c r="AB19" s="76">
        <v>68.78</v>
      </c>
      <c r="AC19" s="76">
        <v>68.89</v>
      </c>
      <c r="AD19" s="76">
        <v>68.89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66.63</v>
      </c>
      <c r="D20" s="76">
        <v>66.75</v>
      </c>
      <c r="E20" s="76">
        <v>66.87</v>
      </c>
      <c r="F20" s="76">
        <v>66.989999999999995</v>
      </c>
      <c r="G20" s="76">
        <v>67.11</v>
      </c>
      <c r="H20" s="76">
        <v>67.22</v>
      </c>
      <c r="I20" s="76">
        <v>67.33</v>
      </c>
      <c r="J20" s="76">
        <v>67.430000000000007</v>
      </c>
      <c r="K20" s="76">
        <v>67.53</v>
      </c>
      <c r="L20" s="76">
        <v>67.63</v>
      </c>
      <c r="M20" s="76">
        <v>67.63</v>
      </c>
      <c r="N20" s="76">
        <v>67.81</v>
      </c>
      <c r="O20" s="76">
        <v>67.81</v>
      </c>
      <c r="P20" s="76">
        <v>67.97</v>
      </c>
      <c r="Q20" s="76">
        <v>67.97</v>
      </c>
      <c r="R20" s="76">
        <v>68.12</v>
      </c>
      <c r="S20" s="76">
        <v>68.12</v>
      </c>
      <c r="T20" s="76">
        <v>68.260000000000005</v>
      </c>
      <c r="U20" s="76">
        <v>68.260000000000005</v>
      </c>
      <c r="V20" s="76">
        <v>68.38</v>
      </c>
      <c r="W20" s="76">
        <v>68.930000000000007</v>
      </c>
      <c r="X20" s="76">
        <v>68.930000000000007</v>
      </c>
      <c r="Y20" s="76">
        <v>69.03</v>
      </c>
      <c r="Z20" s="76">
        <v>69.03</v>
      </c>
      <c r="AA20" s="76">
        <v>69.03</v>
      </c>
      <c r="AB20" s="76">
        <v>69.16</v>
      </c>
      <c r="AC20" s="76">
        <v>69.16</v>
      </c>
      <c r="AD20" s="76">
        <v>69.16</v>
      </c>
      <c r="AE20" s="76">
        <v>69.260000000000005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66.760000000000005</v>
      </c>
      <c r="D21" s="76">
        <v>66.89</v>
      </c>
      <c r="E21" s="76">
        <v>67.02</v>
      </c>
      <c r="F21" s="76">
        <v>67.14</v>
      </c>
      <c r="G21" s="76">
        <v>67.27</v>
      </c>
      <c r="H21" s="76">
        <v>67.38</v>
      </c>
      <c r="I21" s="76">
        <v>67.5</v>
      </c>
      <c r="J21" s="76">
        <v>67.61</v>
      </c>
      <c r="K21" s="76">
        <v>67.72</v>
      </c>
      <c r="L21" s="76">
        <v>67.819999999999993</v>
      </c>
      <c r="M21" s="76">
        <v>67.92</v>
      </c>
      <c r="N21" s="76">
        <v>68.010000000000005</v>
      </c>
      <c r="O21" s="76">
        <v>68.010000000000005</v>
      </c>
      <c r="P21" s="76">
        <v>68.19</v>
      </c>
      <c r="Q21" s="76">
        <v>68.19</v>
      </c>
      <c r="R21" s="76">
        <v>68.36</v>
      </c>
      <c r="S21" s="76">
        <v>68.36</v>
      </c>
      <c r="T21" s="76">
        <v>68.5</v>
      </c>
      <c r="U21" s="76">
        <v>68.5</v>
      </c>
      <c r="V21" s="76">
        <v>68.63</v>
      </c>
      <c r="W21" s="76">
        <v>69.209999999999994</v>
      </c>
      <c r="X21" s="76">
        <v>69.209999999999994</v>
      </c>
      <c r="Y21" s="76">
        <v>69.319999999999993</v>
      </c>
      <c r="Z21" s="76">
        <v>69.319999999999993</v>
      </c>
      <c r="AA21" s="76">
        <v>69.42</v>
      </c>
      <c r="AB21" s="76">
        <v>69.42</v>
      </c>
      <c r="AC21" s="76">
        <v>69.42</v>
      </c>
      <c r="AD21" s="76">
        <v>69.55</v>
      </c>
      <c r="AE21" s="76">
        <v>69.55</v>
      </c>
      <c r="AF21" s="76">
        <v>69.55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66.89</v>
      </c>
      <c r="D22" s="76">
        <v>67.03</v>
      </c>
      <c r="E22" s="76">
        <v>67.16</v>
      </c>
      <c r="F22" s="76">
        <v>67.3</v>
      </c>
      <c r="G22" s="76">
        <v>67.42</v>
      </c>
      <c r="H22" s="76">
        <v>67.55</v>
      </c>
      <c r="I22" s="76">
        <v>67.67</v>
      </c>
      <c r="J22" s="76">
        <v>67.790000000000006</v>
      </c>
      <c r="K22" s="76">
        <v>67.900000000000006</v>
      </c>
      <c r="L22" s="76">
        <v>68.010000000000005</v>
      </c>
      <c r="M22" s="76">
        <v>68.12</v>
      </c>
      <c r="N22" s="76">
        <v>68.22</v>
      </c>
      <c r="O22" s="76">
        <v>68.319999999999993</v>
      </c>
      <c r="P22" s="76">
        <v>68.319999999999993</v>
      </c>
      <c r="Q22" s="76">
        <v>68.5</v>
      </c>
      <c r="R22" s="76">
        <v>68.5</v>
      </c>
      <c r="S22" s="76">
        <v>68.67</v>
      </c>
      <c r="T22" s="76">
        <v>68.67</v>
      </c>
      <c r="U22" s="76">
        <v>68.819999999999993</v>
      </c>
      <c r="V22" s="76">
        <v>68.819999999999993</v>
      </c>
      <c r="W22" s="76">
        <v>69.510000000000005</v>
      </c>
      <c r="X22" s="76">
        <v>69.510000000000005</v>
      </c>
      <c r="Y22" s="76">
        <v>69.63</v>
      </c>
      <c r="Z22" s="76">
        <v>69.63</v>
      </c>
      <c r="AA22" s="76">
        <v>69.73</v>
      </c>
      <c r="AB22" s="76">
        <v>69.73</v>
      </c>
      <c r="AC22" s="76">
        <v>69.73</v>
      </c>
      <c r="AD22" s="76">
        <v>69.87</v>
      </c>
      <c r="AE22" s="76">
        <v>69.87</v>
      </c>
      <c r="AF22" s="76">
        <v>69.87</v>
      </c>
      <c r="AG22" s="76">
        <v>69.97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66.64</v>
      </c>
      <c r="D23" s="76">
        <v>67.16</v>
      </c>
      <c r="E23" s="76">
        <v>67.31</v>
      </c>
      <c r="F23" s="76">
        <v>67.44</v>
      </c>
      <c r="G23" s="76">
        <v>67.58</v>
      </c>
      <c r="H23" s="76">
        <v>67.709999999999994</v>
      </c>
      <c r="I23" s="76">
        <v>67.84</v>
      </c>
      <c r="J23" s="76">
        <v>67.97</v>
      </c>
      <c r="K23" s="76">
        <v>68.09</v>
      </c>
      <c r="L23" s="76">
        <v>68.2</v>
      </c>
      <c r="M23" s="76">
        <v>68.319999999999993</v>
      </c>
      <c r="N23" s="76">
        <v>68.430000000000007</v>
      </c>
      <c r="O23" s="76">
        <v>68.53</v>
      </c>
      <c r="P23" s="76">
        <v>68.63</v>
      </c>
      <c r="Q23" s="76">
        <v>68.73</v>
      </c>
      <c r="R23" s="76">
        <v>68.73</v>
      </c>
      <c r="S23" s="76">
        <v>68.91</v>
      </c>
      <c r="T23" s="76">
        <v>68.91</v>
      </c>
      <c r="U23" s="76">
        <v>69.069999999999993</v>
      </c>
      <c r="V23" s="76">
        <v>69.069999999999993</v>
      </c>
      <c r="W23" s="76">
        <v>69.77</v>
      </c>
      <c r="X23" s="76">
        <v>69.86</v>
      </c>
      <c r="Y23" s="76">
        <v>69.86</v>
      </c>
      <c r="Z23" s="76">
        <v>69.989999999999995</v>
      </c>
      <c r="AA23" s="76">
        <v>69.989999999999995</v>
      </c>
      <c r="AB23" s="76">
        <v>70.099999999999994</v>
      </c>
      <c r="AC23" s="76">
        <v>70.099999999999994</v>
      </c>
      <c r="AD23" s="76">
        <v>70.099999999999994</v>
      </c>
      <c r="AE23" s="76">
        <v>70.239999999999995</v>
      </c>
      <c r="AF23" s="76">
        <v>70.239999999999995</v>
      </c>
      <c r="AG23" s="76">
        <v>70.239999999999995</v>
      </c>
      <c r="AH23" s="76">
        <v>70.349999999999994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66.78</v>
      </c>
      <c r="D24" s="76">
        <v>66.930000000000007</v>
      </c>
      <c r="E24" s="76">
        <v>67.45</v>
      </c>
      <c r="F24" s="76">
        <v>67.59</v>
      </c>
      <c r="G24" s="76">
        <v>67.73</v>
      </c>
      <c r="H24" s="76">
        <v>67.87</v>
      </c>
      <c r="I24" s="76">
        <v>68.010000000000005</v>
      </c>
      <c r="J24" s="76">
        <v>68.14</v>
      </c>
      <c r="K24" s="76">
        <v>68.27</v>
      </c>
      <c r="L24" s="76">
        <v>68.400000000000006</v>
      </c>
      <c r="M24" s="76">
        <v>68.52</v>
      </c>
      <c r="N24" s="76">
        <v>68.63</v>
      </c>
      <c r="O24" s="76">
        <v>68.75</v>
      </c>
      <c r="P24" s="76">
        <v>68.86</v>
      </c>
      <c r="Q24" s="76">
        <v>68.959999999999994</v>
      </c>
      <c r="R24" s="76">
        <v>69.06</v>
      </c>
      <c r="S24" s="76">
        <v>69.06</v>
      </c>
      <c r="T24" s="76">
        <v>69.25</v>
      </c>
      <c r="U24" s="76">
        <v>69.25</v>
      </c>
      <c r="V24" s="76">
        <v>69.41</v>
      </c>
      <c r="W24" s="76">
        <v>70.11</v>
      </c>
      <c r="X24" s="76">
        <v>70.11</v>
      </c>
      <c r="Y24" s="76">
        <v>70.239999999999995</v>
      </c>
      <c r="Z24" s="76">
        <v>70.239999999999995</v>
      </c>
      <c r="AA24" s="76">
        <v>70.37</v>
      </c>
      <c r="AB24" s="76">
        <v>70.37</v>
      </c>
      <c r="AC24" s="76">
        <v>70.489999999999995</v>
      </c>
      <c r="AD24" s="76">
        <v>70.489999999999995</v>
      </c>
      <c r="AE24" s="76">
        <v>70.489999999999995</v>
      </c>
      <c r="AF24" s="76">
        <v>70.63</v>
      </c>
      <c r="AG24" s="76">
        <v>70.63</v>
      </c>
      <c r="AH24" s="76">
        <v>70.63</v>
      </c>
      <c r="AI24" s="76">
        <v>70.739999999999995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66.92</v>
      </c>
      <c r="D25" s="76">
        <v>67.069999999999993</v>
      </c>
      <c r="E25" s="76">
        <v>67.22</v>
      </c>
      <c r="F25" s="76">
        <v>67.739999999999995</v>
      </c>
      <c r="G25" s="76">
        <v>67.89</v>
      </c>
      <c r="H25" s="76">
        <v>68.03</v>
      </c>
      <c r="I25" s="76">
        <v>68.180000000000007</v>
      </c>
      <c r="J25" s="76">
        <v>68.319999999999993</v>
      </c>
      <c r="K25" s="76">
        <v>68.45</v>
      </c>
      <c r="L25" s="76">
        <v>68.59</v>
      </c>
      <c r="M25" s="76">
        <v>68.72</v>
      </c>
      <c r="N25" s="76">
        <v>68.84</v>
      </c>
      <c r="O25" s="76">
        <v>68.959999999999994</v>
      </c>
      <c r="P25" s="76">
        <v>69.08</v>
      </c>
      <c r="Q25" s="76">
        <v>69.19</v>
      </c>
      <c r="R25" s="76">
        <v>69.3</v>
      </c>
      <c r="S25" s="76">
        <v>69.400000000000006</v>
      </c>
      <c r="T25" s="76">
        <v>69.5</v>
      </c>
      <c r="U25" s="76">
        <v>69.5</v>
      </c>
      <c r="V25" s="76">
        <v>69.680000000000007</v>
      </c>
      <c r="W25" s="76">
        <v>70.38</v>
      </c>
      <c r="X25" s="76">
        <v>70.48</v>
      </c>
      <c r="Y25" s="76">
        <v>70.48</v>
      </c>
      <c r="Z25" s="76">
        <v>70.63</v>
      </c>
      <c r="AA25" s="76">
        <v>70.63</v>
      </c>
      <c r="AB25" s="76">
        <v>70.760000000000005</v>
      </c>
      <c r="AC25" s="76">
        <v>70.760000000000005</v>
      </c>
      <c r="AD25" s="76">
        <v>70.88</v>
      </c>
      <c r="AE25" s="76">
        <v>70.88</v>
      </c>
      <c r="AF25" s="76">
        <v>70.88</v>
      </c>
      <c r="AG25" s="76">
        <v>71.02</v>
      </c>
      <c r="AH25" s="76">
        <v>71.02</v>
      </c>
      <c r="AI25" s="76">
        <v>71.02</v>
      </c>
      <c r="AJ25" s="76">
        <v>71.13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67.05</v>
      </c>
      <c r="D26" s="76">
        <v>67.209999999999994</v>
      </c>
      <c r="E26" s="76">
        <v>67.37</v>
      </c>
      <c r="F26" s="76">
        <v>67.52</v>
      </c>
      <c r="G26" s="76">
        <v>68.040000000000006</v>
      </c>
      <c r="H26" s="76">
        <v>68.19</v>
      </c>
      <c r="I26" s="76">
        <v>68.34</v>
      </c>
      <c r="J26" s="76">
        <v>68.489999999999995</v>
      </c>
      <c r="K26" s="76">
        <v>68.64</v>
      </c>
      <c r="L26" s="76">
        <v>68.78</v>
      </c>
      <c r="M26" s="76">
        <v>68.91</v>
      </c>
      <c r="N26" s="76">
        <v>69.05</v>
      </c>
      <c r="O26" s="76">
        <v>69.180000000000007</v>
      </c>
      <c r="P26" s="76">
        <v>69.3</v>
      </c>
      <c r="Q26" s="76">
        <v>69.42</v>
      </c>
      <c r="R26" s="76">
        <v>69.53</v>
      </c>
      <c r="S26" s="76">
        <v>69.650000000000006</v>
      </c>
      <c r="T26" s="76">
        <v>69.75</v>
      </c>
      <c r="U26" s="76">
        <v>69.849999999999994</v>
      </c>
      <c r="V26" s="76">
        <v>69.849999999999994</v>
      </c>
      <c r="W26" s="76">
        <v>70.7</v>
      </c>
      <c r="X26" s="76">
        <v>70.7</v>
      </c>
      <c r="Y26" s="76">
        <v>70.87</v>
      </c>
      <c r="Z26" s="76">
        <v>70.87</v>
      </c>
      <c r="AA26" s="76">
        <v>71.03</v>
      </c>
      <c r="AB26" s="76">
        <v>71.03</v>
      </c>
      <c r="AC26" s="76">
        <v>71.17</v>
      </c>
      <c r="AD26" s="76">
        <v>71.17</v>
      </c>
      <c r="AE26" s="76">
        <v>71.290000000000006</v>
      </c>
      <c r="AF26" s="76">
        <v>71.290000000000006</v>
      </c>
      <c r="AG26" s="76">
        <v>71.39</v>
      </c>
      <c r="AH26" s="76">
        <v>71.39</v>
      </c>
      <c r="AI26" s="76">
        <v>71.39</v>
      </c>
      <c r="AJ26" s="76">
        <v>71.510000000000005</v>
      </c>
      <c r="AK26" s="76">
        <v>71.510000000000005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67.180000000000007</v>
      </c>
      <c r="D27" s="76">
        <v>67.34</v>
      </c>
      <c r="E27" s="76">
        <v>67.510000000000005</v>
      </c>
      <c r="F27" s="76">
        <v>67.67</v>
      </c>
      <c r="G27" s="76">
        <v>67.84</v>
      </c>
      <c r="H27" s="76">
        <v>68.349999999999994</v>
      </c>
      <c r="I27" s="76">
        <v>68.510000000000005</v>
      </c>
      <c r="J27" s="76">
        <v>68.66</v>
      </c>
      <c r="K27" s="76">
        <v>68.819999999999993</v>
      </c>
      <c r="L27" s="76">
        <v>68.97</v>
      </c>
      <c r="M27" s="76">
        <v>69.11</v>
      </c>
      <c r="N27" s="76">
        <v>69.25</v>
      </c>
      <c r="O27" s="76">
        <v>69.39</v>
      </c>
      <c r="P27" s="76">
        <v>69.52</v>
      </c>
      <c r="Q27" s="76">
        <v>69.650000000000006</v>
      </c>
      <c r="R27" s="76">
        <v>69.77</v>
      </c>
      <c r="S27" s="76">
        <v>69.89</v>
      </c>
      <c r="T27" s="76">
        <v>70.010000000000005</v>
      </c>
      <c r="U27" s="76">
        <v>70.11</v>
      </c>
      <c r="V27" s="76">
        <v>70.22</v>
      </c>
      <c r="W27" s="76">
        <v>70.92</v>
      </c>
      <c r="X27" s="76">
        <v>71.099999999999994</v>
      </c>
      <c r="Y27" s="76">
        <v>71.099999999999994</v>
      </c>
      <c r="Z27" s="76">
        <v>71.290000000000006</v>
      </c>
      <c r="AA27" s="76">
        <v>71.290000000000006</v>
      </c>
      <c r="AB27" s="76">
        <v>71.45</v>
      </c>
      <c r="AC27" s="76">
        <v>71.45</v>
      </c>
      <c r="AD27" s="76">
        <v>71.59</v>
      </c>
      <c r="AE27" s="76">
        <v>71.59</v>
      </c>
      <c r="AF27" s="76">
        <v>71.709999999999994</v>
      </c>
      <c r="AG27" s="76">
        <v>71.709999999999994</v>
      </c>
      <c r="AH27" s="76">
        <v>71.81</v>
      </c>
      <c r="AI27" s="76">
        <v>71.81</v>
      </c>
      <c r="AJ27" s="76">
        <v>71.81</v>
      </c>
      <c r="AK27" s="76">
        <v>71.94</v>
      </c>
      <c r="AL27" s="76">
        <v>71.94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67.3</v>
      </c>
      <c r="D28" s="76">
        <v>67.48</v>
      </c>
      <c r="E28" s="76">
        <v>67.650000000000006</v>
      </c>
      <c r="F28" s="76">
        <v>67.819999999999993</v>
      </c>
      <c r="G28" s="76">
        <v>67.989999999999995</v>
      </c>
      <c r="H28" s="76">
        <v>68.16</v>
      </c>
      <c r="I28" s="76">
        <v>68.67</v>
      </c>
      <c r="J28" s="76">
        <v>68.83</v>
      </c>
      <c r="K28" s="76">
        <v>69</v>
      </c>
      <c r="L28" s="76">
        <v>69.150000000000006</v>
      </c>
      <c r="M28" s="76">
        <v>69.31</v>
      </c>
      <c r="N28" s="76">
        <v>69.459999999999994</v>
      </c>
      <c r="O28" s="76">
        <v>69.599999999999994</v>
      </c>
      <c r="P28" s="76">
        <v>69.739999999999995</v>
      </c>
      <c r="Q28" s="76">
        <v>69.88</v>
      </c>
      <c r="R28" s="76">
        <v>70.010000000000005</v>
      </c>
      <c r="S28" s="76">
        <v>70.14</v>
      </c>
      <c r="T28" s="76">
        <v>70.260000000000005</v>
      </c>
      <c r="U28" s="76">
        <v>70.38</v>
      </c>
      <c r="V28" s="76">
        <v>70.489999999999995</v>
      </c>
      <c r="W28" s="76">
        <v>71.31</v>
      </c>
      <c r="X28" s="76">
        <v>71.42</v>
      </c>
      <c r="Y28" s="76">
        <v>71.52</v>
      </c>
      <c r="Z28" s="76">
        <v>71.52</v>
      </c>
      <c r="AA28" s="76">
        <v>71.709999999999994</v>
      </c>
      <c r="AB28" s="76">
        <v>71.709999999999994</v>
      </c>
      <c r="AC28" s="76">
        <v>71.88</v>
      </c>
      <c r="AD28" s="76">
        <v>71.88</v>
      </c>
      <c r="AE28" s="76">
        <v>72.02</v>
      </c>
      <c r="AF28" s="76">
        <v>72.02</v>
      </c>
      <c r="AG28" s="76">
        <v>72.14</v>
      </c>
      <c r="AH28" s="76">
        <v>72.14</v>
      </c>
      <c r="AI28" s="76">
        <v>72.25</v>
      </c>
      <c r="AJ28" s="76">
        <v>72.25</v>
      </c>
      <c r="AK28" s="76">
        <v>72.25</v>
      </c>
      <c r="AL28" s="76">
        <v>72.38</v>
      </c>
      <c r="AM28" s="76">
        <v>72.38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67.42</v>
      </c>
      <c r="D29" s="76">
        <v>67.61</v>
      </c>
      <c r="E29" s="76">
        <v>67.790000000000006</v>
      </c>
      <c r="F29" s="76">
        <v>67.97</v>
      </c>
      <c r="G29" s="76">
        <v>68.14</v>
      </c>
      <c r="H29" s="76">
        <v>68.319999999999993</v>
      </c>
      <c r="I29" s="76">
        <v>68.489999999999995</v>
      </c>
      <c r="J29" s="76">
        <v>69</v>
      </c>
      <c r="K29" s="76">
        <v>69.17</v>
      </c>
      <c r="L29" s="76">
        <v>69.34</v>
      </c>
      <c r="M29" s="76">
        <v>69.5</v>
      </c>
      <c r="N29" s="76">
        <v>69.66</v>
      </c>
      <c r="O29" s="76">
        <v>69.81</v>
      </c>
      <c r="P29" s="76">
        <v>69.959999999999994</v>
      </c>
      <c r="Q29" s="76">
        <v>70.11</v>
      </c>
      <c r="R29" s="76">
        <v>70.25</v>
      </c>
      <c r="S29" s="76">
        <v>70.39</v>
      </c>
      <c r="T29" s="76">
        <v>70.52</v>
      </c>
      <c r="U29" s="76">
        <v>70.64</v>
      </c>
      <c r="V29" s="76">
        <v>70.77</v>
      </c>
      <c r="W29" s="76">
        <v>71.62</v>
      </c>
      <c r="X29" s="76">
        <v>71.739999999999995</v>
      </c>
      <c r="Y29" s="76">
        <v>71.849999999999994</v>
      </c>
      <c r="Z29" s="76">
        <v>71.959999999999994</v>
      </c>
      <c r="AA29" s="76">
        <v>71.959999999999994</v>
      </c>
      <c r="AB29" s="76">
        <v>72.150000000000006</v>
      </c>
      <c r="AC29" s="76">
        <v>72.150000000000006</v>
      </c>
      <c r="AD29" s="76">
        <v>72.319999999999993</v>
      </c>
      <c r="AE29" s="76">
        <v>72.319999999999993</v>
      </c>
      <c r="AF29" s="76">
        <v>72.47</v>
      </c>
      <c r="AG29" s="76">
        <v>72.47</v>
      </c>
      <c r="AH29" s="76">
        <v>72.59</v>
      </c>
      <c r="AI29" s="76">
        <v>72.59</v>
      </c>
      <c r="AJ29" s="76">
        <v>72.7</v>
      </c>
      <c r="AK29" s="76">
        <v>72.7</v>
      </c>
      <c r="AL29" s="76">
        <v>72.7</v>
      </c>
      <c r="AM29" s="76">
        <v>72.83</v>
      </c>
      <c r="AN29" s="76">
        <v>72.83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67.540000000000006</v>
      </c>
      <c r="D30" s="76">
        <v>67.73</v>
      </c>
      <c r="E30" s="76">
        <v>67.92</v>
      </c>
      <c r="F30" s="76">
        <v>68.11</v>
      </c>
      <c r="G30" s="76">
        <v>68.290000000000006</v>
      </c>
      <c r="H30" s="76">
        <v>68.48</v>
      </c>
      <c r="I30" s="76">
        <v>68.66</v>
      </c>
      <c r="J30" s="76">
        <v>68.84</v>
      </c>
      <c r="K30" s="76">
        <v>69.34</v>
      </c>
      <c r="L30" s="76">
        <v>69.52</v>
      </c>
      <c r="M30" s="76">
        <v>69.69</v>
      </c>
      <c r="N30" s="76">
        <v>69.86</v>
      </c>
      <c r="O30" s="76">
        <v>70.02</v>
      </c>
      <c r="P30" s="76">
        <v>70.180000000000007</v>
      </c>
      <c r="Q30" s="76">
        <v>70.34</v>
      </c>
      <c r="R30" s="76">
        <v>70.489999999999995</v>
      </c>
      <c r="S30" s="76">
        <v>70.63</v>
      </c>
      <c r="T30" s="76">
        <v>70.77</v>
      </c>
      <c r="U30" s="76">
        <v>70.91</v>
      </c>
      <c r="V30" s="76">
        <v>71.040000000000006</v>
      </c>
      <c r="W30" s="76">
        <v>71.94</v>
      </c>
      <c r="X30" s="76">
        <v>72.06</v>
      </c>
      <c r="Y30" s="76">
        <v>72.19</v>
      </c>
      <c r="Z30" s="76">
        <v>72.3</v>
      </c>
      <c r="AA30" s="76">
        <v>72.41</v>
      </c>
      <c r="AB30" s="76">
        <v>72.41</v>
      </c>
      <c r="AC30" s="76">
        <v>72.599999999999994</v>
      </c>
      <c r="AD30" s="76">
        <v>72.599999999999994</v>
      </c>
      <c r="AE30" s="76">
        <v>72.78</v>
      </c>
      <c r="AF30" s="76">
        <v>72.78</v>
      </c>
      <c r="AG30" s="76">
        <v>72.930000000000007</v>
      </c>
      <c r="AH30" s="76">
        <v>72.930000000000007</v>
      </c>
      <c r="AI30" s="76">
        <v>73.06</v>
      </c>
      <c r="AJ30" s="76">
        <v>73.06</v>
      </c>
      <c r="AK30" s="76">
        <v>73.17</v>
      </c>
      <c r="AL30" s="76">
        <v>73.17</v>
      </c>
      <c r="AM30" s="76">
        <v>73.17</v>
      </c>
      <c r="AN30" s="76">
        <v>73.3</v>
      </c>
      <c r="AO30" s="76">
        <v>73.3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67.66</v>
      </c>
      <c r="D31" s="76">
        <v>67.849999999999994</v>
      </c>
      <c r="E31" s="76">
        <v>68.05</v>
      </c>
      <c r="F31" s="76">
        <v>68.25</v>
      </c>
      <c r="G31" s="76">
        <v>68.44</v>
      </c>
      <c r="H31" s="76">
        <v>68.63</v>
      </c>
      <c r="I31" s="76">
        <v>68.819999999999993</v>
      </c>
      <c r="J31" s="76">
        <v>69.010000000000005</v>
      </c>
      <c r="K31" s="76">
        <v>69.19</v>
      </c>
      <c r="L31" s="76">
        <v>69.7</v>
      </c>
      <c r="M31" s="76">
        <v>69.88</v>
      </c>
      <c r="N31" s="76">
        <v>70.06</v>
      </c>
      <c r="O31" s="76">
        <v>70.23</v>
      </c>
      <c r="P31" s="76">
        <v>70.400000000000006</v>
      </c>
      <c r="Q31" s="76">
        <v>70.56</v>
      </c>
      <c r="R31" s="76">
        <v>70.73</v>
      </c>
      <c r="S31" s="76">
        <v>70.88</v>
      </c>
      <c r="T31" s="76">
        <v>71.03</v>
      </c>
      <c r="U31" s="76">
        <v>71.180000000000007</v>
      </c>
      <c r="V31" s="76">
        <v>71.319999999999993</v>
      </c>
      <c r="W31" s="76">
        <v>72.25</v>
      </c>
      <c r="X31" s="76">
        <v>72.39</v>
      </c>
      <c r="Y31" s="76">
        <v>72.52</v>
      </c>
      <c r="Z31" s="76">
        <v>72.64</v>
      </c>
      <c r="AA31" s="76">
        <v>72.760000000000005</v>
      </c>
      <c r="AB31" s="76">
        <v>72.87</v>
      </c>
      <c r="AC31" s="76">
        <v>72.97</v>
      </c>
      <c r="AD31" s="76">
        <v>72.97</v>
      </c>
      <c r="AE31" s="76">
        <v>73.16</v>
      </c>
      <c r="AF31" s="76">
        <v>73.16</v>
      </c>
      <c r="AG31" s="76">
        <v>73.33</v>
      </c>
      <c r="AH31" s="76">
        <v>73.33</v>
      </c>
      <c r="AI31" s="76">
        <v>73.47</v>
      </c>
      <c r="AJ31" s="76">
        <v>73.47</v>
      </c>
      <c r="AK31" s="76">
        <v>73.59</v>
      </c>
      <c r="AL31" s="76">
        <v>73.59</v>
      </c>
      <c r="AM31" s="76">
        <v>73.59</v>
      </c>
      <c r="AN31" s="76">
        <v>73.739999999999995</v>
      </c>
      <c r="AO31" s="76">
        <v>73.739999999999995</v>
      </c>
      <c r="AP31" s="76">
        <v>73.739999999999995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67.77</v>
      </c>
      <c r="D32" s="76">
        <v>67.97</v>
      </c>
      <c r="E32" s="76">
        <v>68.180000000000007</v>
      </c>
      <c r="F32" s="76">
        <v>68.38</v>
      </c>
      <c r="G32" s="76">
        <v>68.58</v>
      </c>
      <c r="H32" s="76">
        <v>68.78</v>
      </c>
      <c r="I32" s="76">
        <v>68.98</v>
      </c>
      <c r="J32" s="76">
        <v>69.180000000000007</v>
      </c>
      <c r="K32" s="76">
        <v>69.37</v>
      </c>
      <c r="L32" s="76">
        <v>69.56</v>
      </c>
      <c r="M32" s="76">
        <v>70.069999999999993</v>
      </c>
      <c r="N32" s="76">
        <v>70.25</v>
      </c>
      <c r="O32" s="76">
        <v>70.44</v>
      </c>
      <c r="P32" s="76">
        <v>70.62</v>
      </c>
      <c r="Q32" s="76">
        <v>70.790000000000006</v>
      </c>
      <c r="R32" s="76">
        <v>70.959999999999994</v>
      </c>
      <c r="S32" s="76">
        <v>71.13</v>
      </c>
      <c r="T32" s="76">
        <v>71.290000000000006</v>
      </c>
      <c r="U32" s="76">
        <v>71.44</v>
      </c>
      <c r="V32" s="76">
        <v>71.59</v>
      </c>
      <c r="W32" s="76">
        <v>72.569999999999993</v>
      </c>
      <c r="X32" s="76">
        <v>72.72</v>
      </c>
      <c r="Y32" s="76">
        <v>72.86</v>
      </c>
      <c r="Z32" s="76">
        <v>72.989999999999995</v>
      </c>
      <c r="AA32" s="76">
        <v>73.12</v>
      </c>
      <c r="AB32" s="76">
        <v>73.239999999999995</v>
      </c>
      <c r="AC32" s="76">
        <v>73.349999999999994</v>
      </c>
      <c r="AD32" s="76">
        <v>73.459999999999994</v>
      </c>
      <c r="AE32" s="76">
        <v>73.459999999999994</v>
      </c>
      <c r="AF32" s="76">
        <v>73.650000000000006</v>
      </c>
      <c r="AG32" s="76">
        <v>73.650000000000006</v>
      </c>
      <c r="AH32" s="76">
        <v>73.819999999999993</v>
      </c>
      <c r="AI32" s="76">
        <v>73.819999999999993</v>
      </c>
      <c r="AJ32" s="76">
        <v>73.959999999999994</v>
      </c>
      <c r="AK32" s="76">
        <v>73.959999999999994</v>
      </c>
      <c r="AL32" s="76">
        <v>74.09</v>
      </c>
      <c r="AM32" s="76">
        <v>74.09</v>
      </c>
      <c r="AN32" s="76">
        <v>74.09</v>
      </c>
      <c r="AO32" s="76">
        <v>74.23</v>
      </c>
      <c r="AP32" s="76">
        <v>74.23</v>
      </c>
      <c r="AQ32" s="76">
        <v>74.23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67.87</v>
      </c>
      <c r="D33" s="76">
        <v>68.09</v>
      </c>
      <c r="E33" s="76">
        <v>68.3</v>
      </c>
      <c r="F33" s="76">
        <v>68.510000000000005</v>
      </c>
      <c r="G33" s="76">
        <v>68.72</v>
      </c>
      <c r="H33" s="76">
        <v>68.930000000000007</v>
      </c>
      <c r="I33" s="76">
        <v>69.14</v>
      </c>
      <c r="J33" s="76">
        <v>69.34</v>
      </c>
      <c r="K33" s="76">
        <v>69.540000000000006</v>
      </c>
      <c r="L33" s="76">
        <v>69.739999999999995</v>
      </c>
      <c r="M33" s="76">
        <v>69.94</v>
      </c>
      <c r="N33" s="76">
        <v>70.45</v>
      </c>
      <c r="O33" s="76">
        <v>70.64</v>
      </c>
      <c r="P33" s="76">
        <v>70.83</v>
      </c>
      <c r="Q33" s="76">
        <v>71.010000000000005</v>
      </c>
      <c r="R33" s="76">
        <v>71.19</v>
      </c>
      <c r="S33" s="76">
        <v>71.37</v>
      </c>
      <c r="T33" s="76">
        <v>71.540000000000006</v>
      </c>
      <c r="U33" s="76">
        <v>71.709999999999994</v>
      </c>
      <c r="V33" s="76">
        <v>71.87</v>
      </c>
      <c r="W33" s="76">
        <v>72.88</v>
      </c>
      <c r="X33" s="76">
        <v>73.040000000000006</v>
      </c>
      <c r="Y33" s="76">
        <v>73.19</v>
      </c>
      <c r="Z33" s="76">
        <v>73.34</v>
      </c>
      <c r="AA33" s="76">
        <v>73.47</v>
      </c>
      <c r="AB33" s="76">
        <v>73.61</v>
      </c>
      <c r="AC33" s="76">
        <v>73.73</v>
      </c>
      <c r="AD33" s="76">
        <v>73.84</v>
      </c>
      <c r="AE33" s="76">
        <v>73.95</v>
      </c>
      <c r="AF33" s="76">
        <v>73.95</v>
      </c>
      <c r="AG33" s="76">
        <v>74.150000000000006</v>
      </c>
      <c r="AH33" s="76">
        <v>74.150000000000006</v>
      </c>
      <c r="AI33" s="76">
        <v>74.33</v>
      </c>
      <c r="AJ33" s="76">
        <v>74.33</v>
      </c>
      <c r="AK33" s="76">
        <v>74.47</v>
      </c>
      <c r="AL33" s="76">
        <v>74.47</v>
      </c>
      <c r="AM33" s="76">
        <v>74.599999999999994</v>
      </c>
      <c r="AN33" s="76">
        <v>74.599999999999994</v>
      </c>
      <c r="AO33" s="76">
        <v>74.599999999999994</v>
      </c>
      <c r="AP33" s="76">
        <v>74.75</v>
      </c>
      <c r="AQ33" s="76">
        <v>74.75</v>
      </c>
      <c r="AR33" s="76">
        <v>74.75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67.98</v>
      </c>
      <c r="D34" s="76">
        <v>68.2</v>
      </c>
      <c r="E34" s="76">
        <v>68.42</v>
      </c>
      <c r="F34" s="76">
        <v>68.64</v>
      </c>
      <c r="G34" s="76">
        <v>68.849999999999994</v>
      </c>
      <c r="H34" s="76">
        <v>69.069999999999993</v>
      </c>
      <c r="I34" s="76">
        <v>69.290000000000006</v>
      </c>
      <c r="J34" s="76">
        <v>69.5</v>
      </c>
      <c r="K34" s="76">
        <v>69.709999999999994</v>
      </c>
      <c r="L34" s="76">
        <v>69.92</v>
      </c>
      <c r="M34" s="76">
        <v>70.13</v>
      </c>
      <c r="N34" s="76">
        <v>70.34</v>
      </c>
      <c r="O34" s="76">
        <v>70.84</v>
      </c>
      <c r="P34" s="76">
        <v>71.040000000000006</v>
      </c>
      <c r="Q34" s="76">
        <v>71.23</v>
      </c>
      <c r="R34" s="76">
        <v>71.430000000000007</v>
      </c>
      <c r="S34" s="76">
        <v>71.61</v>
      </c>
      <c r="T34" s="76">
        <v>71.790000000000006</v>
      </c>
      <c r="U34" s="76">
        <v>71.97</v>
      </c>
      <c r="V34" s="76">
        <v>72.14</v>
      </c>
      <c r="W34" s="76">
        <v>73.2</v>
      </c>
      <c r="X34" s="76">
        <v>73.37</v>
      </c>
      <c r="Y34" s="76">
        <v>73.53</v>
      </c>
      <c r="Z34" s="76">
        <v>73.69</v>
      </c>
      <c r="AA34" s="76">
        <v>73.84</v>
      </c>
      <c r="AB34" s="76">
        <v>73.98</v>
      </c>
      <c r="AC34" s="76">
        <v>74.11</v>
      </c>
      <c r="AD34" s="76">
        <v>74.239999999999995</v>
      </c>
      <c r="AE34" s="76">
        <v>74.36</v>
      </c>
      <c r="AF34" s="76">
        <v>74.47</v>
      </c>
      <c r="AG34" s="76">
        <v>74.47</v>
      </c>
      <c r="AH34" s="76">
        <v>74.67</v>
      </c>
      <c r="AI34" s="76">
        <v>74.67</v>
      </c>
      <c r="AJ34" s="76">
        <v>74.849999999999994</v>
      </c>
      <c r="AK34" s="76">
        <v>74.849999999999994</v>
      </c>
      <c r="AL34" s="76">
        <v>75</v>
      </c>
      <c r="AM34" s="76">
        <v>75</v>
      </c>
      <c r="AN34" s="76">
        <v>75.13</v>
      </c>
      <c r="AO34" s="76">
        <v>75.13</v>
      </c>
      <c r="AP34" s="76">
        <v>75.13</v>
      </c>
      <c r="AQ34" s="76">
        <v>75.27</v>
      </c>
      <c r="AR34" s="76">
        <v>75.27</v>
      </c>
      <c r="AS34" s="76">
        <v>75.27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68.08</v>
      </c>
      <c r="D35" s="76">
        <v>68.3</v>
      </c>
      <c r="E35" s="76">
        <v>68.53</v>
      </c>
      <c r="F35" s="76">
        <v>68.760000000000005</v>
      </c>
      <c r="G35" s="76">
        <v>68.98</v>
      </c>
      <c r="H35" s="76">
        <v>69.209999999999994</v>
      </c>
      <c r="I35" s="76">
        <v>69.430000000000007</v>
      </c>
      <c r="J35" s="76">
        <v>69.66</v>
      </c>
      <c r="K35" s="76">
        <v>69.88</v>
      </c>
      <c r="L35" s="76">
        <v>70.099999999999994</v>
      </c>
      <c r="M35" s="76">
        <v>70.319999999999993</v>
      </c>
      <c r="N35" s="76">
        <v>70.53</v>
      </c>
      <c r="O35" s="76">
        <v>70.739999999999995</v>
      </c>
      <c r="P35" s="76">
        <v>71.25</v>
      </c>
      <c r="Q35" s="76">
        <v>71.45</v>
      </c>
      <c r="R35" s="76">
        <v>71.650000000000006</v>
      </c>
      <c r="S35" s="76">
        <v>71.849999999999994</v>
      </c>
      <c r="T35" s="76">
        <v>72.040000000000006</v>
      </c>
      <c r="U35" s="76">
        <v>72.23</v>
      </c>
      <c r="V35" s="76">
        <v>72.41</v>
      </c>
      <c r="W35" s="76">
        <v>73.510000000000005</v>
      </c>
      <c r="X35" s="76">
        <v>73.69</v>
      </c>
      <c r="Y35" s="76">
        <v>73.87</v>
      </c>
      <c r="Z35" s="76">
        <v>74.040000000000006</v>
      </c>
      <c r="AA35" s="76">
        <v>74.2</v>
      </c>
      <c r="AB35" s="76">
        <v>74.349999999999994</v>
      </c>
      <c r="AC35" s="76">
        <v>74.489999999999995</v>
      </c>
      <c r="AD35" s="76">
        <v>74.63</v>
      </c>
      <c r="AE35" s="76">
        <v>74.760000000000005</v>
      </c>
      <c r="AF35" s="76">
        <v>74.88</v>
      </c>
      <c r="AG35" s="76">
        <v>75</v>
      </c>
      <c r="AH35" s="76">
        <v>75</v>
      </c>
      <c r="AI35" s="76">
        <v>75.209999999999994</v>
      </c>
      <c r="AJ35" s="76">
        <v>75.209999999999994</v>
      </c>
      <c r="AK35" s="76">
        <v>75.39</v>
      </c>
      <c r="AL35" s="76">
        <v>75.39</v>
      </c>
      <c r="AM35" s="76">
        <v>75.540000000000006</v>
      </c>
      <c r="AN35" s="76">
        <v>75.540000000000006</v>
      </c>
      <c r="AO35" s="76">
        <v>75.67</v>
      </c>
      <c r="AP35" s="76">
        <v>75.67</v>
      </c>
      <c r="AQ35" s="76">
        <v>75.67</v>
      </c>
      <c r="AR35" s="76">
        <v>75.819999999999993</v>
      </c>
      <c r="AS35" s="76">
        <v>75.819999999999993</v>
      </c>
      <c r="AT35" s="76">
        <v>75.819999999999993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68.17</v>
      </c>
      <c r="D36" s="76">
        <v>68.400000000000006</v>
      </c>
      <c r="E36" s="76">
        <v>68.64</v>
      </c>
      <c r="F36" s="76">
        <v>68.87</v>
      </c>
      <c r="G36" s="76">
        <v>69.11</v>
      </c>
      <c r="H36" s="76">
        <v>69.34</v>
      </c>
      <c r="I36" s="76">
        <v>69.58</v>
      </c>
      <c r="J36" s="76">
        <v>69.81</v>
      </c>
      <c r="K36" s="76">
        <v>70.040000000000006</v>
      </c>
      <c r="L36" s="76">
        <v>70.27</v>
      </c>
      <c r="M36" s="76">
        <v>70.5</v>
      </c>
      <c r="N36" s="76">
        <v>70.72</v>
      </c>
      <c r="O36" s="76">
        <v>70.94</v>
      </c>
      <c r="P36" s="76">
        <v>71.16</v>
      </c>
      <c r="Q36" s="76">
        <v>71.67</v>
      </c>
      <c r="R36" s="76">
        <v>71.88</v>
      </c>
      <c r="S36" s="76">
        <v>72.09</v>
      </c>
      <c r="T36" s="76">
        <v>72.290000000000006</v>
      </c>
      <c r="U36" s="76">
        <v>72.489999999999995</v>
      </c>
      <c r="V36" s="76">
        <v>72.680000000000007</v>
      </c>
      <c r="W36" s="76">
        <v>73.819999999999993</v>
      </c>
      <c r="X36" s="76">
        <v>74.02</v>
      </c>
      <c r="Y36" s="76">
        <v>74.209999999999994</v>
      </c>
      <c r="Z36" s="76">
        <v>74.39</v>
      </c>
      <c r="AA36" s="76">
        <v>74.56</v>
      </c>
      <c r="AB36" s="76">
        <v>74.72</v>
      </c>
      <c r="AC36" s="76">
        <v>74.88</v>
      </c>
      <c r="AD36" s="76">
        <v>75.03</v>
      </c>
      <c r="AE36" s="76">
        <v>75.17</v>
      </c>
      <c r="AF36" s="76">
        <v>75.3</v>
      </c>
      <c r="AG36" s="76">
        <v>75.430000000000007</v>
      </c>
      <c r="AH36" s="76">
        <v>75.55</v>
      </c>
      <c r="AI36" s="76">
        <v>75.66</v>
      </c>
      <c r="AJ36" s="76">
        <v>75.66</v>
      </c>
      <c r="AK36" s="76">
        <v>75.849999999999994</v>
      </c>
      <c r="AL36" s="76">
        <v>75.849999999999994</v>
      </c>
      <c r="AM36" s="76">
        <v>76.02</v>
      </c>
      <c r="AN36" s="76">
        <v>76.02</v>
      </c>
      <c r="AO36" s="76">
        <v>76.16</v>
      </c>
      <c r="AP36" s="76">
        <v>76.16</v>
      </c>
      <c r="AQ36" s="76">
        <v>76.28</v>
      </c>
      <c r="AR36" s="76">
        <v>76.28</v>
      </c>
      <c r="AS36" s="76">
        <v>76.28</v>
      </c>
      <c r="AT36" s="76">
        <v>76.41</v>
      </c>
      <c r="AU36" s="76">
        <v>76.41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68.260000000000005</v>
      </c>
      <c r="D37" s="76">
        <v>68.5</v>
      </c>
      <c r="E37" s="76">
        <v>68.739999999999995</v>
      </c>
      <c r="F37" s="76">
        <v>68.989999999999995</v>
      </c>
      <c r="G37" s="76">
        <v>69.23</v>
      </c>
      <c r="H37" s="76">
        <v>69.47</v>
      </c>
      <c r="I37" s="76">
        <v>69.709999999999994</v>
      </c>
      <c r="J37" s="76">
        <v>69.959999999999994</v>
      </c>
      <c r="K37" s="76">
        <v>70.2</v>
      </c>
      <c r="L37" s="76">
        <v>70.44</v>
      </c>
      <c r="M37" s="76">
        <v>70.67</v>
      </c>
      <c r="N37" s="76">
        <v>70.91</v>
      </c>
      <c r="O37" s="76">
        <v>71.14</v>
      </c>
      <c r="P37" s="76">
        <v>71.37</v>
      </c>
      <c r="Q37" s="76">
        <v>71.599999999999994</v>
      </c>
      <c r="R37" s="76">
        <v>72.099999999999994</v>
      </c>
      <c r="S37" s="76">
        <v>72.319999999999993</v>
      </c>
      <c r="T37" s="76">
        <v>72.540000000000006</v>
      </c>
      <c r="U37" s="76">
        <v>72.75</v>
      </c>
      <c r="V37" s="76">
        <v>72.95</v>
      </c>
      <c r="W37" s="76">
        <v>74.13</v>
      </c>
      <c r="X37" s="76">
        <v>74.34</v>
      </c>
      <c r="Y37" s="76">
        <v>74.540000000000006</v>
      </c>
      <c r="Z37" s="76">
        <v>74.739999999999995</v>
      </c>
      <c r="AA37" s="76">
        <v>74.92</v>
      </c>
      <c r="AB37" s="76">
        <v>75.099999999999994</v>
      </c>
      <c r="AC37" s="76">
        <v>75.27</v>
      </c>
      <c r="AD37" s="76">
        <v>75.430000000000007</v>
      </c>
      <c r="AE37" s="76">
        <v>75.58</v>
      </c>
      <c r="AF37" s="76">
        <v>75.72</v>
      </c>
      <c r="AG37" s="76">
        <v>75.86</v>
      </c>
      <c r="AH37" s="76">
        <v>75.989999999999995</v>
      </c>
      <c r="AI37" s="76">
        <v>76.11</v>
      </c>
      <c r="AJ37" s="76">
        <v>76.22</v>
      </c>
      <c r="AK37" s="76">
        <v>76.22</v>
      </c>
      <c r="AL37" s="76">
        <v>76.42</v>
      </c>
      <c r="AM37" s="76">
        <v>76.42</v>
      </c>
      <c r="AN37" s="76">
        <v>76.599999999999994</v>
      </c>
      <c r="AO37" s="76">
        <v>76.599999999999994</v>
      </c>
      <c r="AP37" s="76">
        <v>76.739999999999995</v>
      </c>
      <c r="AQ37" s="76">
        <v>76.739999999999995</v>
      </c>
      <c r="AR37" s="76">
        <v>76.86</v>
      </c>
      <c r="AS37" s="76">
        <v>76.86</v>
      </c>
      <c r="AT37" s="76">
        <v>76.86</v>
      </c>
      <c r="AU37" s="76">
        <v>76.989999999999995</v>
      </c>
      <c r="AV37" s="76">
        <v>76.989999999999995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68.349999999999994</v>
      </c>
      <c r="D38" s="76">
        <v>68.599999999999994</v>
      </c>
      <c r="E38" s="76">
        <v>68.84</v>
      </c>
      <c r="F38" s="76">
        <v>69.09</v>
      </c>
      <c r="G38" s="76">
        <v>69.349999999999994</v>
      </c>
      <c r="H38" s="76">
        <v>69.599999999999994</v>
      </c>
      <c r="I38" s="76">
        <v>69.849999999999994</v>
      </c>
      <c r="J38" s="76">
        <v>70.099999999999994</v>
      </c>
      <c r="K38" s="76">
        <v>70.349999999999994</v>
      </c>
      <c r="L38" s="76">
        <v>70.599999999999994</v>
      </c>
      <c r="M38" s="76">
        <v>70.849999999999994</v>
      </c>
      <c r="N38" s="76">
        <v>71.09</v>
      </c>
      <c r="O38" s="76">
        <v>71.34</v>
      </c>
      <c r="P38" s="76">
        <v>71.58</v>
      </c>
      <c r="Q38" s="76">
        <v>71.81</v>
      </c>
      <c r="R38" s="76">
        <v>72.05</v>
      </c>
      <c r="S38" s="76">
        <v>72.55</v>
      </c>
      <c r="T38" s="76">
        <v>72.78</v>
      </c>
      <c r="U38" s="76">
        <v>73</v>
      </c>
      <c r="V38" s="76">
        <v>73.22</v>
      </c>
      <c r="W38" s="76">
        <v>74.44</v>
      </c>
      <c r="X38" s="76">
        <v>74.66</v>
      </c>
      <c r="Y38" s="76">
        <v>74.88</v>
      </c>
      <c r="Z38" s="76">
        <v>75.08</v>
      </c>
      <c r="AA38" s="76">
        <v>75.28</v>
      </c>
      <c r="AB38" s="76">
        <v>75.47</v>
      </c>
      <c r="AC38" s="76">
        <v>75.650000000000006</v>
      </c>
      <c r="AD38" s="76">
        <v>75.83</v>
      </c>
      <c r="AE38" s="76">
        <v>75.989999999999995</v>
      </c>
      <c r="AF38" s="76">
        <v>76.150000000000006</v>
      </c>
      <c r="AG38" s="76">
        <v>76.3</v>
      </c>
      <c r="AH38" s="76">
        <v>76.44</v>
      </c>
      <c r="AI38" s="76">
        <v>76.569999999999993</v>
      </c>
      <c r="AJ38" s="76">
        <v>76.69</v>
      </c>
      <c r="AK38" s="76">
        <v>76.81</v>
      </c>
      <c r="AL38" s="76">
        <v>76.81</v>
      </c>
      <c r="AM38" s="76">
        <v>77.010000000000005</v>
      </c>
      <c r="AN38" s="76">
        <v>77.010000000000005</v>
      </c>
      <c r="AO38" s="76">
        <v>77.19</v>
      </c>
      <c r="AP38" s="76">
        <v>77.19</v>
      </c>
      <c r="AQ38" s="76">
        <v>77.33</v>
      </c>
      <c r="AR38" s="76">
        <v>77.33</v>
      </c>
      <c r="AS38" s="76">
        <v>77.45</v>
      </c>
      <c r="AT38" s="76">
        <v>77.45</v>
      </c>
      <c r="AU38" s="76">
        <v>77.45</v>
      </c>
      <c r="AV38" s="76">
        <v>77.58</v>
      </c>
      <c r="AW38" s="76">
        <v>77.58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68.430000000000007</v>
      </c>
      <c r="D39" s="76">
        <v>68.69</v>
      </c>
      <c r="E39" s="76">
        <v>68.94</v>
      </c>
      <c r="F39" s="76">
        <v>69.2</v>
      </c>
      <c r="G39" s="76">
        <v>69.459999999999994</v>
      </c>
      <c r="H39" s="76">
        <v>69.72</v>
      </c>
      <c r="I39" s="76">
        <v>69.98</v>
      </c>
      <c r="J39" s="76">
        <v>70.239999999999995</v>
      </c>
      <c r="K39" s="76">
        <v>70.5</v>
      </c>
      <c r="L39" s="76">
        <v>70.75</v>
      </c>
      <c r="M39" s="76">
        <v>71.010000000000005</v>
      </c>
      <c r="N39" s="76">
        <v>71.27</v>
      </c>
      <c r="O39" s="76">
        <v>71.52</v>
      </c>
      <c r="P39" s="76">
        <v>71.77</v>
      </c>
      <c r="Q39" s="76">
        <v>72.02</v>
      </c>
      <c r="R39" s="76">
        <v>72.27</v>
      </c>
      <c r="S39" s="76">
        <v>72.510000000000005</v>
      </c>
      <c r="T39" s="76">
        <v>73.02</v>
      </c>
      <c r="U39" s="76">
        <v>73.25</v>
      </c>
      <c r="V39" s="76">
        <v>73.48</v>
      </c>
      <c r="W39" s="76">
        <v>74.739999999999995</v>
      </c>
      <c r="X39" s="76">
        <v>74.98</v>
      </c>
      <c r="Y39" s="76">
        <v>75.209999999999994</v>
      </c>
      <c r="Z39" s="76">
        <v>75.430000000000007</v>
      </c>
      <c r="AA39" s="76">
        <v>75.64</v>
      </c>
      <c r="AB39" s="76">
        <v>75.84</v>
      </c>
      <c r="AC39" s="76">
        <v>76.040000000000006</v>
      </c>
      <c r="AD39" s="76">
        <v>76.23</v>
      </c>
      <c r="AE39" s="76">
        <v>76.41</v>
      </c>
      <c r="AF39" s="76">
        <v>76.58</v>
      </c>
      <c r="AG39" s="76">
        <v>76.739999999999995</v>
      </c>
      <c r="AH39" s="76">
        <v>76.89</v>
      </c>
      <c r="AI39" s="76">
        <v>77.03</v>
      </c>
      <c r="AJ39" s="76">
        <v>77.17</v>
      </c>
      <c r="AK39" s="76">
        <v>77.290000000000006</v>
      </c>
      <c r="AL39" s="76">
        <v>77.41</v>
      </c>
      <c r="AM39" s="76">
        <v>77.41</v>
      </c>
      <c r="AN39" s="76">
        <v>77.62</v>
      </c>
      <c r="AO39" s="76">
        <v>77.62</v>
      </c>
      <c r="AP39" s="76">
        <v>77.790000000000006</v>
      </c>
      <c r="AQ39" s="76">
        <v>77.790000000000006</v>
      </c>
      <c r="AR39" s="76">
        <v>77.94</v>
      </c>
      <c r="AS39" s="76">
        <v>77.94</v>
      </c>
      <c r="AT39" s="76">
        <v>78.05</v>
      </c>
      <c r="AU39" s="76">
        <v>78.05</v>
      </c>
      <c r="AV39" s="76">
        <v>78.05</v>
      </c>
      <c r="AW39" s="76">
        <v>78.180000000000007</v>
      </c>
      <c r="AX39" s="76">
        <v>78.180000000000007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68.510000000000005</v>
      </c>
      <c r="D40" s="76">
        <v>68.77</v>
      </c>
      <c r="E40" s="76">
        <v>69.03</v>
      </c>
      <c r="F40" s="76">
        <v>69.3</v>
      </c>
      <c r="G40" s="76">
        <v>69.56</v>
      </c>
      <c r="H40" s="76">
        <v>69.83</v>
      </c>
      <c r="I40" s="76">
        <v>70.099999999999994</v>
      </c>
      <c r="J40" s="76">
        <v>70.37</v>
      </c>
      <c r="K40" s="76">
        <v>70.64</v>
      </c>
      <c r="L40" s="76">
        <v>70.900000000000006</v>
      </c>
      <c r="M40" s="76">
        <v>71.17</v>
      </c>
      <c r="N40" s="76">
        <v>71.44</v>
      </c>
      <c r="O40" s="76">
        <v>71.709999999999994</v>
      </c>
      <c r="P40" s="76">
        <v>71.97</v>
      </c>
      <c r="Q40" s="76">
        <v>72.23</v>
      </c>
      <c r="R40" s="76">
        <v>72.489999999999995</v>
      </c>
      <c r="S40" s="76">
        <v>72.739999999999995</v>
      </c>
      <c r="T40" s="76">
        <v>72.989999999999995</v>
      </c>
      <c r="U40" s="76">
        <v>73.5</v>
      </c>
      <c r="V40" s="76">
        <v>73.739999999999995</v>
      </c>
      <c r="W40" s="76">
        <v>75.040000000000006</v>
      </c>
      <c r="X40" s="76">
        <v>75.290000000000006</v>
      </c>
      <c r="Y40" s="76">
        <v>75.53</v>
      </c>
      <c r="Z40" s="76">
        <v>75.77</v>
      </c>
      <c r="AA40" s="76">
        <v>76</v>
      </c>
      <c r="AB40" s="76">
        <v>76.209999999999994</v>
      </c>
      <c r="AC40" s="76">
        <v>76.42</v>
      </c>
      <c r="AD40" s="76">
        <v>76.63</v>
      </c>
      <c r="AE40" s="76">
        <v>76.819999999999993</v>
      </c>
      <c r="AF40" s="76">
        <v>77</v>
      </c>
      <c r="AG40" s="76">
        <v>77.180000000000007</v>
      </c>
      <c r="AH40" s="76">
        <v>77.34</v>
      </c>
      <c r="AI40" s="76">
        <v>77.5</v>
      </c>
      <c r="AJ40" s="76">
        <v>77.64</v>
      </c>
      <c r="AK40" s="76">
        <v>77.78</v>
      </c>
      <c r="AL40" s="76">
        <v>77.91</v>
      </c>
      <c r="AM40" s="76">
        <v>78.03</v>
      </c>
      <c r="AN40" s="76">
        <v>78.03</v>
      </c>
      <c r="AO40" s="76">
        <v>78.239999999999995</v>
      </c>
      <c r="AP40" s="76">
        <v>78.239999999999995</v>
      </c>
      <c r="AQ40" s="76">
        <v>78.42</v>
      </c>
      <c r="AR40" s="76">
        <v>78.42</v>
      </c>
      <c r="AS40" s="76">
        <v>78.56</v>
      </c>
      <c r="AT40" s="76">
        <v>78.56</v>
      </c>
      <c r="AU40" s="76">
        <v>78.56</v>
      </c>
      <c r="AV40" s="76">
        <v>78.72</v>
      </c>
      <c r="AW40" s="76">
        <v>78.72</v>
      </c>
      <c r="AX40" s="76">
        <v>78.72</v>
      </c>
      <c r="AY40" s="76">
        <v>78.72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68.59</v>
      </c>
      <c r="D41" s="76">
        <v>68.849999999999994</v>
      </c>
      <c r="E41" s="76">
        <v>69.12</v>
      </c>
      <c r="F41" s="76">
        <v>69.39</v>
      </c>
      <c r="G41" s="76">
        <v>69.66</v>
      </c>
      <c r="H41" s="76">
        <v>69.94</v>
      </c>
      <c r="I41" s="76">
        <v>70.22</v>
      </c>
      <c r="J41" s="76">
        <v>70.489999999999995</v>
      </c>
      <c r="K41" s="76">
        <v>70.77</v>
      </c>
      <c r="L41" s="76">
        <v>71.05</v>
      </c>
      <c r="M41" s="76">
        <v>71.33</v>
      </c>
      <c r="N41" s="76">
        <v>71.61</v>
      </c>
      <c r="O41" s="76">
        <v>71.88</v>
      </c>
      <c r="P41" s="76">
        <v>72.16</v>
      </c>
      <c r="Q41" s="76">
        <v>72.430000000000007</v>
      </c>
      <c r="R41" s="76">
        <v>72.7</v>
      </c>
      <c r="S41" s="76">
        <v>72.959999999999994</v>
      </c>
      <c r="T41" s="76">
        <v>73.23</v>
      </c>
      <c r="U41" s="76">
        <v>73.489999999999995</v>
      </c>
      <c r="V41" s="76">
        <v>73.989999999999995</v>
      </c>
      <c r="W41" s="76">
        <v>75.33</v>
      </c>
      <c r="X41" s="76">
        <v>75.599999999999994</v>
      </c>
      <c r="Y41" s="76">
        <v>75.86</v>
      </c>
      <c r="Z41" s="76">
        <v>76.11</v>
      </c>
      <c r="AA41" s="76">
        <v>76.349999999999994</v>
      </c>
      <c r="AB41" s="76">
        <v>76.58</v>
      </c>
      <c r="AC41" s="76">
        <v>76.81</v>
      </c>
      <c r="AD41" s="76">
        <v>77.02</v>
      </c>
      <c r="AE41" s="76">
        <v>77.23</v>
      </c>
      <c r="AF41" s="76">
        <v>77.430000000000007</v>
      </c>
      <c r="AG41" s="76">
        <v>77.62</v>
      </c>
      <c r="AH41" s="76">
        <v>77.8</v>
      </c>
      <c r="AI41" s="76">
        <v>77.97</v>
      </c>
      <c r="AJ41" s="76">
        <v>78.13</v>
      </c>
      <c r="AK41" s="76">
        <v>78.28</v>
      </c>
      <c r="AL41" s="76">
        <v>78.42</v>
      </c>
      <c r="AM41" s="76">
        <v>78.55</v>
      </c>
      <c r="AN41" s="76">
        <v>78.67</v>
      </c>
      <c r="AO41" s="76">
        <v>78.67</v>
      </c>
      <c r="AP41" s="76">
        <v>78.88</v>
      </c>
      <c r="AQ41" s="76">
        <v>78.88</v>
      </c>
      <c r="AR41" s="76">
        <v>79.06</v>
      </c>
      <c r="AS41" s="76">
        <v>79.06</v>
      </c>
      <c r="AT41" s="76">
        <v>79.2</v>
      </c>
      <c r="AU41" s="76">
        <v>79.2</v>
      </c>
      <c r="AV41" s="76">
        <v>79.2</v>
      </c>
      <c r="AW41" s="76">
        <v>79.36</v>
      </c>
      <c r="AX41" s="76">
        <v>79.36</v>
      </c>
      <c r="AY41" s="76">
        <v>79.36</v>
      </c>
      <c r="AZ41" s="76">
        <v>79.36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68.66</v>
      </c>
      <c r="D42" s="76">
        <v>68.930000000000007</v>
      </c>
      <c r="E42" s="76">
        <v>69.2</v>
      </c>
      <c r="F42" s="76">
        <v>69.48</v>
      </c>
      <c r="G42" s="76">
        <v>69.760000000000005</v>
      </c>
      <c r="H42" s="76">
        <v>70.040000000000006</v>
      </c>
      <c r="I42" s="76">
        <v>70.33</v>
      </c>
      <c r="J42" s="76">
        <v>70.61</v>
      </c>
      <c r="K42" s="76">
        <v>70.900000000000006</v>
      </c>
      <c r="L42" s="76">
        <v>71.19</v>
      </c>
      <c r="M42" s="76">
        <v>71.48</v>
      </c>
      <c r="N42" s="76">
        <v>71.77</v>
      </c>
      <c r="O42" s="76">
        <v>72.05</v>
      </c>
      <c r="P42" s="76">
        <v>72.34</v>
      </c>
      <c r="Q42" s="76">
        <v>72.62</v>
      </c>
      <c r="R42" s="76">
        <v>72.900000000000006</v>
      </c>
      <c r="S42" s="76">
        <v>73.180000000000007</v>
      </c>
      <c r="T42" s="76">
        <v>73.459999999999994</v>
      </c>
      <c r="U42" s="76">
        <v>73.73</v>
      </c>
      <c r="V42" s="76">
        <v>74</v>
      </c>
      <c r="W42" s="76">
        <v>75.62</v>
      </c>
      <c r="X42" s="76">
        <v>75.900000000000006</v>
      </c>
      <c r="Y42" s="76">
        <v>76.17</v>
      </c>
      <c r="Z42" s="76">
        <v>76.44</v>
      </c>
      <c r="AA42" s="76">
        <v>76.7</v>
      </c>
      <c r="AB42" s="76">
        <v>76.95</v>
      </c>
      <c r="AC42" s="76">
        <v>77.19</v>
      </c>
      <c r="AD42" s="76">
        <v>77.42</v>
      </c>
      <c r="AE42" s="76">
        <v>77.64</v>
      </c>
      <c r="AF42" s="76">
        <v>77.849999999999994</v>
      </c>
      <c r="AG42" s="76">
        <v>78.06</v>
      </c>
      <c r="AH42" s="76">
        <v>78.25</v>
      </c>
      <c r="AI42" s="76">
        <v>78.430000000000007</v>
      </c>
      <c r="AJ42" s="76">
        <v>78.61</v>
      </c>
      <c r="AK42" s="76">
        <v>78.77</v>
      </c>
      <c r="AL42" s="76">
        <v>78.930000000000007</v>
      </c>
      <c r="AM42" s="76">
        <v>79.069999999999993</v>
      </c>
      <c r="AN42" s="76">
        <v>79.2</v>
      </c>
      <c r="AO42" s="76">
        <v>79.319999999999993</v>
      </c>
      <c r="AP42" s="76">
        <v>79.319999999999993</v>
      </c>
      <c r="AQ42" s="76">
        <v>79.540000000000006</v>
      </c>
      <c r="AR42" s="76">
        <v>79.540000000000006</v>
      </c>
      <c r="AS42" s="76">
        <v>79.709999999999994</v>
      </c>
      <c r="AT42" s="76">
        <v>79.709999999999994</v>
      </c>
      <c r="AU42" s="76">
        <v>79.86</v>
      </c>
      <c r="AV42" s="76">
        <v>79.86</v>
      </c>
      <c r="AW42" s="76">
        <v>79.86</v>
      </c>
      <c r="AX42" s="76">
        <v>80.02</v>
      </c>
      <c r="AY42" s="76">
        <v>80.02</v>
      </c>
      <c r="AZ42" s="76">
        <v>80.02</v>
      </c>
      <c r="BA42" s="76">
        <v>80.02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68.72</v>
      </c>
      <c r="D43" s="76">
        <v>69</v>
      </c>
      <c r="E43" s="76">
        <v>69.28</v>
      </c>
      <c r="F43" s="76">
        <v>69.569999999999993</v>
      </c>
      <c r="G43" s="76">
        <v>69.849999999999994</v>
      </c>
      <c r="H43" s="76">
        <v>70.14</v>
      </c>
      <c r="I43" s="76">
        <v>70.44</v>
      </c>
      <c r="J43" s="76">
        <v>70.73</v>
      </c>
      <c r="K43" s="76">
        <v>71.03</v>
      </c>
      <c r="L43" s="76">
        <v>71.319999999999993</v>
      </c>
      <c r="M43" s="76">
        <v>71.62</v>
      </c>
      <c r="N43" s="76">
        <v>71.92</v>
      </c>
      <c r="O43" s="76">
        <v>72.22</v>
      </c>
      <c r="P43" s="76">
        <v>72.510000000000005</v>
      </c>
      <c r="Q43" s="76">
        <v>72.81</v>
      </c>
      <c r="R43" s="76">
        <v>73.099999999999994</v>
      </c>
      <c r="S43" s="76">
        <v>73.39</v>
      </c>
      <c r="T43" s="76">
        <v>73.680000000000007</v>
      </c>
      <c r="U43" s="76">
        <v>73.97</v>
      </c>
      <c r="V43" s="76">
        <v>74.25</v>
      </c>
      <c r="W43" s="76">
        <v>75.75</v>
      </c>
      <c r="X43" s="76">
        <v>76.2</v>
      </c>
      <c r="Y43" s="76">
        <v>76.489999999999995</v>
      </c>
      <c r="Z43" s="76">
        <v>76.77</v>
      </c>
      <c r="AA43" s="76">
        <v>77.040000000000006</v>
      </c>
      <c r="AB43" s="76">
        <v>77.31</v>
      </c>
      <c r="AC43" s="76">
        <v>77.56</v>
      </c>
      <c r="AD43" s="76">
        <v>77.81</v>
      </c>
      <c r="AE43" s="76">
        <v>78.05</v>
      </c>
      <c r="AF43" s="76">
        <v>78.28</v>
      </c>
      <c r="AG43" s="76">
        <v>78.5</v>
      </c>
      <c r="AH43" s="76">
        <v>78.709999999999994</v>
      </c>
      <c r="AI43" s="76">
        <v>78.900000000000006</v>
      </c>
      <c r="AJ43" s="76">
        <v>79.09</v>
      </c>
      <c r="AK43" s="76">
        <v>79.27</v>
      </c>
      <c r="AL43" s="76">
        <v>79.44</v>
      </c>
      <c r="AM43" s="76">
        <v>79.59</v>
      </c>
      <c r="AN43" s="76">
        <v>79.739999999999995</v>
      </c>
      <c r="AO43" s="76">
        <v>79.87</v>
      </c>
      <c r="AP43" s="76">
        <v>80</v>
      </c>
      <c r="AQ43" s="76">
        <v>80</v>
      </c>
      <c r="AR43" s="76">
        <v>80.209999999999994</v>
      </c>
      <c r="AS43" s="76">
        <v>80.209999999999994</v>
      </c>
      <c r="AT43" s="76">
        <v>80.39</v>
      </c>
      <c r="AU43" s="76">
        <v>80.39</v>
      </c>
      <c r="AV43" s="76">
        <v>80.53</v>
      </c>
      <c r="AW43" s="76">
        <v>80.53</v>
      </c>
      <c r="AX43" s="76">
        <v>80.53</v>
      </c>
      <c r="AY43" s="76">
        <v>80.69</v>
      </c>
      <c r="AZ43" s="76">
        <v>80.69</v>
      </c>
      <c r="BA43" s="76">
        <v>80.69</v>
      </c>
      <c r="BB43" s="76">
        <v>80.69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68.790000000000006</v>
      </c>
      <c r="D44" s="76">
        <v>69.069999999999993</v>
      </c>
      <c r="E44" s="76">
        <v>69.36</v>
      </c>
      <c r="F44" s="76">
        <v>69.650000000000006</v>
      </c>
      <c r="G44" s="76">
        <v>69.94</v>
      </c>
      <c r="H44" s="76">
        <v>70.239999999999995</v>
      </c>
      <c r="I44" s="76">
        <v>70.540000000000006</v>
      </c>
      <c r="J44" s="76">
        <v>70.84</v>
      </c>
      <c r="K44" s="76">
        <v>71.150000000000006</v>
      </c>
      <c r="L44" s="76">
        <v>71.45</v>
      </c>
      <c r="M44" s="76">
        <v>71.760000000000005</v>
      </c>
      <c r="N44" s="76">
        <v>72.069999999999993</v>
      </c>
      <c r="O44" s="76">
        <v>72.38</v>
      </c>
      <c r="P44" s="76">
        <v>72.680000000000007</v>
      </c>
      <c r="Q44" s="76">
        <v>72.989999999999995</v>
      </c>
      <c r="R44" s="76">
        <v>73.3</v>
      </c>
      <c r="S44" s="76">
        <v>73.599999999999994</v>
      </c>
      <c r="T44" s="76">
        <v>73.900000000000006</v>
      </c>
      <c r="U44" s="76">
        <v>74.2</v>
      </c>
      <c r="V44" s="76">
        <v>74.489999999999995</v>
      </c>
      <c r="W44" s="76">
        <v>76.03</v>
      </c>
      <c r="X44" s="76">
        <v>76.34</v>
      </c>
      <c r="Y44" s="76">
        <v>76.790000000000006</v>
      </c>
      <c r="Z44" s="76">
        <v>77.09</v>
      </c>
      <c r="AA44" s="76">
        <v>77.38</v>
      </c>
      <c r="AB44" s="76">
        <v>77.66</v>
      </c>
      <c r="AC44" s="76">
        <v>77.930000000000007</v>
      </c>
      <c r="AD44" s="76">
        <v>78.2</v>
      </c>
      <c r="AE44" s="76">
        <v>78.45</v>
      </c>
      <c r="AF44" s="76">
        <v>78.7</v>
      </c>
      <c r="AG44" s="76">
        <v>78.930000000000007</v>
      </c>
      <c r="AH44" s="76">
        <v>79.16</v>
      </c>
      <c r="AI44" s="76">
        <v>79.37</v>
      </c>
      <c r="AJ44" s="76">
        <v>79.58</v>
      </c>
      <c r="AK44" s="76">
        <v>79.77</v>
      </c>
      <c r="AL44" s="76">
        <v>79.95</v>
      </c>
      <c r="AM44" s="76">
        <v>80.12</v>
      </c>
      <c r="AN44" s="76">
        <v>80.28</v>
      </c>
      <c r="AO44" s="76">
        <v>80.430000000000007</v>
      </c>
      <c r="AP44" s="76">
        <v>80.56</v>
      </c>
      <c r="AQ44" s="76">
        <v>80.69</v>
      </c>
      <c r="AR44" s="76">
        <v>80.69</v>
      </c>
      <c r="AS44" s="76">
        <v>80.900000000000006</v>
      </c>
      <c r="AT44" s="76">
        <v>80.900000000000006</v>
      </c>
      <c r="AU44" s="76">
        <v>81.08</v>
      </c>
      <c r="AV44" s="76">
        <v>81.08</v>
      </c>
      <c r="AW44" s="76">
        <v>81.22</v>
      </c>
      <c r="AX44" s="76">
        <v>81.22</v>
      </c>
      <c r="AY44" s="76">
        <v>81.22</v>
      </c>
      <c r="AZ44" s="76">
        <v>81.38</v>
      </c>
      <c r="BA44" s="76">
        <v>81.38</v>
      </c>
      <c r="BB44" s="76">
        <v>81.38</v>
      </c>
      <c r="BC44" s="76">
        <v>81.38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68.849999999999994</v>
      </c>
      <c r="D45" s="76">
        <v>69.13</v>
      </c>
      <c r="E45" s="76">
        <v>69.430000000000007</v>
      </c>
      <c r="F45" s="76">
        <v>69.72</v>
      </c>
      <c r="G45" s="76">
        <v>70.02</v>
      </c>
      <c r="H45" s="76">
        <v>70.33</v>
      </c>
      <c r="I45" s="76">
        <v>70.64</v>
      </c>
      <c r="J45" s="76">
        <v>70.95</v>
      </c>
      <c r="K45" s="76">
        <v>71.260000000000005</v>
      </c>
      <c r="L45" s="76">
        <v>71.569999999999993</v>
      </c>
      <c r="M45" s="76">
        <v>71.89</v>
      </c>
      <c r="N45" s="76">
        <v>72.209999999999994</v>
      </c>
      <c r="O45" s="76">
        <v>72.53</v>
      </c>
      <c r="P45" s="76">
        <v>72.849999999999994</v>
      </c>
      <c r="Q45" s="76">
        <v>73.16</v>
      </c>
      <c r="R45" s="76">
        <v>73.48</v>
      </c>
      <c r="S45" s="76">
        <v>73.8</v>
      </c>
      <c r="T45" s="76">
        <v>74.11</v>
      </c>
      <c r="U45" s="76">
        <v>74.42</v>
      </c>
      <c r="V45" s="76">
        <v>74.73</v>
      </c>
      <c r="W45" s="76">
        <v>76.3</v>
      </c>
      <c r="X45" s="76">
        <v>76.63</v>
      </c>
      <c r="Y45" s="76">
        <v>76.95</v>
      </c>
      <c r="Z45" s="76">
        <v>77.400000000000006</v>
      </c>
      <c r="AA45" s="76">
        <v>77.709999999999994</v>
      </c>
      <c r="AB45" s="76">
        <v>78.010000000000005</v>
      </c>
      <c r="AC45" s="76">
        <v>78.3</v>
      </c>
      <c r="AD45" s="76">
        <v>78.58</v>
      </c>
      <c r="AE45" s="76">
        <v>78.849999999999994</v>
      </c>
      <c r="AF45" s="76">
        <v>79.11</v>
      </c>
      <c r="AG45" s="76">
        <v>79.37</v>
      </c>
      <c r="AH45" s="76">
        <v>79.61</v>
      </c>
      <c r="AI45" s="76">
        <v>79.84</v>
      </c>
      <c r="AJ45" s="76">
        <v>80.06</v>
      </c>
      <c r="AK45" s="76">
        <v>80.27</v>
      </c>
      <c r="AL45" s="76">
        <v>80.47</v>
      </c>
      <c r="AM45" s="76">
        <v>80.650000000000006</v>
      </c>
      <c r="AN45" s="76">
        <v>80.83</v>
      </c>
      <c r="AO45" s="76">
        <v>80.989999999999995</v>
      </c>
      <c r="AP45" s="76">
        <v>81.14</v>
      </c>
      <c r="AQ45" s="76">
        <v>81.27</v>
      </c>
      <c r="AR45" s="76">
        <v>81.400000000000006</v>
      </c>
      <c r="AS45" s="76">
        <v>81.400000000000006</v>
      </c>
      <c r="AT45" s="76">
        <v>81.61</v>
      </c>
      <c r="AU45" s="76">
        <v>81.61</v>
      </c>
      <c r="AV45" s="76">
        <v>81.790000000000006</v>
      </c>
      <c r="AW45" s="76">
        <v>81.790000000000006</v>
      </c>
      <c r="AX45" s="76">
        <v>81.93</v>
      </c>
      <c r="AY45" s="76">
        <v>81.93</v>
      </c>
      <c r="AZ45" s="76">
        <v>81.93</v>
      </c>
      <c r="BA45" s="76">
        <v>82.08</v>
      </c>
      <c r="BB45" s="76">
        <v>82.08</v>
      </c>
      <c r="BC45" s="76">
        <v>82.08</v>
      </c>
      <c r="BD45" s="76">
        <v>82.08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68.900000000000006</v>
      </c>
      <c r="D46" s="76">
        <v>69.19</v>
      </c>
      <c r="E46" s="76">
        <v>69.489999999999995</v>
      </c>
      <c r="F46" s="76">
        <v>69.8</v>
      </c>
      <c r="G46" s="76">
        <v>70.099999999999994</v>
      </c>
      <c r="H46" s="76">
        <v>70.41</v>
      </c>
      <c r="I46" s="76">
        <v>70.73</v>
      </c>
      <c r="J46" s="76">
        <v>71.05</v>
      </c>
      <c r="K46" s="76">
        <v>71.37</v>
      </c>
      <c r="L46" s="76">
        <v>71.69</v>
      </c>
      <c r="M46" s="76">
        <v>72.02</v>
      </c>
      <c r="N46" s="76">
        <v>72.34</v>
      </c>
      <c r="O46" s="76">
        <v>72.67</v>
      </c>
      <c r="P46" s="76">
        <v>73</v>
      </c>
      <c r="Q46" s="76">
        <v>73.33</v>
      </c>
      <c r="R46" s="76">
        <v>73.66</v>
      </c>
      <c r="S46" s="76">
        <v>73.989999999999995</v>
      </c>
      <c r="T46" s="76">
        <v>74.319999999999993</v>
      </c>
      <c r="U46" s="76">
        <v>74.64</v>
      </c>
      <c r="V46" s="76">
        <v>74.959999999999994</v>
      </c>
      <c r="W46" s="76">
        <v>76.569999999999993</v>
      </c>
      <c r="X46" s="76">
        <v>76.91</v>
      </c>
      <c r="Y46" s="76">
        <v>77.25</v>
      </c>
      <c r="Z46" s="76">
        <v>77.58</v>
      </c>
      <c r="AA46" s="76">
        <v>78.03</v>
      </c>
      <c r="AB46" s="76">
        <v>78.349999999999994</v>
      </c>
      <c r="AC46" s="76">
        <v>78.66</v>
      </c>
      <c r="AD46" s="76">
        <v>78.95</v>
      </c>
      <c r="AE46" s="76">
        <v>79.239999999999995</v>
      </c>
      <c r="AF46" s="76">
        <v>79.53</v>
      </c>
      <c r="AG46" s="76">
        <v>79.8</v>
      </c>
      <c r="AH46" s="76">
        <v>80.06</v>
      </c>
      <c r="AI46" s="76">
        <v>80.3</v>
      </c>
      <c r="AJ46" s="76">
        <v>80.540000000000006</v>
      </c>
      <c r="AK46" s="76">
        <v>80.77</v>
      </c>
      <c r="AL46" s="76">
        <v>80.98</v>
      </c>
      <c r="AM46" s="76">
        <v>81.180000000000007</v>
      </c>
      <c r="AN46" s="76">
        <v>81.37</v>
      </c>
      <c r="AO46" s="76">
        <v>81.55</v>
      </c>
      <c r="AP46" s="76">
        <v>81.709999999999994</v>
      </c>
      <c r="AQ46" s="76">
        <v>81.86</v>
      </c>
      <c r="AR46" s="76">
        <v>82</v>
      </c>
      <c r="AS46" s="76">
        <v>82.12</v>
      </c>
      <c r="AT46" s="76">
        <v>82.12</v>
      </c>
      <c r="AU46" s="76">
        <v>82.34</v>
      </c>
      <c r="AV46" s="76">
        <v>82.34</v>
      </c>
      <c r="AW46" s="76">
        <v>82.52</v>
      </c>
      <c r="AX46" s="76">
        <v>82.52</v>
      </c>
      <c r="AY46" s="76">
        <v>82.65</v>
      </c>
      <c r="AZ46" s="76">
        <v>82.65</v>
      </c>
      <c r="BA46" s="76">
        <v>82.65</v>
      </c>
      <c r="BB46" s="76">
        <v>82.8</v>
      </c>
      <c r="BC46" s="76">
        <v>82.8</v>
      </c>
      <c r="BD46" s="76">
        <v>82.8</v>
      </c>
      <c r="BE46" s="76">
        <v>82.8</v>
      </c>
      <c r="BF46" s="76" t="s">
        <v>73</v>
      </c>
    </row>
    <row r="47" spans="1:148" ht="14.25">
      <c r="A47"/>
      <c r="B47" s="62">
        <v>55</v>
      </c>
      <c r="C47" s="76">
        <v>68.95</v>
      </c>
      <c r="D47" s="76">
        <v>69.25</v>
      </c>
      <c r="E47" s="76">
        <v>69.55</v>
      </c>
      <c r="F47" s="76">
        <v>69.86</v>
      </c>
      <c r="G47" s="76">
        <v>70.180000000000007</v>
      </c>
      <c r="H47" s="76">
        <v>70.489999999999995</v>
      </c>
      <c r="I47" s="76">
        <v>70.81</v>
      </c>
      <c r="J47" s="76">
        <v>71.14</v>
      </c>
      <c r="K47" s="76">
        <v>71.47</v>
      </c>
      <c r="L47" s="76">
        <v>71.8</v>
      </c>
      <c r="M47" s="76">
        <v>72.13</v>
      </c>
      <c r="N47" s="76">
        <v>72.47</v>
      </c>
      <c r="O47" s="76">
        <v>72.81</v>
      </c>
      <c r="P47" s="76">
        <v>73.150000000000006</v>
      </c>
      <c r="Q47" s="76">
        <v>73.489999999999995</v>
      </c>
      <c r="R47" s="76">
        <v>73.83</v>
      </c>
      <c r="S47" s="76">
        <v>74.17</v>
      </c>
      <c r="T47" s="76">
        <v>74.510000000000005</v>
      </c>
      <c r="U47" s="76">
        <v>74.849999999999994</v>
      </c>
      <c r="V47" s="76">
        <v>75.19</v>
      </c>
      <c r="W47" s="76">
        <v>76.819999999999993</v>
      </c>
      <c r="X47" s="76">
        <v>77.180000000000007</v>
      </c>
      <c r="Y47" s="76">
        <v>77.540000000000006</v>
      </c>
      <c r="Z47" s="76">
        <v>77.88</v>
      </c>
      <c r="AA47" s="76">
        <v>78.22</v>
      </c>
      <c r="AB47" s="76">
        <v>78.680000000000007</v>
      </c>
      <c r="AC47" s="76">
        <v>79.010000000000005</v>
      </c>
      <c r="AD47" s="76">
        <v>79.319999999999993</v>
      </c>
      <c r="AE47" s="76">
        <v>79.63</v>
      </c>
      <c r="AF47" s="76">
        <v>79.930000000000007</v>
      </c>
      <c r="AG47" s="76">
        <v>80.22</v>
      </c>
      <c r="AH47" s="76">
        <v>80.5</v>
      </c>
      <c r="AI47" s="76">
        <v>80.760000000000005</v>
      </c>
      <c r="AJ47" s="76">
        <v>81.02</v>
      </c>
      <c r="AK47" s="76">
        <v>81.27</v>
      </c>
      <c r="AL47" s="76">
        <v>81.5</v>
      </c>
      <c r="AM47" s="76">
        <v>81.72</v>
      </c>
      <c r="AN47" s="76">
        <v>81.92</v>
      </c>
      <c r="AO47" s="76">
        <v>82.11</v>
      </c>
      <c r="AP47" s="76">
        <v>82.29</v>
      </c>
      <c r="AQ47" s="76">
        <v>82.46</v>
      </c>
      <c r="AR47" s="76">
        <v>82.61</v>
      </c>
      <c r="AS47" s="76">
        <v>82.75</v>
      </c>
      <c r="AT47" s="76">
        <v>82.75</v>
      </c>
      <c r="AU47" s="76">
        <v>82.99</v>
      </c>
      <c r="AV47" s="76">
        <v>82.99</v>
      </c>
      <c r="AW47" s="76">
        <v>83.18</v>
      </c>
      <c r="AX47" s="76">
        <v>83.18</v>
      </c>
      <c r="AY47" s="76">
        <v>83.33</v>
      </c>
      <c r="AZ47" s="76">
        <v>83.33</v>
      </c>
      <c r="BA47" s="76">
        <v>83.33</v>
      </c>
      <c r="BB47" s="76">
        <v>83.5</v>
      </c>
      <c r="BC47" s="76">
        <v>83.5</v>
      </c>
      <c r="BD47" s="76">
        <v>83.5</v>
      </c>
      <c r="BE47" s="76">
        <v>83.5</v>
      </c>
      <c r="BF47" s="76">
        <v>83.5</v>
      </c>
    </row>
    <row r="48" spans="1:148" s="5" customFormat="1" ht="14.25">
      <c r="A48"/>
      <c r="B48" s="62">
        <v>56</v>
      </c>
      <c r="C48" s="76">
        <v>69</v>
      </c>
      <c r="D48" s="76">
        <v>69.3</v>
      </c>
      <c r="E48" s="76">
        <v>69.61</v>
      </c>
      <c r="F48" s="76">
        <v>69.930000000000007</v>
      </c>
      <c r="G48" s="76">
        <v>70.239999999999995</v>
      </c>
      <c r="H48" s="76">
        <v>70.569999999999993</v>
      </c>
      <c r="I48" s="76">
        <v>70.900000000000006</v>
      </c>
      <c r="J48" s="76">
        <v>71.23</v>
      </c>
      <c r="K48" s="76">
        <v>71.56</v>
      </c>
      <c r="L48" s="76">
        <v>71.900000000000006</v>
      </c>
      <c r="M48" s="76">
        <v>72.25</v>
      </c>
      <c r="N48" s="76">
        <v>72.59</v>
      </c>
      <c r="O48" s="76">
        <v>72.94</v>
      </c>
      <c r="P48" s="76">
        <v>73.290000000000006</v>
      </c>
      <c r="Q48" s="76">
        <v>73.650000000000006</v>
      </c>
      <c r="R48" s="76">
        <v>74</v>
      </c>
      <c r="S48" s="76">
        <v>74.349999999999994</v>
      </c>
      <c r="T48" s="76">
        <v>74.7</v>
      </c>
      <c r="U48" s="76">
        <v>75.05</v>
      </c>
      <c r="V48" s="76">
        <v>75.400000000000006</v>
      </c>
      <c r="W48" s="76">
        <v>77.069999999999993</v>
      </c>
      <c r="X48" s="76">
        <v>77.44</v>
      </c>
      <c r="Y48" s="76">
        <v>77.81</v>
      </c>
      <c r="Z48" s="76">
        <v>78.180000000000007</v>
      </c>
      <c r="AA48" s="76">
        <v>78.540000000000006</v>
      </c>
      <c r="AB48" s="76">
        <v>78.89</v>
      </c>
      <c r="AC48" s="76">
        <v>79.349999999999994</v>
      </c>
      <c r="AD48" s="76">
        <v>79.69</v>
      </c>
      <c r="AE48" s="76">
        <v>80.010000000000005</v>
      </c>
      <c r="AF48" s="76">
        <v>80.33</v>
      </c>
      <c r="AG48" s="76">
        <v>80.64</v>
      </c>
      <c r="AH48" s="76">
        <v>80.94</v>
      </c>
      <c r="AI48" s="76">
        <v>81.22</v>
      </c>
      <c r="AJ48" s="76">
        <v>81.5</v>
      </c>
      <c r="AK48" s="76">
        <v>81.760000000000005</v>
      </c>
      <c r="AL48" s="76">
        <v>82.01</v>
      </c>
      <c r="AM48" s="76">
        <v>82.25</v>
      </c>
      <c r="AN48" s="76">
        <v>82.47</v>
      </c>
      <c r="AO48" s="76">
        <v>82.68</v>
      </c>
      <c r="AP48" s="76">
        <v>82.88</v>
      </c>
      <c r="AQ48" s="76">
        <v>83.06</v>
      </c>
      <c r="AR48" s="76">
        <v>83.22</v>
      </c>
      <c r="AS48" s="76">
        <v>83.38</v>
      </c>
      <c r="AT48" s="76">
        <v>83.52</v>
      </c>
      <c r="AU48" s="76">
        <v>83.52</v>
      </c>
      <c r="AV48" s="76">
        <v>83.76</v>
      </c>
      <c r="AW48" s="76">
        <v>83.76</v>
      </c>
      <c r="AX48" s="76">
        <v>83.95</v>
      </c>
      <c r="AY48" s="76">
        <v>83.95</v>
      </c>
      <c r="AZ48" s="76">
        <v>84.1</v>
      </c>
      <c r="BA48" s="76">
        <v>84.1</v>
      </c>
      <c r="BB48" s="76">
        <v>84.1</v>
      </c>
      <c r="BC48" s="76">
        <v>84.27</v>
      </c>
      <c r="BD48" s="76">
        <v>84.27</v>
      </c>
      <c r="BE48" s="76">
        <v>84.27</v>
      </c>
      <c r="BF48" s="76">
        <v>84.27</v>
      </c>
    </row>
    <row r="49" spans="1:58" s="5" customFormat="1" ht="14.25">
      <c r="A49" s="1"/>
      <c r="B49" s="62">
        <v>57</v>
      </c>
      <c r="C49" s="76">
        <v>69.05</v>
      </c>
      <c r="D49" s="76">
        <v>69.349999999999994</v>
      </c>
      <c r="E49" s="76">
        <v>69.67</v>
      </c>
      <c r="F49" s="76">
        <v>69.98</v>
      </c>
      <c r="G49" s="76">
        <v>70.31</v>
      </c>
      <c r="H49" s="76">
        <v>70.64</v>
      </c>
      <c r="I49" s="76">
        <v>70.97</v>
      </c>
      <c r="J49" s="76">
        <v>71.31</v>
      </c>
      <c r="K49" s="76">
        <v>71.650000000000006</v>
      </c>
      <c r="L49" s="76">
        <v>72</v>
      </c>
      <c r="M49" s="76">
        <v>72.349999999999994</v>
      </c>
      <c r="N49" s="76">
        <v>72.709999999999994</v>
      </c>
      <c r="O49" s="76">
        <v>73.069999999999993</v>
      </c>
      <c r="P49" s="76">
        <v>73.430000000000007</v>
      </c>
      <c r="Q49" s="76">
        <v>73.790000000000006</v>
      </c>
      <c r="R49" s="76">
        <v>74.150000000000006</v>
      </c>
      <c r="S49" s="76">
        <v>74.52</v>
      </c>
      <c r="T49" s="76">
        <v>74.88</v>
      </c>
      <c r="U49" s="76">
        <v>75.25</v>
      </c>
      <c r="V49" s="76">
        <v>75.61</v>
      </c>
      <c r="W49" s="76">
        <v>77.3</v>
      </c>
      <c r="X49" s="76">
        <v>77.7</v>
      </c>
      <c r="Y49" s="76">
        <v>78.08</v>
      </c>
      <c r="Z49" s="76">
        <v>78.459999999999994</v>
      </c>
      <c r="AA49" s="76">
        <v>78.84</v>
      </c>
      <c r="AB49" s="76">
        <v>79.209999999999994</v>
      </c>
      <c r="AC49" s="76">
        <v>79.569999999999993</v>
      </c>
      <c r="AD49" s="76">
        <v>80.040000000000006</v>
      </c>
      <c r="AE49" s="76">
        <v>80.39</v>
      </c>
      <c r="AF49" s="76">
        <v>80.72</v>
      </c>
      <c r="AG49" s="76">
        <v>81.05</v>
      </c>
      <c r="AH49" s="76">
        <v>81.37</v>
      </c>
      <c r="AI49" s="76">
        <v>81.67</v>
      </c>
      <c r="AJ49" s="76">
        <v>81.97</v>
      </c>
      <c r="AK49" s="76">
        <v>82.25</v>
      </c>
      <c r="AL49" s="76">
        <v>82.53</v>
      </c>
      <c r="AM49" s="76">
        <v>82.78</v>
      </c>
      <c r="AN49" s="76">
        <v>83.02</v>
      </c>
      <c r="AO49" s="76">
        <v>83.25</v>
      </c>
      <c r="AP49" s="76">
        <v>83.47</v>
      </c>
      <c r="AQ49" s="76">
        <v>83.66</v>
      </c>
      <c r="AR49" s="76">
        <v>83.85</v>
      </c>
      <c r="AS49" s="76">
        <v>84.02</v>
      </c>
      <c r="AT49" s="76">
        <v>84.17</v>
      </c>
      <c r="AU49" s="76">
        <v>84.31</v>
      </c>
      <c r="AV49" s="76">
        <v>84.31</v>
      </c>
      <c r="AW49" s="76">
        <v>84.55</v>
      </c>
      <c r="AX49" s="76">
        <v>84.55</v>
      </c>
      <c r="AY49" s="76">
        <v>84.75</v>
      </c>
      <c r="AZ49" s="76">
        <v>84.75</v>
      </c>
      <c r="BA49" s="76">
        <v>84.9</v>
      </c>
      <c r="BB49" s="76">
        <v>84.9</v>
      </c>
      <c r="BC49" s="76">
        <v>84.9</v>
      </c>
      <c r="BD49" s="76">
        <v>85.06</v>
      </c>
      <c r="BE49" s="76">
        <v>85.06</v>
      </c>
      <c r="BF49" s="76">
        <v>85.06</v>
      </c>
    </row>
    <row r="50" spans="1:58" s="5" customFormat="1" ht="14.25">
      <c r="A50" s="1"/>
      <c r="B50" s="62">
        <v>58</v>
      </c>
      <c r="C50" s="76">
        <v>69.09</v>
      </c>
      <c r="D50" s="76">
        <v>69.400000000000006</v>
      </c>
      <c r="E50" s="76">
        <v>69.72</v>
      </c>
      <c r="F50" s="76">
        <v>70.040000000000006</v>
      </c>
      <c r="G50" s="76">
        <v>70.37</v>
      </c>
      <c r="H50" s="76">
        <v>70.7</v>
      </c>
      <c r="I50" s="76">
        <v>71.040000000000006</v>
      </c>
      <c r="J50" s="76">
        <v>71.39</v>
      </c>
      <c r="K50" s="76">
        <v>71.739999999999995</v>
      </c>
      <c r="L50" s="76">
        <v>72.099999999999994</v>
      </c>
      <c r="M50" s="76">
        <v>72.459999999999994</v>
      </c>
      <c r="N50" s="76">
        <v>72.819999999999993</v>
      </c>
      <c r="O50" s="76">
        <v>73.19</v>
      </c>
      <c r="P50" s="76">
        <v>73.56</v>
      </c>
      <c r="Q50" s="76">
        <v>73.930000000000007</v>
      </c>
      <c r="R50" s="76">
        <v>74.3</v>
      </c>
      <c r="S50" s="76">
        <v>74.680000000000007</v>
      </c>
      <c r="T50" s="76">
        <v>75.06</v>
      </c>
      <c r="U50" s="76">
        <v>75.430000000000007</v>
      </c>
      <c r="V50" s="76">
        <v>75.81</v>
      </c>
      <c r="W50" s="76">
        <v>77.53</v>
      </c>
      <c r="X50" s="76">
        <v>77.94</v>
      </c>
      <c r="Y50" s="76">
        <v>78.34</v>
      </c>
      <c r="Z50" s="76">
        <v>78.739999999999995</v>
      </c>
      <c r="AA50" s="76">
        <v>79.13</v>
      </c>
      <c r="AB50" s="76">
        <v>79.52</v>
      </c>
      <c r="AC50" s="76">
        <v>79.900000000000006</v>
      </c>
      <c r="AD50" s="76">
        <v>80.27</v>
      </c>
      <c r="AE50" s="76">
        <v>80.75</v>
      </c>
      <c r="AF50" s="76">
        <v>81.11</v>
      </c>
      <c r="AG50" s="76">
        <v>81.459999999999994</v>
      </c>
      <c r="AH50" s="76">
        <v>81.8</v>
      </c>
      <c r="AI50" s="76">
        <v>82.12</v>
      </c>
      <c r="AJ50" s="76">
        <v>82.44</v>
      </c>
      <c r="AK50" s="76">
        <v>82.75</v>
      </c>
      <c r="AL50" s="76">
        <v>83.04</v>
      </c>
      <c r="AM50" s="76">
        <v>83.32</v>
      </c>
      <c r="AN50" s="76">
        <v>83.58</v>
      </c>
      <c r="AO50" s="76">
        <v>83.83</v>
      </c>
      <c r="AP50" s="76">
        <v>84.06</v>
      </c>
      <c r="AQ50" s="76">
        <v>84.28</v>
      </c>
      <c r="AR50" s="76">
        <v>84.48</v>
      </c>
      <c r="AS50" s="76">
        <v>84.66</v>
      </c>
      <c r="AT50" s="76">
        <v>84.83</v>
      </c>
      <c r="AU50" s="76">
        <v>84.99</v>
      </c>
      <c r="AV50" s="76">
        <v>85.13</v>
      </c>
      <c r="AW50" s="76">
        <v>85.13</v>
      </c>
      <c r="AX50" s="76">
        <v>85.38</v>
      </c>
      <c r="AY50" s="76">
        <v>85.38</v>
      </c>
      <c r="AZ50" s="76">
        <v>85.57</v>
      </c>
      <c r="BA50" s="76">
        <v>85.57</v>
      </c>
      <c r="BB50" s="76">
        <v>85.72</v>
      </c>
      <c r="BC50" s="76">
        <v>85.72</v>
      </c>
      <c r="BD50" s="76">
        <v>85.72</v>
      </c>
      <c r="BE50" s="76">
        <v>85.88</v>
      </c>
      <c r="BF50" s="76">
        <v>85.88</v>
      </c>
    </row>
    <row r="51" spans="1:58" s="5" customFormat="1" ht="14.25">
      <c r="A51" s="1"/>
      <c r="B51" s="62">
        <v>59</v>
      </c>
      <c r="C51" s="76">
        <v>69.13</v>
      </c>
      <c r="D51" s="76">
        <v>69.44</v>
      </c>
      <c r="E51" s="76">
        <v>69.760000000000005</v>
      </c>
      <c r="F51" s="76">
        <v>70.09</v>
      </c>
      <c r="G51" s="76">
        <v>70.430000000000007</v>
      </c>
      <c r="H51" s="76">
        <v>70.77</v>
      </c>
      <c r="I51" s="76">
        <v>71.11</v>
      </c>
      <c r="J51" s="76">
        <v>71.459999999999994</v>
      </c>
      <c r="K51" s="76">
        <v>71.819999999999993</v>
      </c>
      <c r="L51" s="76">
        <v>72.180000000000007</v>
      </c>
      <c r="M51" s="76">
        <v>72.55</v>
      </c>
      <c r="N51" s="76">
        <v>72.92</v>
      </c>
      <c r="O51" s="76">
        <v>73.3</v>
      </c>
      <c r="P51" s="76">
        <v>73.680000000000007</v>
      </c>
      <c r="Q51" s="76">
        <v>74.06</v>
      </c>
      <c r="R51" s="76">
        <v>74.45</v>
      </c>
      <c r="S51" s="76">
        <v>74.84</v>
      </c>
      <c r="T51" s="76">
        <v>75.22</v>
      </c>
      <c r="U51" s="76">
        <v>75.61</v>
      </c>
      <c r="V51" s="76">
        <v>76</v>
      </c>
      <c r="W51" s="76">
        <v>77.75</v>
      </c>
      <c r="X51" s="76">
        <v>78.17</v>
      </c>
      <c r="Y51" s="76">
        <v>78.59</v>
      </c>
      <c r="Z51" s="76">
        <v>79.010000000000005</v>
      </c>
      <c r="AA51" s="76">
        <v>79.42</v>
      </c>
      <c r="AB51" s="76">
        <v>79.819999999999993</v>
      </c>
      <c r="AC51" s="76">
        <v>80.22</v>
      </c>
      <c r="AD51" s="76">
        <v>80.62</v>
      </c>
      <c r="AE51" s="76">
        <v>81</v>
      </c>
      <c r="AF51" s="76">
        <v>81.489999999999995</v>
      </c>
      <c r="AG51" s="76">
        <v>81.86</v>
      </c>
      <c r="AH51" s="76">
        <v>82.22</v>
      </c>
      <c r="AI51" s="76">
        <v>82.57</v>
      </c>
      <c r="AJ51" s="76">
        <v>82.9</v>
      </c>
      <c r="AK51" s="76">
        <v>83.23</v>
      </c>
      <c r="AL51" s="76">
        <v>83.55</v>
      </c>
      <c r="AM51" s="76">
        <v>83.85</v>
      </c>
      <c r="AN51" s="76">
        <v>84.13</v>
      </c>
      <c r="AO51" s="76">
        <v>84.4</v>
      </c>
      <c r="AP51" s="76">
        <v>84.66</v>
      </c>
      <c r="AQ51" s="76">
        <v>84.89</v>
      </c>
      <c r="AR51" s="76">
        <v>85.11</v>
      </c>
      <c r="AS51" s="76">
        <v>85.32</v>
      </c>
      <c r="AT51" s="76">
        <v>85.51</v>
      </c>
      <c r="AU51" s="76">
        <v>85.68</v>
      </c>
      <c r="AV51" s="76">
        <v>85.84</v>
      </c>
      <c r="AW51" s="76">
        <v>85.98</v>
      </c>
      <c r="AX51" s="76">
        <v>85.98</v>
      </c>
      <c r="AY51" s="76">
        <v>86.23</v>
      </c>
      <c r="AZ51" s="76">
        <v>86.23</v>
      </c>
      <c r="BA51" s="76">
        <v>86.43</v>
      </c>
      <c r="BB51" s="76">
        <v>86.43</v>
      </c>
      <c r="BC51" s="76">
        <v>86.58</v>
      </c>
      <c r="BD51" s="76">
        <v>86.58</v>
      </c>
      <c r="BE51" s="76">
        <v>86.58</v>
      </c>
      <c r="BF51" s="76">
        <v>86.74</v>
      </c>
    </row>
    <row r="52" spans="1:58" s="5" customFormat="1" ht="14.25">
      <c r="A52" s="1"/>
      <c r="B52" s="62">
        <v>60</v>
      </c>
      <c r="C52" s="76">
        <v>69.17</v>
      </c>
      <c r="D52" s="76">
        <v>69.48</v>
      </c>
      <c r="E52" s="76">
        <v>69.81</v>
      </c>
      <c r="F52" s="76">
        <v>70.14</v>
      </c>
      <c r="G52" s="76">
        <v>70.48</v>
      </c>
      <c r="H52" s="76">
        <v>70.819999999999993</v>
      </c>
      <c r="I52" s="76">
        <v>71.17</v>
      </c>
      <c r="J52" s="76">
        <v>71.53</v>
      </c>
      <c r="K52" s="76">
        <v>71.900000000000006</v>
      </c>
      <c r="L52" s="76">
        <v>72.27</v>
      </c>
      <c r="M52" s="76">
        <v>72.64</v>
      </c>
      <c r="N52" s="76">
        <v>73.02</v>
      </c>
      <c r="O52" s="76">
        <v>73.41</v>
      </c>
      <c r="P52" s="76">
        <v>73.790000000000006</v>
      </c>
      <c r="Q52" s="76">
        <v>74.19</v>
      </c>
      <c r="R52" s="76">
        <v>74.58</v>
      </c>
      <c r="S52" s="76">
        <v>74.98</v>
      </c>
      <c r="T52" s="76">
        <v>75.38</v>
      </c>
      <c r="U52" s="76">
        <v>75.78</v>
      </c>
      <c r="V52" s="76">
        <v>76.19</v>
      </c>
      <c r="W52" s="76">
        <v>77.959999999999994</v>
      </c>
      <c r="X52" s="76">
        <v>78.400000000000006</v>
      </c>
      <c r="Y52" s="76">
        <v>78.83</v>
      </c>
      <c r="Z52" s="76">
        <v>79.27</v>
      </c>
      <c r="AA52" s="76">
        <v>79.69</v>
      </c>
      <c r="AB52" s="76">
        <v>80.12</v>
      </c>
      <c r="AC52" s="76">
        <v>80.540000000000006</v>
      </c>
      <c r="AD52" s="76">
        <v>80.95</v>
      </c>
      <c r="AE52" s="76">
        <v>81.36</v>
      </c>
      <c r="AF52" s="76">
        <v>81.75</v>
      </c>
      <c r="AG52" s="76">
        <v>82.25</v>
      </c>
      <c r="AH52" s="76">
        <v>82.63</v>
      </c>
      <c r="AI52" s="76">
        <v>83</v>
      </c>
      <c r="AJ52" s="76">
        <v>83.36</v>
      </c>
      <c r="AK52" s="76">
        <v>83.71</v>
      </c>
      <c r="AL52" s="76">
        <v>84.05</v>
      </c>
      <c r="AM52" s="76">
        <v>84.38</v>
      </c>
      <c r="AN52" s="76">
        <v>84.68</v>
      </c>
      <c r="AO52" s="76">
        <v>84.98</v>
      </c>
      <c r="AP52" s="76">
        <v>85.25</v>
      </c>
      <c r="AQ52" s="76">
        <v>85.51</v>
      </c>
      <c r="AR52" s="76">
        <v>85.76</v>
      </c>
      <c r="AS52" s="76">
        <v>85.98</v>
      </c>
      <c r="AT52" s="76">
        <v>86.19</v>
      </c>
      <c r="AU52" s="76">
        <v>86.38</v>
      </c>
      <c r="AV52" s="76">
        <v>86.56</v>
      </c>
      <c r="AW52" s="76">
        <v>86.72</v>
      </c>
      <c r="AX52" s="76">
        <v>86.87</v>
      </c>
      <c r="AY52" s="76">
        <v>86.87</v>
      </c>
      <c r="AZ52" s="76">
        <v>87.11</v>
      </c>
      <c r="BA52" s="76">
        <v>87.11</v>
      </c>
      <c r="BB52" s="76">
        <v>87.31</v>
      </c>
      <c r="BC52" s="76">
        <v>87.31</v>
      </c>
      <c r="BD52" s="76">
        <v>87.46</v>
      </c>
      <c r="BE52" s="76">
        <v>87.46</v>
      </c>
      <c r="BF52" s="76">
        <v>87.46</v>
      </c>
    </row>
    <row r="53" spans="1:58" s="5" customFormat="1" ht="14.25">
      <c r="A53" s="1"/>
      <c r="B53" s="62">
        <v>61</v>
      </c>
      <c r="C53" s="76" t="s">
        <v>73</v>
      </c>
      <c r="D53" s="76">
        <v>69.52</v>
      </c>
      <c r="E53" s="76">
        <v>69.849999999999994</v>
      </c>
      <c r="F53" s="76">
        <v>70.180000000000007</v>
      </c>
      <c r="G53" s="76">
        <v>70.53</v>
      </c>
      <c r="H53" s="76">
        <v>70.88</v>
      </c>
      <c r="I53" s="76">
        <v>71.23</v>
      </c>
      <c r="J53" s="76">
        <v>71.599999999999994</v>
      </c>
      <c r="K53" s="76">
        <v>71.97</v>
      </c>
      <c r="L53" s="76">
        <v>72.34</v>
      </c>
      <c r="M53" s="76">
        <v>72.72</v>
      </c>
      <c r="N53" s="76">
        <v>73.11</v>
      </c>
      <c r="O53" s="76">
        <v>73.5</v>
      </c>
      <c r="P53" s="76">
        <v>73.900000000000006</v>
      </c>
      <c r="Q53" s="76">
        <v>74.3</v>
      </c>
      <c r="R53" s="76">
        <v>74.709999999999994</v>
      </c>
      <c r="S53" s="76">
        <v>75.12</v>
      </c>
      <c r="T53" s="76">
        <v>75.53</v>
      </c>
      <c r="U53" s="76">
        <v>75.95</v>
      </c>
      <c r="V53" s="76">
        <v>76.36</v>
      </c>
      <c r="W53" s="76">
        <v>78.150000000000006</v>
      </c>
      <c r="X53" s="76">
        <v>78.61</v>
      </c>
      <c r="Y53" s="76">
        <v>79.06</v>
      </c>
      <c r="Z53" s="76">
        <v>79.510000000000005</v>
      </c>
      <c r="AA53" s="76">
        <v>79.959999999999994</v>
      </c>
      <c r="AB53" s="76">
        <v>80.400000000000006</v>
      </c>
      <c r="AC53" s="76">
        <v>80.84</v>
      </c>
      <c r="AD53" s="76">
        <v>81.27</v>
      </c>
      <c r="AE53" s="76">
        <v>81.7</v>
      </c>
      <c r="AF53" s="76">
        <v>82.12</v>
      </c>
      <c r="AG53" s="76">
        <v>82.53</v>
      </c>
      <c r="AH53" s="76">
        <v>83.03</v>
      </c>
      <c r="AI53" s="76">
        <v>83.43</v>
      </c>
      <c r="AJ53" s="76">
        <v>83.81</v>
      </c>
      <c r="AK53" s="76">
        <v>84.19</v>
      </c>
      <c r="AL53" s="76">
        <v>84.55</v>
      </c>
      <c r="AM53" s="76">
        <v>84.9</v>
      </c>
      <c r="AN53" s="76">
        <v>85.23</v>
      </c>
      <c r="AO53" s="76">
        <v>85.55</v>
      </c>
      <c r="AP53" s="76">
        <v>85.85</v>
      </c>
      <c r="AQ53" s="76">
        <v>86.14</v>
      </c>
      <c r="AR53" s="76">
        <v>86.4</v>
      </c>
      <c r="AS53" s="76">
        <v>86.65</v>
      </c>
      <c r="AT53" s="76">
        <v>86.88</v>
      </c>
      <c r="AU53" s="76">
        <v>87.09</v>
      </c>
      <c r="AV53" s="76">
        <v>87.29</v>
      </c>
      <c r="AW53" s="76">
        <v>87.47</v>
      </c>
      <c r="AX53" s="76">
        <v>87.63</v>
      </c>
      <c r="AY53" s="76">
        <v>87.78</v>
      </c>
      <c r="AZ53" s="76">
        <v>87.78</v>
      </c>
      <c r="BA53" s="76">
        <v>88.03</v>
      </c>
      <c r="BB53" s="76">
        <v>88.03</v>
      </c>
      <c r="BC53" s="76">
        <v>88.23</v>
      </c>
      <c r="BD53" s="76">
        <v>88.23</v>
      </c>
      <c r="BE53" s="76">
        <v>88.38</v>
      </c>
      <c r="BF53" s="76">
        <v>88.38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69.89</v>
      </c>
      <c r="F54" s="76">
        <v>70.22</v>
      </c>
      <c r="G54" s="76">
        <v>70.569999999999993</v>
      </c>
      <c r="H54" s="76">
        <v>70.930000000000007</v>
      </c>
      <c r="I54" s="76">
        <v>71.290000000000006</v>
      </c>
      <c r="J54" s="76">
        <v>71.66</v>
      </c>
      <c r="K54" s="76">
        <v>72.03</v>
      </c>
      <c r="L54" s="76">
        <v>72.41</v>
      </c>
      <c r="M54" s="76">
        <v>72.8</v>
      </c>
      <c r="N54" s="76">
        <v>73.2</v>
      </c>
      <c r="O54" s="76">
        <v>73.599999999999994</v>
      </c>
      <c r="P54" s="76">
        <v>74</v>
      </c>
      <c r="Q54" s="76">
        <v>74.42</v>
      </c>
      <c r="R54" s="76">
        <v>74.83</v>
      </c>
      <c r="S54" s="76">
        <v>75.25</v>
      </c>
      <c r="T54" s="76">
        <v>75.67</v>
      </c>
      <c r="U54" s="76">
        <v>76.099999999999994</v>
      </c>
      <c r="V54" s="76">
        <v>76.53</v>
      </c>
      <c r="W54" s="76">
        <v>78.34</v>
      </c>
      <c r="X54" s="76">
        <v>78.81</v>
      </c>
      <c r="Y54" s="76">
        <v>79.28</v>
      </c>
      <c r="Z54" s="76">
        <v>79.75</v>
      </c>
      <c r="AA54" s="76">
        <v>80.209999999999994</v>
      </c>
      <c r="AB54" s="76">
        <v>80.67</v>
      </c>
      <c r="AC54" s="76">
        <v>81.13</v>
      </c>
      <c r="AD54" s="76">
        <v>81.58</v>
      </c>
      <c r="AE54" s="76">
        <v>82.03</v>
      </c>
      <c r="AF54" s="76">
        <v>82.47</v>
      </c>
      <c r="AG54" s="76">
        <v>82.91</v>
      </c>
      <c r="AH54" s="76">
        <v>83.33</v>
      </c>
      <c r="AI54" s="76">
        <v>83.85</v>
      </c>
      <c r="AJ54" s="76">
        <v>84.26</v>
      </c>
      <c r="AK54" s="76">
        <v>84.66</v>
      </c>
      <c r="AL54" s="76">
        <v>85.05</v>
      </c>
      <c r="AM54" s="76">
        <v>85.42</v>
      </c>
      <c r="AN54" s="76">
        <v>85.78</v>
      </c>
      <c r="AO54" s="76">
        <v>86.12</v>
      </c>
      <c r="AP54" s="76">
        <v>86.45</v>
      </c>
      <c r="AQ54" s="76">
        <v>86.76</v>
      </c>
      <c r="AR54" s="76">
        <v>87.05</v>
      </c>
      <c r="AS54" s="76">
        <v>87.32</v>
      </c>
      <c r="AT54" s="76">
        <v>87.57</v>
      </c>
      <c r="AU54" s="76">
        <v>87.81</v>
      </c>
      <c r="AV54" s="76">
        <v>88.03</v>
      </c>
      <c r="AW54" s="76">
        <v>88.23</v>
      </c>
      <c r="AX54" s="76">
        <v>88.41</v>
      </c>
      <c r="AY54" s="76">
        <v>88.57</v>
      </c>
      <c r="AZ54" s="76">
        <v>88.72</v>
      </c>
      <c r="BA54" s="76">
        <v>88.72</v>
      </c>
      <c r="BB54" s="76">
        <v>88.98</v>
      </c>
      <c r="BC54" s="76">
        <v>88.98</v>
      </c>
      <c r="BD54" s="76">
        <v>89.18</v>
      </c>
      <c r="BE54" s="76">
        <v>89.18</v>
      </c>
      <c r="BF54" s="76">
        <v>89.33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70.260000000000005</v>
      </c>
      <c r="G55" s="76">
        <v>70.61</v>
      </c>
      <c r="H55" s="76">
        <v>70.97</v>
      </c>
      <c r="I55" s="76">
        <v>71.34</v>
      </c>
      <c r="J55" s="76">
        <v>71.709999999999994</v>
      </c>
      <c r="K55" s="76">
        <v>72.09</v>
      </c>
      <c r="L55" s="76">
        <v>72.48</v>
      </c>
      <c r="M55" s="76">
        <v>72.88</v>
      </c>
      <c r="N55" s="76">
        <v>73.28</v>
      </c>
      <c r="O55" s="76">
        <v>73.69</v>
      </c>
      <c r="P55" s="76">
        <v>74.099999999999994</v>
      </c>
      <c r="Q55" s="76">
        <v>74.52</v>
      </c>
      <c r="R55" s="76">
        <v>74.94</v>
      </c>
      <c r="S55" s="76">
        <v>75.37</v>
      </c>
      <c r="T55" s="76">
        <v>75.81</v>
      </c>
      <c r="U55" s="76">
        <v>76.239999999999995</v>
      </c>
      <c r="V55" s="76">
        <v>76.680000000000007</v>
      </c>
      <c r="W55" s="76">
        <v>78.52</v>
      </c>
      <c r="X55" s="76">
        <v>79</v>
      </c>
      <c r="Y55" s="76">
        <v>79.489999999999995</v>
      </c>
      <c r="Z55" s="76">
        <v>79.97</v>
      </c>
      <c r="AA55" s="76">
        <v>80.45</v>
      </c>
      <c r="AB55" s="76">
        <v>80.930000000000007</v>
      </c>
      <c r="AC55" s="76">
        <v>81.41</v>
      </c>
      <c r="AD55" s="76">
        <v>81.88</v>
      </c>
      <c r="AE55" s="76">
        <v>82.35</v>
      </c>
      <c r="AF55" s="76">
        <v>82.81</v>
      </c>
      <c r="AG55" s="76">
        <v>83.27</v>
      </c>
      <c r="AH55" s="76">
        <v>83.72</v>
      </c>
      <c r="AI55" s="76">
        <v>84.17</v>
      </c>
      <c r="AJ55" s="76">
        <v>84.69</v>
      </c>
      <c r="AK55" s="76">
        <v>85.12</v>
      </c>
      <c r="AL55" s="76">
        <v>85.54</v>
      </c>
      <c r="AM55" s="76">
        <v>85.94</v>
      </c>
      <c r="AN55" s="76">
        <v>86.32</v>
      </c>
      <c r="AO55" s="76">
        <v>86.69</v>
      </c>
      <c r="AP55" s="76">
        <v>87.05</v>
      </c>
      <c r="AQ55" s="76">
        <v>87.38</v>
      </c>
      <c r="AR55" s="76">
        <v>87.7</v>
      </c>
      <c r="AS55" s="76">
        <v>88</v>
      </c>
      <c r="AT55" s="76">
        <v>88.28</v>
      </c>
      <c r="AU55" s="76">
        <v>88.54</v>
      </c>
      <c r="AV55" s="76">
        <v>88.78</v>
      </c>
      <c r="AW55" s="76">
        <v>89</v>
      </c>
      <c r="AX55" s="76">
        <v>89.2</v>
      </c>
      <c r="AY55" s="76">
        <v>89.39</v>
      </c>
      <c r="AZ55" s="76">
        <v>89.55</v>
      </c>
      <c r="BA55" s="76">
        <v>89.7</v>
      </c>
      <c r="BB55" s="76">
        <v>89.7</v>
      </c>
      <c r="BC55" s="76">
        <v>89.96</v>
      </c>
      <c r="BD55" s="76">
        <v>89.96</v>
      </c>
      <c r="BE55" s="76">
        <v>90.16</v>
      </c>
      <c r="BF55" s="76">
        <v>90.16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70.650000000000006</v>
      </c>
      <c r="H56" s="76">
        <v>71.010000000000005</v>
      </c>
      <c r="I56" s="76">
        <v>71.38</v>
      </c>
      <c r="J56" s="76">
        <v>71.760000000000005</v>
      </c>
      <c r="K56" s="76">
        <v>72.150000000000006</v>
      </c>
      <c r="L56" s="76">
        <v>72.540000000000006</v>
      </c>
      <c r="M56" s="76">
        <v>72.94</v>
      </c>
      <c r="N56" s="76">
        <v>73.349999999999994</v>
      </c>
      <c r="O56" s="76">
        <v>73.77</v>
      </c>
      <c r="P56" s="76">
        <v>74.19</v>
      </c>
      <c r="Q56" s="76">
        <v>74.62</v>
      </c>
      <c r="R56" s="76">
        <v>75.05</v>
      </c>
      <c r="S56" s="76">
        <v>75.489999999999995</v>
      </c>
      <c r="T56" s="76">
        <v>75.930000000000007</v>
      </c>
      <c r="U56" s="76">
        <v>76.38</v>
      </c>
      <c r="V56" s="76">
        <v>76.83</v>
      </c>
      <c r="W56" s="76">
        <v>78.69</v>
      </c>
      <c r="X56" s="76">
        <v>79.180000000000007</v>
      </c>
      <c r="Y56" s="76">
        <v>79.680000000000007</v>
      </c>
      <c r="Z56" s="76">
        <v>80.180000000000007</v>
      </c>
      <c r="AA56" s="76">
        <v>80.680000000000007</v>
      </c>
      <c r="AB56" s="76">
        <v>81.180000000000007</v>
      </c>
      <c r="AC56" s="76">
        <v>81.67</v>
      </c>
      <c r="AD56" s="76">
        <v>82.17</v>
      </c>
      <c r="AE56" s="76">
        <v>82.66</v>
      </c>
      <c r="AF56" s="76">
        <v>83.14</v>
      </c>
      <c r="AG56" s="76">
        <v>83.63</v>
      </c>
      <c r="AH56" s="76">
        <v>84.1</v>
      </c>
      <c r="AI56" s="76">
        <v>84.57</v>
      </c>
      <c r="AJ56" s="76">
        <v>85.03</v>
      </c>
      <c r="AK56" s="76">
        <v>85.57</v>
      </c>
      <c r="AL56" s="76">
        <v>86.02</v>
      </c>
      <c r="AM56" s="76">
        <v>86.45</v>
      </c>
      <c r="AN56" s="76">
        <v>86.86</v>
      </c>
      <c r="AO56" s="76">
        <v>87.26</v>
      </c>
      <c r="AP56" s="76">
        <v>87.64</v>
      </c>
      <c r="AQ56" s="76">
        <v>88.01</v>
      </c>
      <c r="AR56" s="76">
        <v>88.35</v>
      </c>
      <c r="AS56" s="76">
        <v>88.68</v>
      </c>
      <c r="AT56" s="76">
        <v>88.98</v>
      </c>
      <c r="AU56" s="76">
        <v>89.27</v>
      </c>
      <c r="AV56" s="76">
        <v>89.53</v>
      </c>
      <c r="AW56" s="76">
        <v>89.78</v>
      </c>
      <c r="AX56" s="76">
        <v>90</v>
      </c>
      <c r="AY56" s="76">
        <v>90.21</v>
      </c>
      <c r="AZ56" s="76">
        <v>90.4</v>
      </c>
      <c r="BA56" s="76">
        <v>90.57</v>
      </c>
      <c r="BB56" s="76">
        <v>90.57</v>
      </c>
      <c r="BC56" s="76">
        <v>90.86</v>
      </c>
      <c r="BD56" s="76">
        <v>90.86</v>
      </c>
      <c r="BE56" s="76">
        <v>91.09</v>
      </c>
      <c r="BF56" s="76">
        <v>91.09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71.05</v>
      </c>
      <c r="I57" s="76">
        <v>71.430000000000007</v>
      </c>
      <c r="J57" s="76">
        <v>71.81</v>
      </c>
      <c r="K57" s="76">
        <v>72.2</v>
      </c>
      <c r="L57" s="76">
        <v>72.599999999999994</v>
      </c>
      <c r="M57" s="76">
        <v>73.010000000000005</v>
      </c>
      <c r="N57" s="76">
        <v>73.42</v>
      </c>
      <c r="O57" s="76">
        <v>73.84</v>
      </c>
      <c r="P57" s="76">
        <v>74.27</v>
      </c>
      <c r="Q57" s="76">
        <v>74.709999999999994</v>
      </c>
      <c r="R57" s="76">
        <v>75.150000000000006</v>
      </c>
      <c r="S57" s="76">
        <v>75.599999999999994</v>
      </c>
      <c r="T57" s="76">
        <v>76.05</v>
      </c>
      <c r="U57" s="76">
        <v>76.510000000000005</v>
      </c>
      <c r="V57" s="76">
        <v>76.97</v>
      </c>
      <c r="W57" s="76">
        <v>78.84</v>
      </c>
      <c r="X57" s="76">
        <v>79.349999999999994</v>
      </c>
      <c r="Y57" s="76">
        <v>79.87</v>
      </c>
      <c r="Z57" s="76">
        <v>80.38</v>
      </c>
      <c r="AA57" s="76">
        <v>80.900000000000006</v>
      </c>
      <c r="AB57" s="76">
        <v>81.41</v>
      </c>
      <c r="AC57" s="76">
        <v>81.93</v>
      </c>
      <c r="AD57" s="76">
        <v>82.44</v>
      </c>
      <c r="AE57" s="76">
        <v>82.95</v>
      </c>
      <c r="AF57" s="76">
        <v>83.46</v>
      </c>
      <c r="AG57" s="76">
        <v>83.97</v>
      </c>
      <c r="AH57" s="76">
        <v>84.47</v>
      </c>
      <c r="AI57" s="76">
        <v>84.96</v>
      </c>
      <c r="AJ57" s="76">
        <v>85.45</v>
      </c>
      <c r="AK57" s="76">
        <v>85.93</v>
      </c>
      <c r="AL57" s="76">
        <v>86.49</v>
      </c>
      <c r="AM57" s="76">
        <v>86.95</v>
      </c>
      <c r="AN57" s="76">
        <v>87.39</v>
      </c>
      <c r="AO57" s="76">
        <v>87.82</v>
      </c>
      <c r="AP57" s="76">
        <v>88.23</v>
      </c>
      <c r="AQ57" s="76">
        <v>88.63</v>
      </c>
      <c r="AR57" s="76">
        <v>89</v>
      </c>
      <c r="AS57" s="76">
        <v>89.36</v>
      </c>
      <c r="AT57" s="76">
        <v>89.69</v>
      </c>
      <c r="AU57" s="76">
        <v>90</v>
      </c>
      <c r="AV57" s="76">
        <v>90.3</v>
      </c>
      <c r="AW57" s="76">
        <v>90.57</v>
      </c>
      <c r="AX57" s="76">
        <v>90.82</v>
      </c>
      <c r="AY57" s="76">
        <v>91.05</v>
      </c>
      <c r="AZ57" s="76">
        <v>91.25</v>
      </c>
      <c r="BA57" s="76">
        <v>91.44</v>
      </c>
      <c r="BB57" s="76">
        <v>91.62</v>
      </c>
      <c r="BC57" s="76">
        <v>91.62</v>
      </c>
      <c r="BD57" s="76">
        <v>91.91</v>
      </c>
      <c r="BE57" s="76">
        <v>91.91</v>
      </c>
      <c r="BF57" s="76">
        <v>92.13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71.47</v>
      </c>
      <c r="J58" s="76">
        <v>71.849999999999994</v>
      </c>
      <c r="K58" s="76">
        <v>72.25</v>
      </c>
      <c r="L58" s="76">
        <v>72.650000000000006</v>
      </c>
      <c r="M58" s="76">
        <v>73.06</v>
      </c>
      <c r="N58" s="76">
        <v>73.48</v>
      </c>
      <c r="O58" s="76">
        <v>73.91</v>
      </c>
      <c r="P58" s="76">
        <v>74.349999999999994</v>
      </c>
      <c r="Q58" s="76">
        <v>74.790000000000006</v>
      </c>
      <c r="R58" s="76">
        <v>75.239999999999995</v>
      </c>
      <c r="S58" s="76">
        <v>75.7</v>
      </c>
      <c r="T58" s="76">
        <v>76.16</v>
      </c>
      <c r="U58" s="76">
        <v>76.63</v>
      </c>
      <c r="V58" s="76">
        <v>77.099999999999994</v>
      </c>
      <c r="W58" s="76">
        <v>78.989999999999995</v>
      </c>
      <c r="X58" s="76">
        <v>79.510000000000005</v>
      </c>
      <c r="Y58" s="76">
        <v>80.040000000000006</v>
      </c>
      <c r="Z58" s="76">
        <v>80.569999999999993</v>
      </c>
      <c r="AA58" s="76">
        <v>81.099999999999994</v>
      </c>
      <c r="AB58" s="76">
        <v>81.64</v>
      </c>
      <c r="AC58" s="76">
        <v>82.17</v>
      </c>
      <c r="AD58" s="76">
        <v>82.7</v>
      </c>
      <c r="AE58" s="76">
        <v>83.24</v>
      </c>
      <c r="AF58" s="76">
        <v>83.77</v>
      </c>
      <c r="AG58" s="76">
        <v>84.3</v>
      </c>
      <c r="AH58" s="76">
        <v>84.82</v>
      </c>
      <c r="AI58" s="76">
        <v>85.34</v>
      </c>
      <c r="AJ58" s="76">
        <v>85.85</v>
      </c>
      <c r="AK58" s="76">
        <v>86.36</v>
      </c>
      <c r="AL58" s="76">
        <v>86.86</v>
      </c>
      <c r="AM58" s="76">
        <v>87.44</v>
      </c>
      <c r="AN58" s="76">
        <v>87.91</v>
      </c>
      <c r="AO58" s="76">
        <v>88.37</v>
      </c>
      <c r="AP58" s="76">
        <v>88.82</v>
      </c>
      <c r="AQ58" s="76">
        <v>89.24</v>
      </c>
      <c r="AR58" s="76">
        <v>89.65</v>
      </c>
      <c r="AS58" s="76">
        <v>90.03</v>
      </c>
      <c r="AT58" s="76">
        <v>90.4</v>
      </c>
      <c r="AU58" s="76">
        <v>90.74</v>
      </c>
      <c r="AV58" s="76">
        <v>91.06</v>
      </c>
      <c r="AW58" s="76">
        <v>91.36</v>
      </c>
      <c r="AX58" s="76">
        <v>91.63</v>
      </c>
      <c r="AY58" s="76">
        <v>91.89</v>
      </c>
      <c r="AZ58" s="76">
        <v>92.12</v>
      </c>
      <c r="BA58" s="76">
        <v>92.33</v>
      </c>
      <c r="BB58" s="76">
        <v>92.52</v>
      </c>
      <c r="BC58" s="76">
        <v>92.69</v>
      </c>
      <c r="BD58" s="76">
        <v>92.69</v>
      </c>
      <c r="BE58" s="76">
        <v>92.98</v>
      </c>
      <c r="BF58" s="76">
        <v>92.98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71.89</v>
      </c>
      <c r="K59" s="76">
        <v>72.290000000000006</v>
      </c>
      <c r="L59" s="76">
        <v>72.7</v>
      </c>
      <c r="M59" s="76">
        <v>73.12</v>
      </c>
      <c r="N59" s="76">
        <v>73.540000000000006</v>
      </c>
      <c r="O59" s="76">
        <v>73.98</v>
      </c>
      <c r="P59" s="76">
        <v>74.42</v>
      </c>
      <c r="Q59" s="76">
        <v>74.87</v>
      </c>
      <c r="R59" s="76">
        <v>75.33</v>
      </c>
      <c r="S59" s="76">
        <v>75.790000000000006</v>
      </c>
      <c r="T59" s="76">
        <v>76.27</v>
      </c>
      <c r="U59" s="76">
        <v>76.739999999999995</v>
      </c>
      <c r="V59" s="76">
        <v>77.23</v>
      </c>
      <c r="W59" s="76">
        <v>79.12</v>
      </c>
      <c r="X59" s="76">
        <v>79.66</v>
      </c>
      <c r="Y59" s="76">
        <v>80.2</v>
      </c>
      <c r="Z59" s="76">
        <v>80.75</v>
      </c>
      <c r="AA59" s="76">
        <v>81.3</v>
      </c>
      <c r="AB59" s="76">
        <v>81.84</v>
      </c>
      <c r="AC59" s="76">
        <v>82.4</v>
      </c>
      <c r="AD59" s="76">
        <v>82.95</v>
      </c>
      <c r="AE59" s="76">
        <v>83.5</v>
      </c>
      <c r="AF59" s="76">
        <v>84.06</v>
      </c>
      <c r="AG59" s="76">
        <v>84.61</v>
      </c>
      <c r="AH59" s="76">
        <v>85.16</v>
      </c>
      <c r="AI59" s="76">
        <v>85.7</v>
      </c>
      <c r="AJ59" s="76">
        <v>86.24</v>
      </c>
      <c r="AK59" s="76">
        <v>86.78</v>
      </c>
      <c r="AL59" s="76">
        <v>87.31</v>
      </c>
      <c r="AM59" s="76">
        <v>87.83</v>
      </c>
      <c r="AN59" s="76">
        <v>88.42</v>
      </c>
      <c r="AO59" s="76">
        <v>88.91</v>
      </c>
      <c r="AP59" s="76">
        <v>89.39</v>
      </c>
      <c r="AQ59" s="76">
        <v>89.84</v>
      </c>
      <c r="AR59" s="76">
        <v>90.28</v>
      </c>
      <c r="AS59" s="76">
        <v>90.7</v>
      </c>
      <c r="AT59" s="76">
        <v>91.09</v>
      </c>
      <c r="AU59" s="76">
        <v>91.47</v>
      </c>
      <c r="AV59" s="76">
        <v>91.82</v>
      </c>
      <c r="AW59" s="76">
        <v>92.14</v>
      </c>
      <c r="AX59" s="76">
        <v>92.45</v>
      </c>
      <c r="AY59" s="76">
        <v>92.73</v>
      </c>
      <c r="AZ59" s="76">
        <v>92.99</v>
      </c>
      <c r="BA59" s="76">
        <v>93.22</v>
      </c>
      <c r="BB59" s="76">
        <v>93.43</v>
      </c>
      <c r="BC59" s="76">
        <v>93.63</v>
      </c>
      <c r="BD59" s="76">
        <v>93.8</v>
      </c>
      <c r="BE59" s="76">
        <v>93.8</v>
      </c>
      <c r="BF59" s="76">
        <v>94.09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72.33</v>
      </c>
      <c r="L60" s="76">
        <v>72.739999999999995</v>
      </c>
      <c r="M60" s="76">
        <v>73.16</v>
      </c>
      <c r="N60" s="76">
        <v>73.599999999999994</v>
      </c>
      <c r="O60" s="76">
        <v>74.040000000000006</v>
      </c>
      <c r="P60" s="76">
        <v>74.48</v>
      </c>
      <c r="Q60" s="76">
        <v>74.94</v>
      </c>
      <c r="R60" s="76">
        <v>75.41</v>
      </c>
      <c r="S60" s="76">
        <v>75.88</v>
      </c>
      <c r="T60" s="76">
        <v>76.36</v>
      </c>
      <c r="U60" s="76">
        <v>76.849999999999994</v>
      </c>
      <c r="V60" s="76">
        <v>77.34</v>
      </c>
      <c r="W60" s="76">
        <v>79.25</v>
      </c>
      <c r="X60" s="76">
        <v>79.8</v>
      </c>
      <c r="Y60" s="76">
        <v>80.349999999999994</v>
      </c>
      <c r="Z60" s="76">
        <v>80.91</v>
      </c>
      <c r="AA60" s="76">
        <v>81.48</v>
      </c>
      <c r="AB60" s="76">
        <v>82.04</v>
      </c>
      <c r="AC60" s="76">
        <v>82.61</v>
      </c>
      <c r="AD60" s="76">
        <v>83.18</v>
      </c>
      <c r="AE60" s="76">
        <v>83.75</v>
      </c>
      <c r="AF60" s="76">
        <v>84.33</v>
      </c>
      <c r="AG60" s="76">
        <v>84.9</v>
      </c>
      <c r="AH60" s="76">
        <v>85.48</v>
      </c>
      <c r="AI60" s="76">
        <v>86.05</v>
      </c>
      <c r="AJ60" s="76">
        <v>86.62</v>
      </c>
      <c r="AK60" s="76">
        <v>87.18</v>
      </c>
      <c r="AL60" s="76">
        <v>87.74</v>
      </c>
      <c r="AM60" s="76">
        <v>88.29</v>
      </c>
      <c r="AN60" s="76">
        <v>88.83</v>
      </c>
      <c r="AO60" s="76">
        <v>89.44</v>
      </c>
      <c r="AP60" s="76">
        <v>89.94</v>
      </c>
      <c r="AQ60" s="76">
        <v>90.44</v>
      </c>
      <c r="AR60" s="76">
        <v>90.91</v>
      </c>
      <c r="AS60" s="76">
        <v>91.36</v>
      </c>
      <c r="AT60" s="76">
        <v>91.79</v>
      </c>
      <c r="AU60" s="76">
        <v>92.19</v>
      </c>
      <c r="AV60" s="76">
        <v>92.57</v>
      </c>
      <c r="AW60" s="76">
        <v>92.93</v>
      </c>
      <c r="AX60" s="76">
        <v>93.26</v>
      </c>
      <c r="AY60" s="76">
        <v>93.57</v>
      </c>
      <c r="AZ60" s="76">
        <v>93.86</v>
      </c>
      <c r="BA60" s="76">
        <v>94.12</v>
      </c>
      <c r="BB60" s="76">
        <v>94.35</v>
      </c>
      <c r="BC60" s="76">
        <v>94.57</v>
      </c>
      <c r="BD60" s="76">
        <v>94.76</v>
      </c>
      <c r="BE60" s="76">
        <v>94.76</v>
      </c>
      <c r="BF60" s="76">
        <v>95.08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72.78</v>
      </c>
      <c r="M61" s="76">
        <v>73.209999999999994</v>
      </c>
      <c r="N61" s="76">
        <v>73.64</v>
      </c>
      <c r="O61" s="76">
        <v>74.09</v>
      </c>
      <c r="P61" s="76">
        <v>74.540000000000006</v>
      </c>
      <c r="Q61" s="76">
        <v>75.010000000000005</v>
      </c>
      <c r="R61" s="76">
        <v>75.48</v>
      </c>
      <c r="S61" s="76">
        <v>75.959999999999994</v>
      </c>
      <c r="T61" s="76">
        <v>76.45</v>
      </c>
      <c r="U61" s="76">
        <v>76.94</v>
      </c>
      <c r="V61" s="76">
        <v>77.44</v>
      </c>
      <c r="W61" s="76">
        <v>79.36</v>
      </c>
      <c r="X61" s="76">
        <v>79.92</v>
      </c>
      <c r="Y61" s="76">
        <v>80.489999999999995</v>
      </c>
      <c r="Z61" s="76">
        <v>81.06</v>
      </c>
      <c r="AA61" s="76">
        <v>81.64</v>
      </c>
      <c r="AB61" s="76">
        <v>82.22</v>
      </c>
      <c r="AC61" s="76">
        <v>82.81</v>
      </c>
      <c r="AD61" s="76">
        <v>83.39</v>
      </c>
      <c r="AE61" s="76">
        <v>83.99</v>
      </c>
      <c r="AF61" s="76">
        <v>84.58</v>
      </c>
      <c r="AG61" s="76">
        <v>85.18</v>
      </c>
      <c r="AH61" s="76">
        <v>85.78</v>
      </c>
      <c r="AI61" s="76">
        <v>86.38</v>
      </c>
      <c r="AJ61" s="76">
        <v>86.98</v>
      </c>
      <c r="AK61" s="76">
        <v>87.57</v>
      </c>
      <c r="AL61" s="76">
        <v>88.16</v>
      </c>
      <c r="AM61" s="76">
        <v>88.74</v>
      </c>
      <c r="AN61" s="76">
        <v>89.31</v>
      </c>
      <c r="AO61" s="76">
        <v>89.87</v>
      </c>
      <c r="AP61" s="76">
        <v>90.49</v>
      </c>
      <c r="AQ61" s="76">
        <v>91.01</v>
      </c>
      <c r="AR61" s="76">
        <v>91.52</v>
      </c>
      <c r="AS61" s="76">
        <v>92</v>
      </c>
      <c r="AT61" s="76">
        <v>92.47</v>
      </c>
      <c r="AU61" s="76">
        <v>92.9</v>
      </c>
      <c r="AV61" s="76">
        <v>93.32</v>
      </c>
      <c r="AW61" s="76">
        <v>93.71</v>
      </c>
      <c r="AX61" s="76">
        <v>94.07</v>
      </c>
      <c r="AY61" s="76">
        <v>94.41</v>
      </c>
      <c r="AZ61" s="76">
        <v>94.72</v>
      </c>
      <c r="BA61" s="76">
        <v>95.01</v>
      </c>
      <c r="BB61" s="76">
        <v>95.27</v>
      </c>
      <c r="BC61" s="76">
        <v>95.51</v>
      </c>
      <c r="BD61" s="76">
        <v>95.72</v>
      </c>
      <c r="BE61" s="76">
        <v>95.91</v>
      </c>
      <c r="BF61" s="76">
        <v>95.91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73.25</v>
      </c>
      <c r="N62" s="76">
        <v>73.69</v>
      </c>
      <c r="O62" s="76">
        <v>74.14</v>
      </c>
      <c r="P62" s="76">
        <v>74.599999999999994</v>
      </c>
      <c r="Q62" s="76">
        <v>75.069999999999993</v>
      </c>
      <c r="R62" s="76">
        <v>75.540000000000006</v>
      </c>
      <c r="S62" s="76">
        <v>76.03</v>
      </c>
      <c r="T62" s="76">
        <v>76.53</v>
      </c>
      <c r="U62" s="76">
        <v>77.03</v>
      </c>
      <c r="V62" s="76">
        <v>77.540000000000006</v>
      </c>
      <c r="W62" s="76">
        <v>79.47</v>
      </c>
      <c r="X62" s="76">
        <v>80.040000000000006</v>
      </c>
      <c r="Y62" s="76">
        <v>80.62</v>
      </c>
      <c r="Z62" s="76">
        <v>81.2</v>
      </c>
      <c r="AA62" s="76">
        <v>81.790000000000006</v>
      </c>
      <c r="AB62" s="76">
        <v>82.39</v>
      </c>
      <c r="AC62" s="76">
        <v>82.99</v>
      </c>
      <c r="AD62" s="76">
        <v>83.6</v>
      </c>
      <c r="AE62" s="76">
        <v>84.21</v>
      </c>
      <c r="AF62" s="76">
        <v>84.82</v>
      </c>
      <c r="AG62" s="76">
        <v>85.44</v>
      </c>
      <c r="AH62" s="76">
        <v>86.07</v>
      </c>
      <c r="AI62" s="76">
        <v>86.69</v>
      </c>
      <c r="AJ62" s="76">
        <v>87.31</v>
      </c>
      <c r="AK62" s="76">
        <v>87.94</v>
      </c>
      <c r="AL62" s="76">
        <v>88.56</v>
      </c>
      <c r="AM62" s="76">
        <v>89.17</v>
      </c>
      <c r="AN62" s="76">
        <v>89.77</v>
      </c>
      <c r="AO62" s="76">
        <v>90.36</v>
      </c>
      <c r="AP62" s="76">
        <v>90.94</v>
      </c>
      <c r="AQ62" s="76">
        <v>91.57</v>
      </c>
      <c r="AR62" s="76">
        <v>92.11</v>
      </c>
      <c r="AS62" s="76">
        <v>92.63</v>
      </c>
      <c r="AT62" s="76">
        <v>93.13</v>
      </c>
      <c r="AU62" s="76">
        <v>93.6</v>
      </c>
      <c r="AV62" s="76">
        <v>94.05</v>
      </c>
      <c r="AW62" s="76">
        <v>94.48</v>
      </c>
      <c r="AX62" s="76">
        <v>94.87</v>
      </c>
      <c r="AY62" s="76">
        <v>95.24</v>
      </c>
      <c r="AZ62" s="76">
        <v>95.58</v>
      </c>
      <c r="BA62" s="76">
        <v>95.9</v>
      </c>
      <c r="BB62" s="76">
        <v>96.18</v>
      </c>
      <c r="BC62" s="76">
        <v>96.44</v>
      </c>
      <c r="BD62" s="76">
        <v>96.68</v>
      </c>
      <c r="BE62" s="76">
        <v>96.89</v>
      </c>
      <c r="BF62" s="76">
        <v>97.07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73.73</v>
      </c>
      <c r="O63" s="76">
        <v>74.180000000000007</v>
      </c>
      <c r="P63" s="76">
        <v>74.650000000000006</v>
      </c>
      <c r="Q63" s="76">
        <v>75.12</v>
      </c>
      <c r="R63" s="76">
        <v>75.599999999999994</v>
      </c>
      <c r="S63" s="76">
        <v>76.099999999999994</v>
      </c>
      <c r="T63" s="76">
        <v>76.599999999999994</v>
      </c>
      <c r="U63" s="76">
        <v>77.11</v>
      </c>
      <c r="V63" s="76">
        <v>77.63</v>
      </c>
      <c r="W63" s="76">
        <v>79.56</v>
      </c>
      <c r="X63" s="76">
        <v>80.150000000000006</v>
      </c>
      <c r="Y63" s="76">
        <v>80.73</v>
      </c>
      <c r="Z63" s="76">
        <v>81.33</v>
      </c>
      <c r="AA63" s="76">
        <v>81.93</v>
      </c>
      <c r="AB63" s="76">
        <v>82.54</v>
      </c>
      <c r="AC63" s="76">
        <v>83.16</v>
      </c>
      <c r="AD63" s="76">
        <v>83.78</v>
      </c>
      <c r="AE63" s="76">
        <v>84.41</v>
      </c>
      <c r="AF63" s="76">
        <v>85.05</v>
      </c>
      <c r="AG63" s="76">
        <v>85.69</v>
      </c>
      <c r="AH63" s="76">
        <v>86.33</v>
      </c>
      <c r="AI63" s="76">
        <v>86.98</v>
      </c>
      <c r="AJ63" s="76">
        <v>87.63</v>
      </c>
      <c r="AK63" s="76">
        <v>88.28</v>
      </c>
      <c r="AL63" s="76">
        <v>88.93</v>
      </c>
      <c r="AM63" s="76">
        <v>89.58</v>
      </c>
      <c r="AN63" s="76">
        <v>90.21</v>
      </c>
      <c r="AO63" s="76">
        <v>90.84</v>
      </c>
      <c r="AP63" s="76">
        <v>91.45</v>
      </c>
      <c r="AQ63" s="76">
        <v>92.04</v>
      </c>
      <c r="AR63" s="76">
        <v>92.69</v>
      </c>
      <c r="AS63" s="76">
        <v>93.24</v>
      </c>
      <c r="AT63" s="76">
        <v>93.78</v>
      </c>
      <c r="AU63" s="76">
        <v>94.29</v>
      </c>
      <c r="AV63" s="76">
        <v>94.77</v>
      </c>
      <c r="AW63" s="76">
        <v>95.23</v>
      </c>
      <c r="AX63" s="76">
        <v>95.66</v>
      </c>
      <c r="AY63" s="76">
        <v>96.06</v>
      </c>
      <c r="AZ63" s="76">
        <v>96.43</v>
      </c>
      <c r="BA63" s="76">
        <v>96.77</v>
      </c>
      <c r="BB63" s="76">
        <v>97.09</v>
      </c>
      <c r="BC63" s="76">
        <v>97.37</v>
      </c>
      <c r="BD63" s="76">
        <v>97.63</v>
      </c>
      <c r="BE63" s="76">
        <v>97.86</v>
      </c>
      <c r="BF63" s="76">
        <v>98.07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74.22</v>
      </c>
      <c r="P64" s="76">
        <v>74.69</v>
      </c>
      <c r="Q64" s="76">
        <v>75.17</v>
      </c>
      <c r="R64" s="76">
        <v>75.66</v>
      </c>
      <c r="S64" s="76">
        <v>76.16</v>
      </c>
      <c r="T64" s="76">
        <v>76.66</v>
      </c>
      <c r="U64" s="76">
        <v>77.180000000000007</v>
      </c>
      <c r="V64" s="76">
        <v>77.709999999999994</v>
      </c>
      <c r="W64" s="76">
        <v>79.650000000000006</v>
      </c>
      <c r="X64" s="76">
        <v>80.239999999999995</v>
      </c>
      <c r="Y64" s="76">
        <v>80.84</v>
      </c>
      <c r="Z64" s="76">
        <v>81.45</v>
      </c>
      <c r="AA64" s="76">
        <v>82.06</v>
      </c>
      <c r="AB64" s="76">
        <v>82.68</v>
      </c>
      <c r="AC64" s="76">
        <v>83.31</v>
      </c>
      <c r="AD64" s="76">
        <v>83.95</v>
      </c>
      <c r="AE64" s="76">
        <v>84.6</v>
      </c>
      <c r="AF64" s="76">
        <v>85.26</v>
      </c>
      <c r="AG64" s="76">
        <v>85.92</v>
      </c>
      <c r="AH64" s="76">
        <v>86.59</v>
      </c>
      <c r="AI64" s="76">
        <v>87.26</v>
      </c>
      <c r="AJ64" s="76">
        <v>87.93</v>
      </c>
      <c r="AK64" s="76">
        <v>88.61</v>
      </c>
      <c r="AL64" s="76">
        <v>89.29</v>
      </c>
      <c r="AM64" s="76">
        <v>89.96</v>
      </c>
      <c r="AN64" s="76">
        <v>90.63</v>
      </c>
      <c r="AO64" s="76">
        <v>91.29</v>
      </c>
      <c r="AP64" s="76">
        <v>91.93</v>
      </c>
      <c r="AQ64" s="76">
        <v>92.56</v>
      </c>
      <c r="AR64" s="76">
        <v>93.17</v>
      </c>
      <c r="AS64" s="76">
        <v>93.84</v>
      </c>
      <c r="AT64" s="76">
        <v>94.41</v>
      </c>
      <c r="AU64" s="76">
        <v>94.95</v>
      </c>
      <c r="AV64" s="76">
        <v>95.47</v>
      </c>
      <c r="AW64" s="76">
        <v>95.96</v>
      </c>
      <c r="AX64" s="76">
        <v>96.43</v>
      </c>
      <c r="AY64" s="76">
        <v>96.86</v>
      </c>
      <c r="AZ64" s="76">
        <v>97.27</v>
      </c>
      <c r="BA64" s="76">
        <v>97.64</v>
      </c>
      <c r="BB64" s="76">
        <v>97.98</v>
      </c>
      <c r="BC64" s="76">
        <v>98.29</v>
      </c>
      <c r="BD64" s="76">
        <v>98.58</v>
      </c>
      <c r="BE64" s="76">
        <v>98.83</v>
      </c>
      <c r="BF64" s="76">
        <v>99.05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74.73</v>
      </c>
      <c r="Q65" s="76">
        <v>75.209999999999994</v>
      </c>
      <c r="R65" s="76">
        <v>75.709999999999994</v>
      </c>
      <c r="S65" s="76">
        <v>76.209999999999994</v>
      </c>
      <c r="T65" s="76">
        <v>76.72</v>
      </c>
      <c r="U65" s="76">
        <v>77.25</v>
      </c>
      <c r="V65" s="76">
        <v>77.78</v>
      </c>
      <c r="W65" s="76">
        <v>79.73</v>
      </c>
      <c r="X65" s="76">
        <v>80.33</v>
      </c>
      <c r="Y65" s="76">
        <v>80.930000000000007</v>
      </c>
      <c r="Z65" s="76">
        <v>81.55</v>
      </c>
      <c r="AA65" s="76">
        <v>82.18</v>
      </c>
      <c r="AB65" s="76">
        <v>82.81</v>
      </c>
      <c r="AC65" s="76">
        <v>83.45</v>
      </c>
      <c r="AD65" s="76">
        <v>84.11</v>
      </c>
      <c r="AE65" s="76">
        <v>84.77</v>
      </c>
      <c r="AF65" s="76">
        <v>85.45</v>
      </c>
      <c r="AG65" s="76">
        <v>86.13</v>
      </c>
      <c r="AH65" s="76">
        <v>86.82</v>
      </c>
      <c r="AI65" s="76">
        <v>87.51</v>
      </c>
      <c r="AJ65" s="76">
        <v>88.21</v>
      </c>
      <c r="AK65" s="76">
        <v>88.92</v>
      </c>
      <c r="AL65" s="76">
        <v>89.63</v>
      </c>
      <c r="AM65" s="76">
        <v>90.33</v>
      </c>
      <c r="AN65" s="76">
        <v>91.03</v>
      </c>
      <c r="AO65" s="76">
        <v>91.72</v>
      </c>
      <c r="AP65" s="76">
        <v>92.4</v>
      </c>
      <c r="AQ65" s="76">
        <v>93.06</v>
      </c>
      <c r="AR65" s="76">
        <v>93.71</v>
      </c>
      <c r="AS65" s="76">
        <v>94.34</v>
      </c>
      <c r="AT65" s="76">
        <v>95.01</v>
      </c>
      <c r="AU65" s="76">
        <v>95.59</v>
      </c>
      <c r="AV65" s="76">
        <v>96.15</v>
      </c>
      <c r="AW65" s="76">
        <v>96.68</v>
      </c>
      <c r="AX65" s="76">
        <v>97.18</v>
      </c>
      <c r="AY65" s="76">
        <v>97.65</v>
      </c>
      <c r="AZ65" s="76">
        <v>98.08</v>
      </c>
      <c r="BA65" s="76">
        <v>98.49</v>
      </c>
      <c r="BB65" s="76">
        <v>98.86</v>
      </c>
      <c r="BC65" s="76">
        <v>99.2</v>
      </c>
      <c r="BD65" s="76">
        <v>99.51</v>
      </c>
      <c r="BE65" s="76">
        <v>99.78</v>
      </c>
      <c r="BF65" s="76">
        <v>100.03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75.25</v>
      </c>
      <c r="R66" s="76">
        <v>75.75</v>
      </c>
      <c r="S66" s="76">
        <v>76.260000000000005</v>
      </c>
      <c r="T66" s="76">
        <v>76.78</v>
      </c>
      <c r="U66" s="76">
        <v>77.31</v>
      </c>
      <c r="V66" s="76">
        <v>77.849999999999994</v>
      </c>
      <c r="W66" s="76">
        <v>79.8</v>
      </c>
      <c r="X66" s="76">
        <v>80.400000000000006</v>
      </c>
      <c r="Y66" s="76">
        <v>81.02</v>
      </c>
      <c r="Z66" s="76">
        <v>81.650000000000006</v>
      </c>
      <c r="AA66" s="76">
        <v>82.28</v>
      </c>
      <c r="AB66" s="76">
        <v>82.93</v>
      </c>
      <c r="AC66" s="76">
        <v>83.58</v>
      </c>
      <c r="AD66" s="76">
        <v>84.25</v>
      </c>
      <c r="AE66" s="76">
        <v>84.93</v>
      </c>
      <c r="AF66" s="76">
        <v>85.62</v>
      </c>
      <c r="AG66" s="76">
        <v>86.32</v>
      </c>
      <c r="AH66" s="76">
        <v>87.03</v>
      </c>
      <c r="AI66" s="76">
        <v>87.75</v>
      </c>
      <c r="AJ66" s="76">
        <v>88.47</v>
      </c>
      <c r="AK66" s="76">
        <v>89.21</v>
      </c>
      <c r="AL66" s="76">
        <v>89.94</v>
      </c>
      <c r="AM66" s="76">
        <v>90.67</v>
      </c>
      <c r="AN66" s="76">
        <v>91.4</v>
      </c>
      <c r="AO66" s="76">
        <v>92.13</v>
      </c>
      <c r="AP66" s="76">
        <v>92.84</v>
      </c>
      <c r="AQ66" s="76">
        <v>93.54</v>
      </c>
      <c r="AR66" s="76">
        <v>94.22</v>
      </c>
      <c r="AS66" s="76">
        <v>94.88</v>
      </c>
      <c r="AT66" s="76">
        <v>95.53</v>
      </c>
      <c r="AU66" s="76">
        <v>96.21</v>
      </c>
      <c r="AV66" s="76">
        <v>96.81</v>
      </c>
      <c r="AW66" s="76">
        <v>97.37</v>
      </c>
      <c r="AX66" s="76">
        <v>97.91</v>
      </c>
      <c r="AY66" s="76">
        <v>98.41</v>
      </c>
      <c r="AZ66" s="76">
        <v>98.88</v>
      </c>
      <c r="BA66" s="76">
        <v>99.32</v>
      </c>
      <c r="BB66" s="76">
        <v>99.72</v>
      </c>
      <c r="BC66" s="76">
        <v>100.09</v>
      </c>
      <c r="BD66" s="76">
        <v>100.42</v>
      </c>
      <c r="BE66" s="76">
        <v>100.72</v>
      </c>
      <c r="BF66" s="76">
        <v>100.99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75.790000000000006</v>
      </c>
      <c r="S67" s="76">
        <v>76.3</v>
      </c>
      <c r="T67" s="76">
        <v>76.83</v>
      </c>
      <c r="U67" s="76">
        <v>77.36</v>
      </c>
      <c r="V67" s="76">
        <v>77.91</v>
      </c>
      <c r="W67" s="76">
        <v>79.86</v>
      </c>
      <c r="X67" s="76">
        <v>80.47</v>
      </c>
      <c r="Y67" s="76">
        <v>81.099999999999994</v>
      </c>
      <c r="Z67" s="76">
        <v>81.73</v>
      </c>
      <c r="AA67" s="76">
        <v>82.38</v>
      </c>
      <c r="AB67" s="76">
        <v>83.03</v>
      </c>
      <c r="AC67" s="76">
        <v>83.7</v>
      </c>
      <c r="AD67" s="76">
        <v>84.38</v>
      </c>
      <c r="AE67" s="76">
        <v>85.07</v>
      </c>
      <c r="AF67" s="76">
        <v>85.78</v>
      </c>
      <c r="AG67" s="76">
        <v>86.5</v>
      </c>
      <c r="AH67" s="76">
        <v>87.37</v>
      </c>
      <c r="AI67" s="76">
        <v>87.97</v>
      </c>
      <c r="AJ67" s="76">
        <v>88.85</v>
      </c>
      <c r="AK67" s="76">
        <v>89.47</v>
      </c>
      <c r="AL67" s="76">
        <v>90.37</v>
      </c>
      <c r="AM67" s="76">
        <v>91</v>
      </c>
      <c r="AN67" s="76">
        <v>91.91</v>
      </c>
      <c r="AO67" s="76">
        <v>92.51</v>
      </c>
      <c r="AP67" s="76">
        <v>93.26</v>
      </c>
      <c r="AQ67" s="76">
        <v>93.99</v>
      </c>
      <c r="AR67" s="76">
        <v>94.71</v>
      </c>
      <c r="AS67" s="76">
        <v>95.41</v>
      </c>
      <c r="AT67" s="76">
        <v>96.08</v>
      </c>
      <c r="AU67" s="76">
        <v>96.74</v>
      </c>
      <c r="AV67" s="76">
        <v>97.44</v>
      </c>
      <c r="AW67" s="76">
        <v>98.04</v>
      </c>
      <c r="AX67" s="76">
        <v>98.61</v>
      </c>
      <c r="AY67" s="76">
        <v>99.15</v>
      </c>
      <c r="AZ67" s="76">
        <v>99.65</v>
      </c>
      <c r="BA67" s="76">
        <v>100.12</v>
      </c>
      <c r="BB67" s="76">
        <v>100.55</v>
      </c>
      <c r="BC67" s="76">
        <v>100.95</v>
      </c>
      <c r="BD67" s="76">
        <v>101.31</v>
      </c>
      <c r="BE67" s="76">
        <v>101.63</v>
      </c>
      <c r="BF67" s="76">
        <v>101.92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76.34</v>
      </c>
      <c r="T68" s="76">
        <v>76.87</v>
      </c>
      <c r="U68" s="76">
        <v>77.41</v>
      </c>
      <c r="V68" s="76">
        <v>77.959999999999994</v>
      </c>
      <c r="W68" s="76">
        <v>79.91</v>
      </c>
      <c r="X68" s="76">
        <v>80.53</v>
      </c>
      <c r="Y68" s="76">
        <v>81.16</v>
      </c>
      <c r="Z68" s="76">
        <v>81.81</v>
      </c>
      <c r="AA68" s="76">
        <v>82.46</v>
      </c>
      <c r="AB68" s="76">
        <v>83.12</v>
      </c>
      <c r="AC68" s="76">
        <v>83.8</v>
      </c>
      <c r="AD68" s="76">
        <v>84.5</v>
      </c>
      <c r="AE68" s="76">
        <v>85.2</v>
      </c>
      <c r="AF68" s="76">
        <v>86.06</v>
      </c>
      <c r="AG68" s="76">
        <v>86.66</v>
      </c>
      <c r="AH68" s="76">
        <v>87.53</v>
      </c>
      <c r="AI68" s="76">
        <v>88.17</v>
      </c>
      <c r="AJ68" s="76">
        <v>89.05</v>
      </c>
      <c r="AK68" s="76">
        <v>89.72</v>
      </c>
      <c r="AL68" s="76">
        <v>90.62</v>
      </c>
      <c r="AM68" s="76">
        <v>91.3</v>
      </c>
      <c r="AN68" s="76">
        <v>92.21</v>
      </c>
      <c r="AO68" s="76">
        <v>92.87</v>
      </c>
      <c r="AP68" s="76">
        <v>93.8</v>
      </c>
      <c r="AQ68" s="76">
        <v>94.41</v>
      </c>
      <c r="AR68" s="76">
        <v>95.17</v>
      </c>
      <c r="AS68" s="76">
        <v>95.9</v>
      </c>
      <c r="AT68" s="76">
        <v>96.61</v>
      </c>
      <c r="AU68" s="76">
        <v>97.31</v>
      </c>
      <c r="AV68" s="76">
        <v>97.97</v>
      </c>
      <c r="AW68" s="76">
        <v>98.67</v>
      </c>
      <c r="AX68" s="76">
        <v>99.28</v>
      </c>
      <c r="AY68" s="76">
        <v>99.85</v>
      </c>
      <c r="AZ68" s="76">
        <v>100.39</v>
      </c>
      <c r="BA68" s="76">
        <v>100.89</v>
      </c>
      <c r="BB68" s="76">
        <v>101.36</v>
      </c>
      <c r="BC68" s="76">
        <v>101.78</v>
      </c>
      <c r="BD68" s="76">
        <v>102.17</v>
      </c>
      <c r="BE68" s="76">
        <v>102.52</v>
      </c>
      <c r="BF68" s="76">
        <v>102.83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76.91</v>
      </c>
      <c r="U69" s="76">
        <v>77.45</v>
      </c>
      <c r="V69" s="76">
        <v>78.010000000000005</v>
      </c>
      <c r="W69" s="76">
        <v>79.959999999999994</v>
      </c>
      <c r="X69" s="76">
        <v>80.59</v>
      </c>
      <c r="Y69" s="76">
        <v>81.22</v>
      </c>
      <c r="Z69" s="76">
        <v>81.87</v>
      </c>
      <c r="AA69" s="76">
        <v>82.53</v>
      </c>
      <c r="AB69" s="76">
        <v>83.21</v>
      </c>
      <c r="AC69" s="76">
        <v>83.89</v>
      </c>
      <c r="AD69" s="76">
        <v>84.6</v>
      </c>
      <c r="AE69" s="76">
        <v>85.45</v>
      </c>
      <c r="AF69" s="76">
        <v>86.06</v>
      </c>
      <c r="AG69" s="76">
        <v>86.92</v>
      </c>
      <c r="AH69" s="76">
        <v>87.58</v>
      </c>
      <c r="AI69" s="76">
        <v>88.45</v>
      </c>
      <c r="AJ69" s="76">
        <v>89.14</v>
      </c>
      <c r="AK69" s="76">
        <v>90.04</v>
      </c>
      <c r="AL69" s="76">
        <v>90.76</v>
      </c>
      <c r="AM69" s="76">
        <v>91.67</v>
      </c>
      <c r="AN69" s="76">
        <v>92.39</v>
      </c>
      <c r="AO69" s="76">
        <v>93.31</v>
      </c>
      <c r="AP69" s="76">
        <v>94.01</v>
      </c>
      <c r="AQ69" s="76">
        <v>94.95</v>
      </c>
      <c r="AR69" s="76">
        <v>95.6</v>
      </c>
      <c r="AS69" s="76">
        <v>96.37</v>
      </c>
      <c r="AT69" s="76">
        <v>97.12</v>
      </c>
      <c r="AU69" s="76">
        <v>97.84</v>
      </c>
      <c r="AV69" s="76">
        <v>98.54</v>
      </c>
      <c r="AW69" s="76">
        <v>99.22</v>
      </c>
      <c r="AX69" s="76">
        <v>99.92</v>
      </c>
      <c r="AY69" s="76">
        <v>100.53</v>
      </c>
      <c r="AZ69" s="76">
        <v>101.1</v>
      </c>
      <c r="BA69" s="76">
        <v>101.64</v>
      </c>
      <c r="BB69" s="76">
        <v>102.13</v>
      </c>
      <c r="BC69" s="76">
        <v>102.59</v>
      </c>
      <c r="BD69" s="76">
        <v>103</v>
      </c>
      <c r="BE69" s="76">
        <v>103.38</v>
      </c>
      <c r="BF69" s="76">
        <v>103.71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77.489999999999995</v>
      </c>
      <c r="V70" s="76">
        <v>78.05</v>
      </c>
      <c r="W70" s="76">
        <v>80</v>
      </c>
      <c r="X70" s="76">
        <v>80.63</v>
      </c>
      <c r="Y70" s="76">
        <v>81.28</v>
      </c>
      <c r="Z70" s="76">
        <v>81.93</v>
      </c>
      <c r="AA70" s="76">
        <v>82.6</v>
      </c>
      <c r="AB70" s="76">
        <v>83.28</v>
      </c>
      <c r="AC70" s="76">
        <v>83.98</v>
      </c>
      <c r="AD70" s="76">
        <v>84.82</v>
      </c>
      <c r="AE70" s="76">
        <v>85.43</v>
      </c>
      <c r="AF70" s="76">
        <v>86.28</v>
      </c>
      <c r="AG70" s="76">
        <v>86.94</v>
      </c>
      <c r="AH70" s="76">
        <v>87.81</v>
      </c>
      <c r="AI70" s="76">
        <v>88.52</v>
      </c>
      <c r="AJ70" s="76">
        <v>89.4</v>
      </c>
      <c r="AK70" s="76">
        <v>90.3</v>
      </c>
      <c r="AL70" s="76">
        <v>90.99</v>
      </c>
      <c r="AM70" s="76">
        <v>91.9</v>
      </c>
      <c r="AN70" s="76">
        <v>92.82</v>
      </c>
      <c r="AO70" s="76">
        <v>93.51</v>
      </c>
      <c r="AP70" s="76">
        <v>94.45</v>
      </c>
      <c r="AQ70" s="76">
        <v>95.18</v>
      </c>
      <c r="AR70" s="76">
        <v>96.13</v>
      </c>
      <c r="AS70" s="76">
        <v>96.8</v>
      </c>
      <c r="AT70" s="76">
        <v>97.58</v>
      </c>
      <c r="AU70" s="76">
        <v>98.35</v>
      </c>
      <c r="AV70" s="76">
        <v>99.08</v>
      </c>
      <c r="AW70" s="76">
        <v>99.79</v>
      </c>
      <c r="AX70" s="76">
        <v>100.47</v>
      </c>
      <c r="AY70" s="76">
        <v>101.17</v>
      </c>
      <c r="AZ70" s="76">
        <v>101.78</v>
      </c>
      <c r="BA70" s="76">
        <v>102.35</v>
      </c>
      <c r="BB70" s="76">
        <v>102.87</v>
      </c>
      <c r="BC70" s="76">
        <v>103.36</v>
      </c>
      <c r="BD70" s="76">
        <v>103.8</v>
      </c>
      <c r="BE70" s="76">
        <v>104.2</v>
      </c>
      <c r="BF70" s="76">
        <v>104.55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78.08</v>
      </c>
      <c r="W71" s="76">
        <v>80.040000000000006</v>
      </c>
      <c r="X71" s="76">
        <v>80.67</v>
      </c>
      <c r="Y71" s="76">
        <v>81.319999999999993</v>
      </c>
      <c r="Z71" s="76">
        <v>81.98</v>
      </c>
      <c r="AA71" s="76">
        <v>82.66</v>
      </c>
      <c r="AB71" s="76">
        <v>83.34</v>
      </c>
      <c r="AC71" s="76">
        <v>84.18</v>
      </c>
      <c r="AD71" s="76">
        <v>84.77</v>
      </c>
      <c r="AE71" s="76">
        <v>85.62</v>
      </c>
      <c r="AF71" s="76">
        <v>86.28</v>
      </c>
      <c r="AG71" s="76">
        <v>87.14</v>
      </c>
      <c r="AH71" s="76">
        <v>87.86</v>
      </c>
      <c r="AI71" s="76">
        <v>88.74</v>
      </c>
      <c r="AJ71" s="76">
        <v>89.62</v>
      </c>
      <c r="AK71" s="76">
        <v>90.34</v>
      </c>
      <c r="AL71" s="76">
        <v>91.25</v>
      </c>
      <c r="AM71" s="76">
        <v>92.16</v>
      </c>
      <c r="AN71" s="76">
        <v>93.08</v>
      </c>
      <c r="AO71" s="76">
        <v>93.8</v>
      </c>
      <c r="AP71" s="76">
        <v>94.74</v>
      </c>
      <c r="AQ71" s="76">
        <v>95.68</v>
      </c>
      <c r="AR71" s="76">
        <v>96.37</v>
      </c>
      <c r="AS71" s="76">
        <v>97.34</v>
      </c>
      <c r="AT71" s="76">
        <v>98.02</v>
      </c>
      <c r="AU71" s="76">
        <v>99</v>
      </c>
      <c r="AV71" s="76">
        <v>99.59</v>
      </c>
      <c r="AW71" s="76">
        <v>100.33</v>
      </c>
      <c r="AX71" s="76">
        <v>101.04</v>
      </c>
      <c r="AY71" s="76">
        <v>101.71</v>
      </c>
      <c r="AZ71" s="76">
        <v>102.42</v>
      </c>
      <c r="BA71" s="76">
        <v>103.01</v>
      </c>
      <c r="BB71" s="76">
        <v>103.57</v>
      </c>
      <c r="BC71" s="76">
        <v>104.08</v>
      </c>
      <c r="BD71" s="76">
        <v>104.55</v>
      </c>
      <c r="BE71" s="76">
        <v>104.98</v>
      </c>
      <c r="BF71" s="76">
        <v>105.35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80.069999999999993</v>
      </c>
      <c r="X72" s="76">
        <v>80.709999999999994</v>
      </c>
      <c r="Y72" s="76">
        <v>81.36</v>
      </c>
      <c r="Z72" s="76">
        <v>82.03</v>
      </c>
      <c r="AA72" s="76">
        <v>82.71</v>
      </c>
      <c r="AB72" s="76">
        <v>83.4</v>
      </c>
      <c r="AC72" s="76">
        <v>84.23</v>
      </c>
      <c r="AD72" s="76">
        <v>84.85</v>
      </c>
      <c r="AE72" s="76">
        <v>85.69</v>
      </c>
      <c r="AF72" s="76">
        <v>86.37</v>
      </c>
      <c r="AG72" s="76">
        <v>87.24</v>
      </c>
      <c r="AH72" s="76">
        <v>88.11</v>
      </c>
      <c r="AI72" s="76">
        <v>88.81</v>
      </c>
      <c r="AJ72" s="76">
        <v>89.69</v>
      </c>
      <c r="AK72" s="76">
        <v>90.59</v>
      </c>
      <c r="AL72" s="76">
        <v>91.5</v>
      </c>
      <c r="AM72" s="76">
        <v>92.41</v>
      </c>
      <c r="AN72" s="76">
        <v>93.17</v>
      </c>
      <c r="AO72" s="76">
        <v>94.1</v>
      </c>
      <c r="AP72" s="76">
        <v>95.04</v>
      </c>
      <c r="AQ72" s="76">
        <v>95.99</v>
      </c>
      <c r="AR72" s="76">
        <v>96.72</v>
      </c>
      <c r="AS72" s="76">
        <v>97.68</v>
      </c>
      <c r="AT72" s="76">
        <v>98.43</v>
      </c>
      <c r="AU72" s="76">
        <v>99.41</v>
      </c>
      <c r="AV72" s="76">
        <v>100.06</v>
      </c>
      <c r="AW72" s="76">
        <v>100.83</v>
      </c>
      <c r="AX72" s="76">
        <v>101.57</v>
      </c>
      <c r="AY72" s="76">
        <v>102.28</v>
      </c>
      <c r="AZ72" s="76">
        <v>102.95</v>
      </c>
      <c r="BA72" s="76">
        <v>103.64</v>
      </c>
      <c r="BB72" s="76">
        <v>104.23</v>
      </c>
      <c r="BC72" s="76">
        <v>104.77</v>
      </c>
      <c r="BD72" s="76">
        <v>105.26</v>
      </c>
      <c r="BE72" s="76">
        <v>105.71</v>
      </c>
      <c r="BF72" s="76">
        <v>106.11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80.739999999999995</v>
      </c>
      <c r="Y73" s="76">
        <v>81.39</v>
      </c>
      <c r="Z73" s="76">
        <v>82.06</v>
      </c>
      <c r="AA73" s="76">
        <v>82.75</v>
      </c>
      <c r="AB73" s="76">
        <v>83.58</v>
      </c>
      <c r="AC73" s="76">
        <v>84.17</v>
      </c>
      <c r="AD73" s="76">
        <v>85.01</v>
      </c>
      <c r="AE73" s="76">
        <v>85.67</v>
      </c>
      <c r="AF73" s="76">
        <v>86.53</v>
      </c>
      <c r="AG73" s="76">
        <v>87.39</v>
      </c>
      <c r="AH73" s="76">
        <v>88.08</v>
      </c>
      <c r="AI73" s="76">
        <v>88.96</v>
      </c>
      <c r="AJ73" s="76">
        <v>89.85</v>
      </c>
      <c r="AK73" s="76">
        <v>90.75</v>
      </c>
      <c r="AL73" s="76">
        <v>91.66</v>
      </c>
      <c r="AM73" s="76">
        <v>92.58</v>
      </c>
      <c r="AN73" s="76">
        <v>93.5</v>
      </c>
      <c r="AO73" s="76">
        <v>94.44</v>
      </c>
      <c r="AP73" s="76">
        <v>95.38</v>
      </c>
      <c r="AQ73" s="76">
        <v>96.13</v>
      </c>
      <c r="AR73" s="76">
        <v>97.09</v>
      </c>
      <c r="AS73" s="76">
        <v>98.06</v>
      </c>
      <c r="AT73" s="76">
        <v>98.8</v>
      </c>
      <c r="AU73" s="76">
        <v>99.79</v>
      </c>
      <c r="AV73" s="76">
        <v>100.49</v>
      </c>
      <c r="AW73" s="76">
        <v>101.5</v>
      </c>
      <c r="AX73" s="76">
        <v>102.07</v>
      </c>
      <c r="AY73" s="76">
        <v>102.81</v>
      </c>
      <c r="AZ73" s="76">
        <v>103.51</v>
      </c>
      <c r="BA73" s="76">
        <v>104.16</v>
      </c>
      <c r="BB73" s="76">
        <v>104.84</v>
      </c>
      <c r="BC73" s="76">
        <v>105.41</v>
      </c>
      <c r="BD73" s="76">
        <v>105.93</v>
      </c>
      <c r="BE73" s="76">
        <v>106.4</v>
      </c>
      <c r="BF73" s="76">
        <v>106.81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81.42</v>
      </c>
      <c r="Z74" s="76">
        <v>82.1</v>
      </c>
      <c r="AA74" s="76">
        <v>82.78</v>
      </c>
      <c r="AB74" s="76">
        <v>83.61</v>
      </c>
      <c r="AC74" s="76">
        <v>84.21</v>
      </c>
      <c r="AD74" s="76">
        <v>85.06</v>
      </c>
      <c r="AE74" s="76">
        <v>85.73</v>
      </c>
      <c r="AF74" s="76">
        <v>86.59</v>
      </c>
      <c r="AG74" s="76">
        <v>87.46</v>
      </c>
      <c r="AH74" s="76">
        <v>88.18</v>
      </c>
      <c r="AI74" s="76">
        <v>89.06</v>
      </c>
      <c r="AJ74" s="76">
        <v>89.95</v>
      </c>
      <c r="AK74" s="76">
        <v>90.85</v>
      </c>
      <c r="AL74" s="76">
        <v>91.76</v>
      </c>
      <c r="AM74" s="76">
        <v>92.67</v>
      </c>
      <c r="AN74" s="76">
        <v>93.6</v>
      </c>
      <c r="AO74" s="76">
        <v>94.54</v>
      </c>
      <c r="AP74" s="76">
        <v>95.48</v>
      </c>
      <c r="AQ74" s="76">
        <v>96.44</v>
      </c>
      <c r="AR74" s="76">
        <v>97.4</v>
      </c>
      <c r="AS74" s="76">
        <v>98.38</v>
      </c>
      <c r="AT74" s="76">
        <v>99.14</v>
      </c>
      <c r="AU74" s="76">
        <v>100.13</v>
      </c>
      <c r="AV74" s="76">
        <v>100.89</v>
      </c>
      <c r="AW74" s="76">
        <v>101.9</v>
      </c>
      <c r="AX74" s="76">
        <v>102.52</v>
      </c>
      <c r="AY74" s="76">
        <v>103.29</v>
      </c>
      <c r="AZ74" s="76">
        <v>104.02</v>
      </c>
      <c r="BA74" s="76">
        <v>104.7</v>
      </c>
      <c r="BB74" s="76">
        <v>105.34</v>
      </c>
      <c r="BC74" s="76">
        <v>106</v>
      </c>
      <c r="BD74" s="76">
        <v>106.54</v>
      </c>
      <c r="BE74" s="76">
        <v>107.03</v>
      </c>
      <c r="BF74" s="76">
        <v>107.47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82.12</v>
      </c>
      <c r="AA75" s="76">
        <v>82.81</v>
      </c>
      <c r="AB75" s="76">
        <v>83.64</v>
      </c>
      <c r="AC75" s="76">
        <v>84.25</v>
      </c>
      <c r="AD75" s="76">
        <v>85.1</v>
      </c>
      <c r="AE75" s="76">
        <v>85.79</v>
      </c>
      <c r="AF75" s="76">
        <v>86.64</v>
      </c>
      <c r="AG75" s="76">
        <v>87.51</v>
      </c>
      <c r="AH75" s="76">
        <v>88.39</v>
      </c>
      <c r="AI75" s="76">
        <v>89.27</v>
      </c>
      <c r="AJ75" s="76">
        <v>90.16</v>
      </c>
      <c r="AK75" s="76">
        <v>91.06</v>
      </c>
      <c r="AL75" s="76">
        <v>91.97</v>
      </c>
      <c r="AM75" s="76">
        <v>92.89</v>
      </c>
      <c r="AN75" s="76">
        <v>93.82</v>
      </c>
      <c r="AO75" s="76">
        <v>94.76</v>
      </c>
      <c r="AP75" s="76">
        <v>95.71</v>
      </c>
      <c r="AQ75" s="76">
        <v>96.67</v>
      </c>
      <c r="AR75" s="76">
        <v>97.63</v>
      </c>
      <c r="AS75" s="76">
        <v>98.61</v>
      </c>
      <c r="AT75" s="76">
        <v>99.59</v>
      </c>
      <c r="AU75" s="76">
        <v>100.36</v>
      </c>
      <c r="AV75" s="76">
        <v>101.36</v>
      </c>
      <c r="AW75" s="76">
        <v>102.11</v>
      </c>
      <c r="AX75" s="76">
        <v>103.13</v>
      </c>
      <c r="AY75" s="76">
        <v>103.73</v>
      </c>
      <c r="AZ75" s="76">
        <v>104.49</v>
      </c>
      <c r="BA75" s="76">
        <v>105.2</v>
      </c>
      <c r="BB75" s="76">
        <v>105.86</v>
      </c>
      <c r="BC75" s="76">
        <v>106.47</v>
      </c>
      <c r="BD75" s="76">
        <v>107.1</v>
      </c>
      <c r="BE75" s="76">
        <v>107.61</v>
      </c>
      <c r="BF75" s="76">
        <v>108.06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82.84</v>
      </c>
      <c r="AB76" s="76">
        <v>83.67</v>
      </c>
      <c r="AC76" s="76">
        <v>84.29</v>
      </c>
      <c r="AD76" s="76">
        <v>85.13</v>
      </c>
      <c r="AE76" s="76">
        <v>85.83</v>
      </c>
      <c r="AF76" s="76">
        <v>86.69</v>
      </c>
      <c r="AG76" s="76">
        <v>87.56</v>
      </c>
      <c r="AH76" s="76">
        <v>88.43</v>
      </c>
      <c r="AI76" s="76">
        <v>89.32</v>
      </c>
      <c r="AJ76" s="76">
        <v>90.21</v>
      </c>
      <c r="AK76" s="76">
        <v>91.11</v>
      </c>
      <c r="AL76" s="76">
        <v>92.02</v>
      </c>
      <c r="AM76" s="76">
        <v>92.94</v>
      </c>
      <c r="AN76" s="76">
        <v>93.87</v>
      </c>
      <c r="AO76" s="76">
        <v>94.81</v>
      </c>
      <c r="AP76" s="76">
        <v>95.76</v>
      </c>
      <c r="AQ76" s="76">
        <v>96.72</v>
      </c>
      <c r="AR76" s="76">
        <v>97.68</v>
      </c>
      <c r="AS76" s="76">
        <v>98.66</v>
      </c>
      <c r="AT76" s="76">
        <v>99.65</v>
      </c>
      <c r="AU76" s="76">
        <v>100.64</v>
      </c>
      <c r="AV76" s="76">
        <v>101.65</v>
      </c>
      <c r="AW76" s="76">
        <v>102.67</v>
      </c>
      <c r="AX76" s="76">
        <v>103.31</v>
      </c>
      <c r="AY76" s="76">
        <v>104.35</v>
      </c>
      <c r="AZ76" s="76">
        <v>104.91</v>
      </c>
      <c r="BA76" s="76">
        <v>105.64</v>
      </c>
      <c r="BB76" s="76">
        <v>106.33</v>
      </c>
      <c r="BC76" s="76">
        <v>106.96</v>
      </c>
      <c r="BD76" s="76">
        <v>107.54</v>
      </c>
      <c r="BE76" s="76">
        <v>108.14</v>
      </c>
      <c r="BF76" s="76">
        <v>108.6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83.57</v>
      </c>
      <c r="AC77" s="76">
        <v>84.41</v>
      </c>
      <c r="AD77" s="76">
        <v>85.08</v>
      </c>
      <c r="AE77" s="76">
        <v>85.93</v>
      </c>
      <c r="AF77" s="76">
        <v>86.79</v>
      </c>
      <c r="AG77" s="76">
        <v>87.66</v>
      </c>
      <c r="AH77" s="76">
        <v>88.53</v>
      </c>
      <c r="AI77" s="76">
        <v>89.42</v>
      </c>
      <c r="AJ77" s="76">
        <v>90.31</v>
      </c>
      <c r="AK77" s="76">
        <v>91.21</v>
      </c>
      <c r="AL77" s="76">
        <v>92.13</v>
      </c>
      <c r="AM77" s="76">
        <v>93.05</v>
      </c>
      <c r="AN77" s="76">
        <v>93.98</v>
      </c>
      <c r="AO77" s="76">
        <v>94.92</v>
      </c>
      <c r="AP77" s="76">
        <v>95.87</v>
      </c>
      <c r="AQ77" s="76">
        <v>97.01</v>
      </c>
      <c r="AR77" s="76">
        <v>97.98</v>
      </c>
      <c r="AS77" s="76">
        <v>98.96</v>
      </c>
      <c r="AT77" s="76">
        <v>99.95</v>
      </c>
      <c r="AU77" s="76">
        <v>100.95</v>
      </c>
      <c r="AV77" s="76">
        <v>101.96</v>
      </c>
      <c r="AW77" s="76">
        <v>102.98</v>
      </c>
      <c r="AX77" s="76">
        <v>103.65</v>
      </c>
      <c r="AY77" s="76">
        <v>104.68</v>
      </c>
      <c r="AZ77" s="76">
        <v>105.29</v>
      </c>
      <c r="BA77" s="76">
        <v>106.04</v>
      </c>
      <c r="BB77" s="76">
        <v>106.74</v>
      </c>
      <c r="BC77" s="76">
        <v>107.4</v>
      </c>
      <c r="BD77" s="76">
        <v>107.99</v>
      </c>
      <c r="BE77" s="76">
        <v>108.53</v>
      </c>
      <c r="BF77" s="76">
        <v>109.08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88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(5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(5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(5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(5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(5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61.8</v>
      </c>
      <c r="D10" s="76">
        <v>61.92</v>
      </c>
      <c r="E10" s="76">
        <v>61.92</v>
      </c>
      <c r="F10" s="76">
        <v>62.03</v>
      </c>
      <c r="G10" s="76">
        <v>62.03</v>
      </c>
      <c r="H10" s="76">
        <v>62.14</v>
      </c>
      <c r="I10" s="76">
        <v>62.14</v>
      </c>
      <c r="J10" s="76">
        <v>62.22</v>
      </c>
      <c r="K10" s="76">
        <v>62.22</v>
      </c>
      <c r="L10" s="76">
        <v>62.22</v>
      </c>
      <c r="M10" s="76">
        <v>62.34</v>
      </c>
      <c r="N10" s="76">
        <v>62.34</v>
      </c>
      <c r="O10" s="76">
        <v>62.34</v>
      </c>
      <c r="P10" s="76">
        <v>62.43</v>
      </c>
      <c r="Q10" s="76">
        <v>62.43</v>
      </c>
      <c r="R10" s="76">
        <v>62.43</v>
      </c>
      <c r="S10" s="76">
        <v>62.43</v>
      </c>
      <c r="T10" s="76">
        <v>62.52</v>
      </c>
      <c r="U10" s="76">
        <v>62.52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61.92</v>
      </c>
      <c r="D11" s="76">
        <v>62.05</v>
      </c>
      <c r="E11" s="76">
        <v>62.05</v>
      </c>
      <c r="F11" s="76">
        <v>62.17</v>
      </c>
      <c r="G11" s="76">
        <v>62.17</v>
      </c>
      <c r="H11" s="76">
        <v>62.28</v>
      </c>
      <c r="I11" s="76">
        <v>62.28</v>
      </c>
      <c r="J11" s="76">
        <v>62.38</v>
      </c>
      <c r="K11" s="76">
        <v>62.38</v>
      </c>
      <c r="L11" s="76">
        <v>62.38</v>
      </c>
      <c r="M11" s="76">
        <v>62.51</v>
      </c>
      <c r="N11" s="76">
        <v>62.51</v>
      </c>
      <c r="O11" s="76">
        <v>62.51</v>
      </c>
      <c r="P11" s="76">
        <v>62.61</v>
      </c>
      <c r="Q11" s="76">
        <v>62.61</v>
      </c>
      <c r="R11" s="76">
        <v>62.61</v>
      </c>
      <c r="S11" s="76">
        <v>62.61</v>
      </c>
      <c r="T11" s="76">
        <v>62.71</v>
      </c>
      <c r="U11" s="76">
        <v>62.71</v>
      </c>
      <c r="V11" s="76">
        <v>62.71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62.11</v>
      </c>
      <c r="D12" s="76">
        <v>62.11</v>
      </c>
      <c r="E12" s="76">
        <v>62.25</v>
      </c>
      <c r="F12" s="76">
        <v>62.25</v>
      </c>
      <c r="G12" s="76">
        <v>62.37</v>
      </c>
      <c r="H12" s="76">
        <v>62.37</v>
      </c>
      <c r="I12" s="76">
        <v>62.49</v>
      </c>
      <c r="J12" s="76">
        <v>62.49</v>
      </c>
      <c r="K12" s="76">
        <v>62.59</v>
      </c>
      <c r="L12" s="76">
        <v>62.59</v>
      </c>
      <c r="M12" s="76">
        <v>62.67</v>
      </c>
      <c r="N12" s="76">
        <v>62.67</v>
      </c>
      <c r="O12" s="76">
        <v>62.67</v>
      </c>
      <c r="P12" s="76">
        <v>62.79</v>
      </c>
      <c r="Q12" s="76">
        <v>62.79</v>
      </c>
      <c r="R12" s="76">
        <v>62.79</v>
      </c>
      <c r="S12" s="76">
        <v>62.88</v>
      </c>
      <c r="T12" s="76">
        <v>62.88</v>
      </c>
      <c r="U12" s="76">
        <v>62.88</v>
      </c>
      <c r="V12" s="76">
        <v>62.88</v>
      </c>
      <c r="W12" s="76">
        <v>63.23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62.16</v>
      </c>
      <c r="D13" s="76">
        <v>62.31</v>
      </c>
      <c r="E13" s="76">
        <v>62.31</v>
      </c>
      <c r="F13" s="76">
        <v>62.45</v>
      </c>
      <c r="G13" s="76">
        <v>62.45</v>
      </c>
      <c r="H13" s="76">
        <v>62.58</v>
      </c>
      <c r="I13" s="76">
        <v>62.58</v>
      </c>
      <c r="J13" s="76">
        <v>62.69</v>
      </c>
      <c r="K13" s="76">
        <v>62.69</v>
      </c>
      <c r="L13" s="76">
        <v>62.8</v>
      </c>
      <c r="M13" s="76">
        <v>62.8</v>
      </c>
      <c r="N13" s="76">
        <v>62.89</v>
      </c>
      <c r="O13" s="76">
        <v>62.89</v>
      </c>
      <c r="P13" s="76">
        <v>62.89</v>
      </c>
      <c r="Q13" s="76">
        <v>63</v>
      </c>
      <c r="R13" s="76">
        <v>63</v>
      </c>
      <c r="S13" s="76">
        <v>63</v>
      </c>
      <c r="T13" s="76">
        <v>63.1</v>
      </c>
      <c r="U13" s="76">
        <v>63.1</v>
      </c>
      <c r="V13" s="76">
        <v>63.1</v>
      </c>
      <c r="W13" s="76">
        <v>63.46</v>
      </c>
      <c r="X13" s="76">
        <v>63.46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62.28</v>
      </c>
      <c r="D14" s="76">
        <v>62.44</v>
      </c>
      <c r="E14" s="76">
        <v>62.44</v>
      </c>
      <c r="F14" s="76">
        <v>62.59</v>
      </c>
      <c r="G14" s="76">
        <v>62.59</v>
      </c>
      <c r="H14" s="76">
        <v>62.73</v>
      </c>
      <c r="I14" s="76">
        <v>62.73</v>
      </c>
      <c r="J14" s="76">
        <v>62.85</v>
      </c>
      <c r="K14" s="76">
        <v>62.85</v>
      </c>
      <c r="L14" s="76">
        <v>62.96</v>
      </c>
      <c r="M14" s="76">
        <v>62.96</v>
      </c>
      <c r="N14" s="76">
        <v>63.06</v>
      </c>
      <c r="O14" s="76">
        <v>63.06</v>
      </c>
      <c r="P14" s="76">
        <v>63.15</v>
      </c>
      <c r="Q14" s="76">
        <v>63.15</v>
      </c>
      <c r="R14" s="76">
        <v>63.15</v>
      </c>
      <c r="S14" s="76">
        <v>63.26</v>
      </c>
      <c r="T14" s="76">
        <v>63.26</v>
      </c>
      <c r="U14" s="76">
        <v>63.26</v>
      </c>
      <c r="V14" s="76">
        <v>63.35</v>
      </c>
      <c r="W14" s="76">
        <v>63.68</v>
      </c>
      <c r="X14" s="76">
        <v>63.68</v>
      </c>
      <c r="Y14" s="76">
        <v>63.68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62.49</v>
      </c>
      <c r="D15" s="76">
        <v>62.49</v>
      </c>
      <c r="E15" s="76">
        <v>62.65</v>
      </c>
      <c r="F15" s="76">
        <v>62.65</v>
      </c>
      <c r="G15" s="76">
        <v>62.81</v>
      </c>
      <c r="H15" s="76">
        <v>62.81</v>
      </c>
      <c r="I15" s="76">
        <v>62.95</v>
      </c>
      <c r="J15" s="76">
        <v>62.95</v>
      </c>
      <c r="K15" s="76">
        <v>63.07</v>
      </c>
      <c r="L15" s="76">
        <v>63.07</v>
      </c>
      <c r="M15" s="76">
        <v>63.19</v>
      </c>
      <c r="N15" s="76">
        <v>63.19</v>
      </c>
      <c r="O15" s="76">
        <v>63.29</v>
      </c>
      <c r="P15" s="76">
        <v>63.29</v>
      </c>
      <c r="Q15" s="76">
        <v>63.38</v>
      </c>
      <c r="R15" s="76">
        <v>63.38</v>
      </c>
      <c r="S15" s="76">
        <v>63.38</v>
      </c>
      <c r="T15" s="76">
        <v>63.5</v>
      </c>
      <c r="U15" s="76">
        <v>63.5</v>
      </c>
      <c r="V15" s="76">
        <v>63.5</v>
      </c>
      <c r="W15" s="76">
        <v>63.91</v>
      </c>
      <c r="X15" s="76">
        <v>63.91</v>
      </c>
      <c r="Y15" s="76">
        <v>63.91</v>
      </c>
      <c r="Z15" s="76">
        <v>63.91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62.61</v>
      </c>
      <c r="D16" s="76">
        <v>62.7</v>
      </c>
      <c r="E16" s="76">
        <v>62.7</v>
      </c>
      <c r="F16" s="76">
        <v>62.87</v>
      </c>
      <c r="G16" s="76">
        <v>62.87</v>
      </c>
      <c r="H16" s="76">
        <v>63.03</v>
      </c>
      <c r="I16" s="76">
        <v>63.03</v>
      </c>
      <c r="J16" s="76">
        <v>63.17</v>
      </c>
      <c r="K16" s="76">
        <v>63.17</v>
      </c>
      <c r="L16" s="76">
        <v>63.3</v>
      </c>
      <c r="M16" s="76">
        <v>63.3</v>
      </c>
      <c r="N16" s="76">
        <v>63.42</v>
      </c>
      <c r="O16" s="76">
        <v>63.42</v>
      </c>
      <c r="P16" s="76">
        <v>63.52</v>
      </c>
      <c r="Q16" s="76">
        <v>63.52</v>
      </c>
      <c r="R16" s="76">
        <v>63.62</v>
      </c>
      <c r="S16" s="76">
        <v>63.62</v>
      </c>
      <c r="T16" s="76">
        <v>63.62</v>
      </c>
      <c r="U16" s="76">
        <v>63.74</v>
      </c>
      <c r="V16" s="76">
        <v>63.74</v>
      </c>
      <c r="W16" s="76">
        <v>64.14</v>
      </c>
      <c r="X16" s="76">
        <v>64.14</v>
      </c>
      <c r="Y16" s="76">
        <v>64.14</v>
      </c>
      <c r="Z16" s="76">
        <v>64.14</v>
      </c>
      <c r="AA16" s="76">
        <v>64.25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62.73</v>
      </c>
      <c r="D17" s="76">
        <v>62.83</v>
      </c>
      <c r="E17" s="76">
        <v>62.92</v>
      </c>
      <c r="F17" s="76">
        <v>63.01</v>
      </c>
      <c r="G17" s="76">
        <v>63.01</v>
      </c>
      <c r="H17" s="76">
        <v>63.18</v>
      </c>
      <c r="I17" s="76">
        <v>63.18</v>
      </c>
      <c r="J17" s="76">
        <v>63.33</v>
      </c>
      <c r="K17" s="76">
        <v>63.33</v>
      </c>
      <c r="L17" s="76">
        <v>63.47</v>
      </c>
      <c r="M17" s="76">
        <v>63.47</v>
      </c>
      <c r="N17" s="76">
        <v>63.6</v>
      </c>
      <c r="O17" s="76">
        <v>63.6</v>
      </c>
      <c r="P17" s="76">
        <v>63.71</v>
      </c>
      <c r="Q17" s="76">
        <v>63.71</v>
      </c>
      <c r="R17" s="76">
        <v>63.81</v>
      </c>
      <c r="S17" s="76">
        <v>63.81</v>
      </c>
      <c r="T17" s="76">
        <v>63.9</v>
      </c>
      <c r="U17" s="76">
        <v>63.9</v>
      </c>
      <c r="V17" s="76">
        <v>63.9</v>
      </c>
      <c r="W17" s="76">
        <v>64.38</v>
      </c>
      <c r="X17" s="76">
        <v>64.38</v>
      </c>
      <c r="Y17" s="76">
        <v>64.38</v>
      </c>
      <c r="Z17" s="76">
        <v>64.47</v>
      </c>
      <c r="AA17" s="76">
        <v>64.47</v>
      </c>
      <c r="AB17" s="76">
        <v>64.47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62.86</v>
      </c>
      <c r="D18" s="76">
        <v>62.96</v>
      </c>
      <c r="E18" s="76">
        <v>63.05</v>
      </c>
      <c r="F18" s="76">
        <v>63.15</v>
      </c>
      <c r="G18" s="76">
        <v>63.24</v>
      </c>
      <c r="H18" s="76">
        <v>63.24</v>
      </c>
      <c r="I18" s="76">
        <v>63.41</v>
      </c>
      <c r="J18" s="76">
        <v>63.41</v>
      </c>
      <c r="K18" s="76">
        <v>63.57</v>
      </c>
      <c r="L18" s="76">
        <v>63.57</v>
      </c>
      <c r="M18" s="76">
        <v>63.71</v>
      </c>
      <c r="N18" s="76">
        <v>63.71</v>
      </c>
      <c r="O18" s="76">
        <v>63.84</v>
      </c>
      <c r="P18" s="76">
        <v>63.84</v>
      </c>
      <c r="Q18" s="76">
        <v>63.96</v>
      </c>
      <c r="R18" s="76">
        <v>63.96</v>
      </c>
      <c r="S18" s="76">
        <v>64.06</v>
      </c>
      <c r="T18" s="76">
        <v>64.06</v>
      </c>
      <c r="U18" s="76">
        <v>64.16</v>
      </c>
      <c r="V18" s="76">
        <v>64.16</v>
      </c>
      <c r="W18" s="76">
        <v>64.62</v>
      </c>
      <c r="X18" s="76">
        <v>64.62</v>
      </c>
      <c r="Y18" s="76">
        <v>64.62</v>
      </c>
      <c r="Z18" s="76">
        <v>64.73</v>
      </c>
      <c r="AA18" s="76">
        <v>64.73</v>
      </c>
      <c r="AB18" s="76">
        <v>64.73</v>
      </c>
      <c r="AC18" s="76">
        <v>64.73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62.98</v>
      </c>
      <c r="D19" s="76">
        <v>63.08</v>
      </c>
      <c r="E19" s="76">
        <v>63.18</v>
      </c>
      <c r="F19" s="76">
        <v>63.28</v>
      </c>
      <c r="G19" s="76">
        <v>63.38</v>
      </c>
      <c r="H19" s="76">
        <v>63.47</v>
      </c>
      <c r="I19" s="76">
        <v>63.56</v>
      </c>
      <c r="J19" s="76">
        <v>63.56</v>
      </c>
      <c r="K19" s="76">
        <v>63.73</v>
      </c>
      <c r="L19" s="76">
        <v>63.73</v>
      </c>
      <c r="M19" s="76">
        <v>63.89</v>
      </c>
      <c r="N19" s="76">
        <v>63.89</v>
      </c>
      <c r="O19" s="76">
        <v>64.03</v>
      </c>
      <c r="P19" s="76">
        <v>64.03</v>
      </c>
      <c r="Q19" s="76">
        <v>64.16</v>
      </c>
      <c r="R19" s="76">
        <v>64.16</v>
      </c>
      <c r="S19" s="76">
        <v>64.27</v>
      </c>
      <c r="T19" s="76">
        <v>64.27</v>
      </c>
      <c r="U19" s="76">
        <v>64.37</v>
      </c>
      <c r="V19" s="76">
        <v>64.37</v>
      </c>
      <c r="W19" s="76">
        <v>64.86</v>
      </c>
      <c r="X19" s="76">
        <v>64.86</v>
      </c>
      <c r="Y19" s="76">
        <v>64.86</v>
      </c>
      <c r="Z19" s="76">
        <v>64.98</v>
      </c>
      <c r="AA19" s="76">
        <v>64.98</v>
      </c>
      <c r="AB19" s="76">
        <v>64.98</v>
      </c>
      <c r="AC19" s="76">
        <v>65.069999999999993</v>
      </c>
      <c r="AD19" s="76">
        <v>65.069999999999993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63.09</v>
      </c>
      <c r="D20" s="76">
        <v>63.21</v>
      </c>
      <c r="E20" s="76">
        <v>63.31</v>
      </c>
      <c r="F20" s="76">
        <v>63.42</v>
      </c>
      <c r="G20" s="76">
        <v>63.52</v>
      </c>
      <c r="H20" s="76">
        <v>63.62</v>
      </c>
      <c r="I20" s="76">
        <v>63.72</v>
      </c>
      <c r="J20" s="76">
        <v>63.81</v>
      </c>
      <c r="K20" s="76">
        <v>63.9</v>
      </c>
      <c r="L20" s="76">
        <v>63.9</v>
      </c>
      <c r="M20" s="76">
        <v>64.06</v>
      </c>
      <c r="N20" s="76">
        <v>64.06</v>
      </c>
      <c r="O20" s="76">
        <v>64.22</v>
      </c>
      <c r="P20" s="76">
        <v>64.22</v>
      </c>
      <c r="Q20" s="76">
        <v>64.349999999999994</v>
      </c>
      <c r="R20" s="76">
        <v>64.349999999999994</v>
      </c>
      <c r="S20" s="76">
        <v>64.48</v>
      </c>
      <c r="T20" s="76">
        <v>64.48</v>
      </c>
      <c r="U20" s="76">
        <v>64.59</v>
      </c>
      <c r="V20" s="76">
        <v>64.59</v>
      </c>
      <c r="W20" s="76">
        <v>65.11</v>
      </c>
      <c r="X20" s="76">
        <v>65.11</v>
      </c>
      <c r="Y20" s="76">
        <v>65.11</v>
      </c>
      <c r="Z20" s="76">
        <v>65.239999999999995</v>
      </c>
      <c r="AA20" s="76">
        <v>65.239999999999995</v>
      </c>
      <c r="AB20" s="76">
        <v>65.239999999999995</v>
      </c>
      <c r="AC20" s="76">
        <v>65.34</v>
      </c>
      <c r="AD20" s="76">
        <v>65.34</v>
      </c>
      <c r="AE20" s="76">
        <v>65.34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63.21</v>
      </c>
      <c r="D21" s="76">
        <v>63.33</v>
      </c>
      <c r="E21" s="76">
        <v>63.44</v>
      </c>
      <c r="F21" s="76">
        <v>63.56</v>
      </c>
      <c r="G21" s="76">
        <v>63.66</v>
      </c>
      <c r="H21" s="76">
        <v>63.77</v>
      </c>
      <c r="I21" s="76">
        <v>63.87</v>
      </c>
      <c r="J21" s="76">
        <v>63.97</v>
      </c>
      <c r="K21" s="76">
        <v>64.06</v>
      </c>
      <c r="L21" s="76">
        <v>64.150000000000006</v>
      </c>
      <c r="M21" s="76">
        <v>64.150000000000006</v>
      </c>
      <c r="N21" s="76">
        <v>64.319999999999993</v>
      </c>
      <c r="O21" s="76">
        <v>64.319999999999993</v>
      </c>
      <c r="P21" s="76">
        <v>64.48</v>
      </c>
      <c r="Q21" s="76">
        <v>64.48</v>
      </c>
      <c r="R21" s="76">
        <v>64.62</v>
      </c>
      <c r="S21" s="76">
        <v>64.62</v>
      </c>
      <c r="T21" s="76">
        <v>64.75</v>
      </c>
      <c r="U21" s="76">
        <v>64.75</v>
      </c>
      <c r="V21" s="76">
        <v>64.87</v>
      </c>
      <c r="W21" s="76">
        <v>65.36</v>
      </c>
      <c r="X21" s="76">
        <v>65.36</v>
      </c>
      <c r="Y21" s="76">
        <v>65.459999999999994</v>
      </c>
      <c r="Z21" s="76">
        <v>65.459999999999994</v>
      </c>
      <c r="AA21" s="76">
        <v>65.459999999999994</v>
      </c>
      <c r="AB21" s="76">
        <v>65.58</v>
      </c>
      <c r="AC21" s="76">
        <v>65.58</v>
      </c>
      <c r="AD21" s="76">
        <v>65.58</v>
      </c>
      <c r="AE21" s="76">
        <v>65.680000000000007</v>
      </c>
      <c r="AF21" s="76">
        <v>65.680000000000007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63.33</v>
      </c>
      <c r="D22" s="76">
        <v>63.45</v>
      </c>
      <c r="E22" s="76">
        <v>63.57</v>
      </c>
      <c r="F22" s="76">
        <v>63.69</v>
      </c>
      <c r="G22" s="76">
        <v>63.8</v>
      </c>
      <c r="H22" s="76">
        <v>63.91</v>
      </c>
      <c r="I22" s="76">
        <v>64.02</v>
      </c>
      <c r="J22" s="76">
        <v>64.13</v>
      </c>
      <c r="K22" s="76">
        <v>64.23</v>
      </c>
      <c r="L22" s="76">
        <v>64.319999999999993</v>
      </c>
      <c r="M22" s="76">
        <v>64.42</v>
      </c>
      <c r="N22" s="76">
        <v>64.510000000000005</v>
      </c>
      <c r="O22" s="76">
        <v>64.510000000000005</v>
      </c>
      <c r="P22" s="76">
        <v>64.680000000000007</v>
      </c>
      <c r="Q22" s="76">
        <v>64.680000000000007</v>
      </c>
      <c r="R22" s="76">
        <v>64.83</v>
      </c>
      <c r="S22" s="76">
        <v>64.83</v>
      </c>
      <c r="T22" s="76">
        <v>64.97</v>
      </c>
      <c r="U22" s="76">
        <v>64.97</v>
      </c>
      <c r="V22" s="76">
        <v>65.09</v>
      </c>
      <c r="W22" s="76">
        <v>65.62</v>
      </c>
      <c r="X22" s="76">
        <v>65.62</v>
      </c>
      <c r="Y22" s="76">
        <v>65.73</v>
      </c>
      <c r="Z22" s="76">
        <v>65.73</v>
      </c>
      <c r="AA22" s="76">
        <v>65.819999999999993</v>
      </c>
      <c r="AB22" s="76">
        <v>65.819999999999993</v>
      </c>
      <c r="AC22" s="76">
        <v>65.819999999999993</v>
      </c>
      <c r="AD22" s="76">
        <v>65.930000000000007</v>
      </c>
      <c r="AE22" s="76">
        <v>65.930000000000007</v>
      </c>
      <c r="AF22" s="76">
        <v>65.930000000000007</v>
      </c>
      <c r="AG22" s="76">
        <v>65.930000000000007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63.09</v>
      </c>
      <c r="D23" s="76">
        <v>63.57</v>
      </c>
      <c r="E23" s="76">
        <v>63.7</v>
      </c>
      <c r="F23" s="76">
        <v>63.82</v>
      </c>
      <c r="G23" s="76">
        <v>63.94</v>
      </c>
      <c r="H23" s="76">
        <v>64.06</v>
      </c>
      <c r="I23" s="76">
        <v>64.17</v>
      </c>
      <c r="J23" s="76">
        <v>64.28</v>
      </c>
      <c r="K23" s="76">
        <v>64.39</v>
      </c>
      <c r="L23" s="76">
        <v>64.489999999999995</v>
      </c>
      <c r="M23" s="76">
        <v>64.59</v>
      </c>
      <c r="N23" s="76">
        <v>64.69</v>
      </c>
      <c r="O23" s="76">
        <v>64.78</v>
      </c>
      <c r="P23" s="76">
        <v>64.78</v>
      </c>
      <c r="Q23" s="76">
        <v>64.959999999999994</v>
      </c>
      <c r="R23" s="76">
        <v>64.959999999999994</v>
      </c>
      <c r="S23" s="76">
        <v>65.11</v>
      </c>
      <c r="T23" s="76">
        <v>65.11</v>
      </c>
      <c r="U23" s="76">
        <v>65.260000000000005</v>
      </c>
      <c r="V23" s="76">
        <v>65.260000000000005</v>
      </c>
      <c r="W23" s="76">
        <v>65.91</v>
      </c>
      <c r="X23" s="76">
        <v>65.91</v>
      </c>
      <c r="Y23" s="76">
        <v>65.91</v>
      </c>
      <c r="Z23" s="76">
        <v>66.05</v>
      </c>
      <c r="AA23" s="76">
        <v>66.05</v>
      </c>
      <c r="AB23" s="76">
        <v>66.14</v>
      </c>
      <c r="AC23" s="76">
        <v>66.14</v>
      </c>
      <c r="AD23" s="76">
        <v>66.14</v>
      </c>
      <c r="AE23" s="76">
        <v>66.260000000000005</v>
      </c>
      <c r="AF23" s="76">
        <v>66.260000000000005</v>
      </c>
      <c r="AG23" s="76">
        <v>66.260000000000005</v>
      </c>
      <c r="AH23" s="76">
        <v>66.260000000000005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63.21</v>
      </c>
      <c r="D24" s="76">
        <v>63.34</v>
      </c>
      <c r="E24" s="76">
        <v>63.82</v>
      </c>
      <c r="F24" s="76">
        <v>63.95</v>
      </c>
      <c r="G24" s="76">
        <v>64.08</v>
      </c>
      <c r="H24" s="76">
        <v>64.2</v>
      </c>
      <c r="I24" s="76">
        <v>64.319999999999993</v>
      </c>
      <c r="J24" s="76">
        <v>64.44</v>
      </c>
      <c r="K24" s="76">
        <v>64.55</v>
      </c>
      <c r="L24" s="76">
        <v>64.66</v>
      </c>
      <c r="M24" s="76">
        <v>64.77</v>
      </c>
      <c r="N24" s="76">
        <v>64.87</v>
      </c>
      <c r="O24" s="76">
        <v>64.97</v>
      </c>
      <c r="P24" s="76">
        <v>65.069999999999993</v>
      </c>
      <c r="Q24" s="76">
        <v>65.16</v>
      </c>
      <c r="R24" s="76">
        <v>65.16</v>
      </c>
      <c r="S24" s="76">
        <v>65.33</v>
      </c>
      <c r="T24" s="76">
        <v>65.33</v>
      </c>
      <c r="U24" s="76">
        <v>65.48</v>
      </c>
      <c r="V24" s="76">
        <v>65.48</v>
      </c>
      <c r="W24" s="76">
        <v>66.14</v>
      </c>
      <c r="X24" s="76">
        <v>66.14</v>
      </c>
      <c r="Y24" s="76">
        <v>66.27</v>
      </c>
      <c r="Z24" s="76">
        <v>66.27</v>
      </c>
      <c r="AA24" s="76">
        <v>66.38</v>
      </c>
      <c r="AB24" s="76">
        <v>66.38</v>
      </c>
      <c r="AC24" s="76">
        <v>66.48</v>
      </c>
      <c r="AD24" s="76">
        <v>66.48</v>
      </c>
      <c r="AE24" s="76">
        <v>66.48</v>
      </c>
      <c r="AF24" s="76">
        <v>66.599999999999994</v>
      </c>
      <c r="AG24" s="76">
        <v>66.599999999999994</v>
      </c>
      <c r="AH24" s="76">
        <v>66.599999999999994</v>
      </c>
      <c r="AI24" s="76">
        <v>66.599999999999994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63.33</v>
      </c>
      <c r="D25" s="76">
        <v>63.47</v>
      </c>
      <c r="E25" s="76">
        <v>63.6</v>
      </c>
      <c r="F25" s="76">
        <v>64.08</v>
      </c>
      <c r="G25" s="76">
        <v>64.209999999999994</v>
      </c>
      <c r="H25" s="76">
        <v>64.34</v>
      </c>
      <c r="I25" s="76">
        <v>64.47</v>
      </c>
      <c r="J25" s="76">
        <v>64.59</v>
      </c>
      <c r="K25" s="76">
        <v>64.709999999999994</v>
      </c>
      <c r="L25" s="76">
        <v>64.83</v>
      </c>
      <c r="M25" s="76">
        <v>64.94</v>
      </c>
      <c r="N25" s="76">
        <v>65.05</v>
      </c>
      <c r="O25" s="76">
        <v>65.16</v>
      </c>
      <c r="P25" s="76">
        <v>65.260000000000005</v>
      </c>
      <c r="Q25" s="76">
        <v>65.36</v>
      </c>
      <c r="R25" s="76">
        <v>65.45</v>
      </c>
      <c r="S25" s="76">
        <v>65.45</v>
      </c>
      <c r="T25" s="76">
        <v>65.63</v>
      </c>
      <c r="U25" s="76">
        <v>65.63</v>
      </c>
      <c r="V25" s="76">
        <v>65.790000000000006</v>
      </c>
      <c r="W25" s="76">
        <v>66.45</v>
      </c>
      <c r="X25" s="76">
        <v>66.45</v>
      </c>
      <c r="Y25" s="76">
        <v>66.540000000000006</v>
      </c>
      <c r="Z25" s="76">
        <v>66.540000000000006</v>
      </c>
      <c r="AA25" s="76">
        <v>66.67</v>
      </c>
      <c r="AB25" s="76">
        <v>66.67</v>
      </c>
      <c r="AC25" s="76">
        <v>66.77</v>
      </c>
      <c r="AD25" s="76">
        <v>66.77</v>
      </c>
      <c r="AE25" s="76">
        <v>66.77</v>
      </c>
      <c r="AF25" s="76">
        <v>66.91</v>
      </c>
      <c r="AG25" s="76">
        <v>66.91</v>
      </c>
      <c r="AH25" s="76">
        <v>66.91</v>
      </c>
      <c r="AI25" s="76">
        <v>67.010000000000005</v>
      </c>
      <c r="AJ25" s="76">
        <v>67.010000000000005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63.45</v>
      </c>
      <c r="D26" s="76">
        <v>63.59</v>
      </c>
      <c r="E26" s="76">
        <v>63.73</v>
      </c>
      <c r="F26" s="76">
        <v>63.87</v>
      </c>
      <c r="G26" s="76">
        <v>64.349999999999994</v>
      </c>
      <c r="H26" s="76">
        <v>64.48</v>
      </c>
      <c r="I26" s="76">
        <v>64.62</v>
      </c>
      <c r="J26" s="76">
        <v>64.75</v>
      </c>
      <c r="K26" s="76">
        <v>64.88</v>
      </c>
      <c r="L26" s="76">
        <v>65</v>
      </c>
      <c r="M26" s="76">
        <v>65.12</v>
      </c>
      <c r="N26" s="76">
        <v>65.239999999999995</v>
      </c>
      <c r="O26" s="76">
        <v>65.349999999999994</v>
      </c>
      <c r="P26" s="76">
        <v>65.459999999999994</v>
      </c>
      <c r="Q26" s="76">
        <v>65.56</v>
      </c>
      <c r="R26" s="76">
        <v>65.66</v>
      </c>
      <c r="S26" s="76">
        <v>65.760000000000005</v>
      </c>
      <c r="T26" s="76">
        <v>65.849999999999994</v>
      </c>
      <c r="U26" s="76">
        <v>65.849999999999994</v>
      </c>
      <c r="V26" s="76">
        <v>66.03</v>
      </c>
      <c r="W26" s="76">
        <v>66.69</v>
      </c>
      <c r="X26" s="76">
        <v>66.69</v>
      </c>
      <c r="Y26" s="76">
        <v>66.819999999999993</v>
      </c>
      <c r="Z26" s="76">
        <v>66.819999999999993</v>
      </c>
      <c r="AA26" s="76">
        <v>66.959999999999994</v>
      </c>
      <c r="AB26" s="76">
        <v>66.959999999999994</v>
      </c>
      <c r="AC26" s="76">
        <v>67.069999999999993</v>
      </c>
      <c r="AD26" s="76">
        <v>67.069999999999993</v>
      </c>
      <c r="AE26" s="76">
        <v>67.180000000000007</v>
      </c>
      <c r="AF26" s="76">
        <v>67.180000000000007</v>
      </c>
      <c r="AG26" s="76">
        <v>67.180000000000007</v>
      </c>
      <c r="AH26" s="76">
        <v>67.3</v>
      </c>
      <c r="AI26" s="76">
        <v>67.3</v>
      </c>
      <c r="AJ26" s="76">
        <v>67.3</v>
      </c>
      <c r="AK26" s="76">
        <v>67.3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63.56</v>
      </c>
      <c r="D27" s="76">
        <v>63.71</v>
      </c>
      <c r="E27" s="76">
        <v>63.86</v>
      </c>
      <c r="F27" s="76">
        <v>64</v>
      </c>
      <c r="G27" s="76">
        <v>64.150000000000006</v>
      </c>
      <c r="H27" s="76">
        <v>64.62</v>
      </c>
      <c r="I27" s="76">
        <v>64.760000000000005</v>
      </c>
      <c r="J27" s="76">
        <v>64.900000000000006</v>
      </c>
      <c r="K27" s="76">
        <v>65.03</v>
      </c>
      <c r="L27" s="76">
        <v>65.17</v>
      </c>
      <c r="M27" s="76">
        <v>65.290000000000006</v>
      </c>
      <c r="N27" s="76">
        <v>65.42</v>
      </c>
      <c r="O27" s="76">
        <v>65.540000000000006</v>
      </c>
      <c r="P27" s="76">
        <v>65.650000000000006</v>
      </c>
      <c r="Q27" s="76">
        <v>65.77</v>
      </c>
      <c r="R27" s="76">
        <v>65.87</v>
      </c>
      <c r="S27" s="76">
        <v>65.98</v>
      </c>
      <c r="T27" s="76">
        <v>66.08</v>
      </c>
      <c r="U27" s="76">
        <v>66.17</v>
      </c>
      <c r="V27" s="76">
        <v>66.17</v>
      </c>
      <c r="W27" s="76">
        <v>66.94</v>
      </c>
      <c r="X27" s="76">
        <v>66.94</v>
      </c>
      <c r="Y27" s="76">
        <v>67.099999999999994</v>
      </c>
      <c r="Z27" s="76">
        <v>67.099999999999994</v>
      </c>
      <c r="AA27" s="76">
        <v>67.25</v>
      </c>
      <c r="AB27" s="76">
        <v>67.25</v>
      </c>
      <c r="AC27" s="76">
        <v>67.38</v>
      </c>
      <c r="AD27" s="76">
        <v>67.38</v>
      </c>
      <c r="AE27" s="76">
        <v>67.489999999999995</v>
      </c>
      <c r="AF27" s="76">
        <v>67.489999999999995</v>
      </c>
      <c r="AG27" s="76">
        <v>67.489999999999995</v>
      </c>
      <c r="AH27" s="76">
        <v>67.63</v>
      </c>
      <c r="AI27" s="76">
        <v>67.63</v>
      </c>
      <c r="AJ27" s="76">
        <v>67.63</v>
      </c>
      <c r="AK27" s="76">
        <v>67.739999999999995</v>
      </c>
      <c r="AL27" s="76">
        <v>67.739999999999995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63.67</v>
      </c>
      <c r="D28" s="76">
        <v>63.83</v>
      </c>
      <c r="E28" s="76">
        <v>63.98</v>
      </c>
      <c r="F28" s="76">
        <v>64.13</v>
      </c>
      <c r="G28" s="76">
        <v>64.28</v>
      </c>
      <c r="H28" s="76">
        <v>64.430000000000007</v>
      </c>
      <c r="I28" s="76">
        <v>64.900000000000006</v>
      </c>
      <c r="J28" s="76">
        <v>65.05</v>
      </c>
      <c r="K28" s="76">
        <v>65.19</v>
      </c>
      <c r="L28" s="76">
        <v>65.33</v>
      </c>
      <c r="M28" s="76">
        <v>65.47</v>
      </c>
      <c r="N28" s="76">
        <v>65.599999999999994</v>
      </c>
      <c r="O28" s="76">
        <v>65.72</v>
      </c>
      <c r="P28" s="76">
        <v>65.849999999999994</v>
      </c>
      <c r="Q28" s="76">
        <v>65.97</v>
      </c>
      <c r="R28" s="76">
        <v>66.08</v>
      </c>
      <c r="S28" s="76">
        <v>66.2</v>
      </c>
      <c r="T28" s="76">
        <v>66.3</v>
      </c>
      <c r="U28" s="76">
        <v>66.400000000000006</v>
      </c>
      <c r="V28" s="76">
        <v>66.5</v>
      </c>
      <c r="W28" s="76">
        <v>67.17</v>
      </c>
      <c r="X28" s="76">
        <v>67.3</v>
      </c>
      <c r="Y28" s="76">
        <v>67.3</v>
      </c>
      <c r="Z28" s="76">
        <v>67.47</v>
      </c>
      <c r="AA28" s="76">
        <v>67.47</v>
      </c>
      <c r="AB28" s="76">
        <v>67.62</v>
      </c>
      <c r="AC28" s="76">
        <v>67.62</v>
      </c>
      <c r="AD28" s="76">
        <v>67.760000000000005</v>
      </c>
      <c r="AE28" s="76">
        <v>67.760000000000005</v>
      </c>
      <c r="AF28" s="76">
        <v>67.87</v>
      </c>
      <c r="AG28" s="76">
        <v>67.87</v>
      </c>
      <c r="AH28" s="76">
        <v>67.97</v>
      </c>
      <c r="AI28" s="76">
        <v>67.97</v>
      </c>
      <c r="AJ28" s="76">
        <v>67.97</v>
      </c>
      <c r="AK28" s="76">
        <v>68.08</v>
      </c>
      <c r="AL28" s="76">
        <v>68.08</v>
      </c>
      <c r="AM28" s="76">
        <v>68.08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63.78</v>
      </c>
      <c r="D29" s="76">
        <v>63.94</v>
      </c>
      <c r="E29" s="76">
        <v>64.099999999999994</v>
      </c>
      <c r="F29" s="76">
        <v>64.260000000000005</v>
      </c>
      <c r="G29" s="76">
        <v>64.42</v>
      </c>
      <c r="H29" s="76">
        <v>64.569999999999993</v>
      </c>
      <c r="I29" s="76">
        <v>64.73</v>
      </c>
      <c r="J29" s="76">
        <v>65.2</v>
      </c>
      <c r="K29" s="76">
        <v>65.349999999999994</v>
      </c>
      <c r="L29" s="76">
        <v>65.489999999999995</v>
      </c>
      <c r="M29" s="76">
        <v>65.64</v>
      </c>
      <c r="N29" s="76">
        <v>65.78</v>
      </c>
      <c r="O29" s="76">
        <v>65.91</v>
      </c>
      <c r="P29" s="76">
        <v>66.040000000000006</v>
      </c>
      <c r="Q29" s="76">
        <v>66.17</v>
      </c>
      <c r="R29" s="76">
        <v>66.290000000000006</v>
      </c>
      <c r="S29" s="76">
        <v>66.41</v>
      </c>
      <c r="T29" s="76">
        <v>66.53</v>
      </c>
      <c r="U29" s="76">
        <v>66.64</v>
      </c>
      <c r="V29" s="76">
        <v>66.739999999999995</v>
      </c>
      <c r="W29" s="76">
        <v>67.41</v>
      </c>
      <c r="X29" s="76">
        <v>67.58</v>
      </c>
      <c r="Y29" s="76">
        <v>67.680000000000007</v>
      </c>
      <c r="Z29" s="76">
        <v>67.680000000000007</v>
      </c>
      <c r="AA29" s="76">
        <v>67.849999999999994</v>
      </c>
      <c r="AB29" s="76">
        <v>67.849999999999994</v>
      </c>
      <c r="AC29" s="76">
        <v>68.010000000000005</v>
      </c>
      <c r="AD29" s="76">
        <v>68.010000000000005</v>
      </c>
      <c r="AE29" s="76">
        <v>68.14</v>
      </c>
      <c r="AF29" s="76">
        <v>68.14</v>
      </c>
      <c r="AG29" s="76">
        <v>68.260000000000005</v>
      </c>
      <c r="AH29" s="76">
        <v>68.260000000000005</v>
      </c>
      <c r="AI29" s="76">
        <v>68.36</v>
      </c>
      <c r="AJ29" s="76">
        <v>68.36</v>
      </c>
      <c r="AK29" s="76">
        <v>68.36</v>
      </c>
      <c r="AL29" s="76">
        <v>68.47</v>
      </c>
      <c r="AM29" s="76">
        <v>68.47</v>
      </c>
      <c r="AN29" s="76">
        <v>68.47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63.89</v>
      </c>
      <c r="D30" s="76">
        <v>64.06</v>
      </c>
      <c r="E30" s="76">
        <v>64.22</v>
      </c>
      <c r="F30" s="76">
        <v>64.39</v>
      </c>
      <c r="G30" s="76">
        <v>64.55</v>
      </c>
      <c r="H30" s="76">
        <v>64.709999999999994</v>
      </c>
      <c r="I30" s="76">
        <v>64.87</v>
      </c>
      <c r="J30" s="76">
        <v>65.03</v>
      </c>
      <c r="K30" s="76">
        <v>65.5</v>
      </c>
      <c r="L30" s="76">
        <v>65.650000000000006</v>
      </c>
      <c r="M30" s="76">
        <v>65.8</v>
      </c>
      <c r="N30" s="76">
        <v>65.95</v>
      </c>
      <c r="O30" s="76">
        <v>66.099999999999994</v>
      </c>
      <c r="P30" s="76">
        <v>66.23</v>
      </c>
      <c r="Q30" s="76">
        <v>66.37</v>
      </c>
      <c r="R30" s="76">
        <v>66.5</v>
      </c>
      <c r="S30" s="76">
        <v>66.63</v>
      </c>
      <c r="T30" s="76">
        <v>66.75</v>
      </c>
      <c r="U30" s="76">
        <v>66.87</v>
      </c>
      <c r="V30" s="76">
        <v>66.98</v>
      </c>
      <c r="W30" s="76">
        <v>67.75</v>
      </c>
      <c r="X30" s="76">
        <v>67.86</v>
      </c>
      <c r="Y30" s="76">
        <v>67.97</v>
      </c>
      <c r="Z30" s="76">
        <v>68.06</v>
      </c>
      <c r="AA30" s="76">
        <v>68.06</v>
      </c>
      <c r="AB30" s="76">
        <v>68.239999999999995</v>
      </c>
      <c r="AC30" s="76">
        <v>68.239999999999995</v>
      </c>
      <c r="AD30" s="76">
        <v>68.400000000000006</v>
      </c>
      <c r="AE30" s="76">
        <v>68.400000000000006</v>
      </c>
      <c r="AF30" s="76">
        <v>68.540000000000006</v>
      </c>
      <c r="AG30" s="76">
        <v>68.540000000000006</v>
      </c>
      <c r="AH30" s="76">
        <v>68.66</v>
      </c>
      <c r="AI30" s="76">
        <v>68.66</v>
      </c>
      <c r="AJ30" s="76">
        <v>68.760000000000005</v>
      </c>
      <c r="AK30" s="76">
        <v>68.760000000000005</v>
      </c>
      <c r="AL30" s="76">
        <v>68.760000000000005</v>
      </c>
      <c r="AM30" s="76">
        <v>68.88</v>
      </c>
      <c r="AN30" s="76">
        <v>68.88</v>
      </c>
      <c r="AO30" s="76">
        <v>68.88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63.99</v>
      </c>
      <c r="D31" s="76">
        <v>64.16</v>
      </c>
      <c r="E31" s="76">
        <v>64.34</v>
      </c>
      <c r="F31" s="76">
        <v>64.510000000000005</v>
      </c>
      <c r="G31" s="76">
        <v>64.680000000000007</v>
      </c>
      <c r="H31" s="76">
        <v>64.849999999999994</v>
      </c>
      <c r="I31" s="76">
        <v>65.02</v>
      </c>
      <c r="J31" s="76">
        <v>65.180000000000007</v>
      </c>
      <c r="K31" s="76">
        <v>65.34</v>
      </c>
      <c r="L31" s="76">
        <v>65.81</v>
      </c>
      <c r="M31" s="76">
        <v>65.97</v>
      </c>
      <c r="N31" s="76">
        <v>66.13</v>
      </c>
      <c r="O31" s="76">
        <v>66.28</v>
      </c>
      <c r="P31" s="76">
        <v>66.430000000000007</v>
      </c>
      <c r="Q31" s="76">
        <v>66.569999999999993</v>
      </c>
      <c r="R31" s="76">
        <v>66.709999999999994</v>
      </c>
      <c r="S31" s="76">
        <v>66.849999999999994</v>
      </c>
      <c r="T31" s="76">
        <v>66.98</v>
      </c>
      <c r="U31" s="76">
        <v>67.099999999999994</v>
      </c>
      <c r="V31" s="76">
        <v>67.22</v>
      </c>
      <c r="W31" s="76">
        <v>68.03</v>
      </c>
      <c r="X31" s="76">
        <v>68.150000000000006</v>
      </c>
      <c r="Y31" s="76">
        <v>68.260000000000005</v>
      </c>
      <c r="Z31" s="76">
        <v>68.36</v>
      </c>
      <c r="AA31" s="76">
        <v>68.459999999999994</v>
      </c>
      <c r="AB31" s="76">
        <v>68.459999999999994</v>
      </c>
      <c r="AC31" s="76">
        <v>68.650000000000006</v>
      </c>
      <c r="AD31" s="76">
        <v>68.650000000000006</v>
      </c>
      <c r="AE31" s="76">
        <v>68.81</v>
      </c>
      <c r="AF31" s="76">
        <v>68.81</v>
      </c>
      <c r="AG31" s="76">
        <v>68.95</v>
      </c>
      <c r="AH31" s="76">
        <v>68.95</v>
      </c>
      <c r="AI31" s="76">
        <v>69.069999999999993</v>
      </c>
      <c r="AJ31" s="76">
        <v>69.069999999999993</v>
      </c>
      <c r="AK31" s="76">
        <v>69.17</v>
      </c>
      <c r="AL31" s="76">
        <v>69.17</v>
      </c>
      <c r="AM31" s="76">
        <v>69.17</v>
      </c>
      <c r="AN31" s="76">
        <v>69.290000000000006</v>
      </c>
      <c r="AO31" s="76">
        <v>69.290000000000006</v>
      </c>
      <c r="AP31" s="76">
        <v>69.290000000000006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64.09</v>
      </c>
      <c r="D32" s="76">
        <v>64.27</v>
      </c>
      <c r="E32" s="76">
        <v>64.45</v>
      </c>
      <c r="F32" s="76">
        <v>64.63</v>
      </c>
      <c r="G32" s="76">
        <v>64.81</v>
      </c>
      <c r="H32" s="76">
        <v>64.98</v>
      </c>
      <c r="I32" s="76">
        <v>65.16</v>
      </c>
      <c r="J32" s="76">
        <v>65.33</v>
      </c>
      <c r="K32" s="76">
        <v>65.5</v>
      </c>
      <c r="L32" s="76">
        <v>65.67</v>
      </c>
      <c r="M32" s="76">
        <v>66.13</v>
      </c>
      <c r="N32" s="76">
        <v>66.3</v>
      </c>
      <c r="O32" s="76">
        <v>66.459999999999994</v>
      </c>
      <c r="P32" s="76">
        <v>66.61</v>
      </c>
      <c r="Q32" s="76">
        <v>66.77</v>
      </c>
      <c r="R32" s="76">
        <v>66.92</v>
      </c>
      <c r="S32" s="76">
        <v>67.06</v>
      </c>
      <c r="T32" s="76">
        <v>67.2</v>
      </c>
      <c r="U32" s="76">
        <v>67.33</v>
      </c>
      <c r="V32" s="76">
        <v>67.459999999999994</v>
      </c>
      <c r="W32" s="76">
        <v>68.3</v>
      </c>
      <c r="X32" s="76">
        <v>68.430000000000007</v>
      </c>
      <c r="Y32" s="76">
        <v>68.55</v>
      </c>
      <c r="Z32" s="76">
        <v>68.67</v>
      </c>
      <c r="AA32" s="76">
        <v>68.77</v>
      </c>
      <c r="AB32" s="76">
        <v>68.88</v>
      </c>
      <c r="AC32" s="76">
        <v>68.88</v>
      </c>
      <c r="AD32" s="76">
        <v>69.06</v>
      </c>
      <c r="AE32" s="76">
        <v>69.06</v>
      </c>
      <c r="AF32" s="76">
        <v>69.23</v>
      </c>
      <c r="AG32" s="76">
        <v>69.23</v>
      </c>
      <c r="AH32" s="76">
        <v>69.37</v>
      </c>
      <c r="AI32" s="76">
        <v>69.37</v>
      </c>
      <c r="AJ32" s="76">
        <v>69.489999999999995</v>
      </c>
      <c r="AK32" s="76">
        <v>69.489999999999995</v>
      </c>
      <c r="AL32" s="76">
        <v>69.599999999999994</v>
      </c>
      <c r="AM32" s="76">
        <v>69.599999999999994</v>
      </c>
      <c r="AN32" s="76">
        <v>69.599999999999994</v>
      </c>
      <c r="AO32" s="76">
        <v>69.72</v>
      </c>
      <c r="AP32" s="76">
        <v>69.72</v>
      </c>
      <c r="AQ32" s="76">
        <v>69.72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64.180000000000007</v>
      </c>
      <c r="D33" s="76">
        <v>64.37</v>
      </c>
      <c r="E33" s="76">
        <v>64.56</v>
      </c>
      <c r="F33" s="76">
        <v>64.739999999999995</v>
      </c>
      <c r="G33" s="76">
        <v>64.930000000000007</v>
      </c>
      <c r="H33" s="76">
        <v>65.11</v>
      </c>
      <c r="I33" s="76">
        <v>65.3</v>
      </c>
      <c r="J33" s="76">
        <v>65.48</v>
      </c>
      <c r="K33" s="76">
        <v>65.650000000000006</v>
      </c>
      <c r="L33" s="76">
        <v>65.83</v>
      </c>
      <c r="M33" s="76">
        <v>66</v>
      </c>
      <c r="N33" s="76">
        <v>66.47</v>
      </c>
      <c r="O33" s="76">
        <v>66.64</v>
      </c>
      <c r="P33" s="76">
        <v>66.8</v>
      </c>
      <c r="Q33" s="76">
        <v>66.959999999999994</v>
      </c>
      <c r="R33" s="76">
        <v>67.12</v>
      </c>
      <c r="S33" s="76">
        <v>67.27</v>
      </c>
      <c r="T33" s="76">
        <v>67.42</v>
      </c>
      <c r="U33" s="76">
        <v>67.569999999999993</v>
      </c>
      <c r="V33" s="76">
        <v>67.7</v>
      </c>
      <c r="W33" s="76">
        <v>68.58</v>
      </c>
      <c r="X33" s="76">
        <v>68.709999999999994</v>
      </c>
      <c r="Y33" s="76">
        <v>68.84</v>
      </c>
      <c r="Z33" s="76">
        <v>68.97</v>
      </c>
      <c r="AA33" s="76">
        <v>69.08</v>
      </c>
      <c r="AB33" s="76">
        <v>69.2</v>
      </c>
      <c r="AC33" s="76">
        <v>69.3</v>
      </c>
      <c r="AD33" s="76">
        <v>69.400000000000006</v>
      </c>
      <c r="AE33" s="76">
        <v>69.400000000000006</v>
      </c>
      <c r="AF33" s="76">
        <v>69.58</v>
      </c>
      <c r="AG33" s="76">
        <v>69.58</v>
      </c>
      <c r="AH33" s="76">
        <v>69.739999999999995</v>
      </c>
      <c r="AI33" s="76">
        <v>69.739999999999995</v>
      </c>
      <c r="AJ33" s="76">
        <v>69.87</v>
      </c>
      <c r="AK33" s="76">
        <v>69.87</v>
      </c>
      <c r="AL33" s="76">
        <v>69.989999999999995</v>
      </c>
      <c r="AM33" s="76">
        <v>69.989999999999995</v>
      </c>
      <c r="AN33" s="76">
        <v>69.989999999999995</v>
      </c>
      <c r="AO33" s="76">
        <v>70.12</v>
      </c>
      <c r="AP33" s="76">
        <v>70.12</v>
      </c>
      <c r="AQ33" s="76">
        <v>70.12</v>
      </c>
      <c r="AR33" s="76">
        <v>70.12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64.27</v>
      </c>
      <c r="D34" s="76">
        <v>64.47</v>
      </c>
      <c r="E34" s="76">
        <v>64.66</v>
      </c>
      <c r="F34" s="76">
        <v>64.849999999999994</v>
      </c>
      <c r="G34" s="76">
        <v>65.05</v>
      </c>
      <c r="H34" s="76">
        <v>65.239999999999995</v>
      </c>
      <c r="I34" s="76">
        <v>65.430000000000007</v>
      </c>
      <c r="J34" s="76">
        <v>65.62</v>
      </c>
      <c r="K34" s="76">
        <v>65.8</v>
      </c>
      <c r="L34" s="76">
        <v>65.989999999999995</v>
      </c>
      <c r="M34" s="76">
        <v>66.17</v>
      </c>
      <c r="N34" s="76">
        <v>66.349999999999994</v>
      </c>
      <c r="O34" s="76">
        <v>66.81</v>
      </c>
      <c r="P34" s="76">
        <v>66.98</v>
      </c>
      <c r="Q34" s="76">
        <v>67.16</v>
      </c>
      <c r="R34" s="76">
        <v>67.319999999999993</v>
      </c>
      <c r="S34" s="76">
        <v>67.48</v>
      </c>
      <c r="T34" s="76">
        <v>67.64</v>
      </c>
      <c r="U34" s="76">
        <v>67.8</v>
      </c>
      <c r="V34" s="76">
        <v>67.94</v>
      </c>
      <c r="W34" s="76">
        <v>68.849999999999994</v>
      </c>
      <c r="X34" s="76">
        <v>69</v>
      </c>
      <c r="Y34" s="76">
        <v>69.14</v>
      </c>
      <c r="Z34" s="76">
        <v>69.27</v>
      </c>
      <c r="AA34" s="76">
        <v>69.400000000000006</v>
      </c>
      <c r="AB34" s="76">
        <v>69.52</v>
      </c>
      <c r="AC34" s="76">
        <v>69.63</v>
      </c>
      <c r="AD34" s="76">
        <v>69.739999999999995</v>
      </c>
      <c r="AE34" s="76">
        <v>69.84</v>
      </c>
      <c r="AF34" s="76">
        <v>69.84</v>
      </c>
      <c r="AG34" s="76">
        <v>70.02</v>
      </c>
      <c r="AH34" s="76">
        <v>70.02</v>
      </c>
      <c r="AI34" s="76">
        <v>70.180000000000007</v>
      </c>
      <c r="AJ34" s="76">
        <v>70.180000000000007</v>
      </c>
      <c r="AK34" s="76">
        <v>70.319999999999993</v>
      </c>
      <c r="AL34" s="76">
        <v>70.319999999999993</v>
      </c>
      <c r="AM34" s="76">
        <v>70.44</v>
      </c>
      <c r="AN34" s="76">
        <v>70.44</v>
      </c>
      <c r="AO34" s="76">
        <v>70.44</v>
      </c>
      <c r="AP34" s="76">
        <v>70.569999999999993</v>
      </c>
      <c r="AQ34" s="76">
        <v>70.569999999999993</v>
      </c>
      <c r="AR34" s="76">
        <v>70.569999999999993</v>
      </c>
      <c r="AS34" s="76">
        <v>70.569999999999993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64.36</v>
      </c>
      <c r="D35" s="76">
        <v>64.56</v>
      </c>
      <c r="E35" s="76">
        <v>64.760000000000005</v>
      </c>
      <c r="F35" s="76">
        <v>64.959999999999994</v>
      </c>
      <c r="G35" s="76">
        <v>65.16</v>
      </c>
      <c r="H35" s="76">
        <v>65.36</v>
      </c>
      <c r="I35" s="76">
        <v>65.56</v>
      </c>
      <c r="J35" s="76">
        <v>65.760000000000005</v>
      </c>
      <c r="K35" s="76">
        <v>65.95</v>
      </c>
      <c r="L35" s="76">
        <v>66.14</v>
      </c>
      <c r="M35" s="76">
        <v>66.33</v>
      </c>
      <c r="N35" s="76">
        <v>66.52</v>
      </c>
      <c r="O35" s="76">
        <v>66.709999999999994</v>
      </c>
      <c r="P35" s="76">
        <v>67.17</v>
      </c>
      <c r="Q35" s="76">
        <v>67.349999999999994</v>
      </c>
      <c r="R35" s="76">
        <v>67.52</v>
      </c>
      <c r="S35" s="76">
        <v>67.69</v>
      </c>
      <c r="T35" s="76">
        <v>67.86</v>
      </c>
      <c r="U35" s="76">
        <v>68.02</v>
      </c>
      <c r="V35" s="76">
        <v>68.180000000000007</v>
      </c>
      <c r="W35" s="76">
        <v>69.12</v>
      </c>
      <c r="X35" s="76">
        <v>69.28</v>
      </c>
      <c r="Y35" s="76">
        <v>69.430000000000007</v>
      </c>
      <c r="Z35" s="76">
        <v>69.569999999999993</v>
      </c>
      <c r="AA35" s="76">
        <v>69.709999999999994</v>
      </c>
      <c r="AB35" s="76">
        <v>69.84</v>
      </c>
      <c r="AC35" s="76">
        <v>69.959999999999994</v>
      </c>
      <c r="AD35" s="76">
        <v>70.08</v>
      </c>
      <c r="AE35" s="76">
        <v>70.19</v>
      </c>
      <c r="AF35" s="76">
        <v>70.290000000000006</v>
      </c>
      <c r="AG35" s="76">
        <v>70.290000000000006</v>
      </c>
      <c r="AH35" s="76">
        <v>70.48</v>
      </c>
      <c r="AI35" s="76">
        <v>70.48</v>
      </c>
      <c r="AJ35" s="76">
        <v>70.64</v>
      </c>
      <c r="AK35" s="76">
        <v>70.64</v>
      </c>
      <c r="AL35" s="76">
        <v>70.78</v>
      </c>
      <c r="AM35" s="76">
        <v>70.78</v>
      </c>
      <c r="AN35" s="76">
        <v>70.900000000000006</v>
      </c>
      <c r="AO35" s="76">
        <v>70.900000000000006</v>
      </c>
      <c r="AP35" s="76">
        <v>70.900000000000006</v>
      </c>
      <c r="AQ35" s="76">
        <v>71.03</v>
      </c>
      <c r="AR35" s="76">
        <v>71.03</v>
      </c>
      <c r="AS35" s="76">
        <v>71.03</v>
      </c>
      <c r="AT35" s="76">
        <v>71.03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64.44</v>
      </c>
      <c r="D36" s="76">
        <v>64.650000000000006</v>
      </c>
      <c r="E36" s="76">
        <v>64.86</v>
      </c>
      <c r="F36" s="76">
        <v>65.069999999999993</v>
      </c>
      <c r="G36" s="76">
        <v>65.27</v>
      </c>
      <c r="H36" s="76">
        <v>65.48</v>
      </c>
      <c r="I36" s="76">
        <v>65.680000000000007</v>
      </c>
      <c r="J36" s="76">
        <v>65.89</v>
      </c>
      <c r="K36" s="76">
        <v>66.09</v>
      </c>
      <c r="L36" s="76">
        <v>66.290000000000006</v>
      </c>
      <c r="M36" s="76">
        <v>66.489999999999995</v>
      </c>
      <c r="N36" s="76">
        <v>66.69</v>
      </c>
      <c r="O36" s="76">
        <v>66.88</v>
      </c>
      <c r="P36" s="76">
        <v>67.069999999999993</v>
      </c>
      <c r="Q36" s="76">
        <v>67.53</v>
      </c>
      <c r="R36" s="76">
        <v>67.72</v>
      </c>
      <c r="S36" s="76">
        <v>67.900000000000006</v>
      </c>
      <c r="T36" s="76">
        <v>68.08</v>
      </c>
      <c r="U36" s="76">
        <v>68.25</v>
      </c>
      <c r="V36" s="76">
        <v>68.42</v>
      </c>
      <c r="W36" s="76">
        <v>69.39</v>
      </c>
      <c r="X36" s="76">
        <v>69.56</v>
      </c>
      <c r="Y36" s="76">
        <v>69.72</v>
      </c>
      <c r="Z36" s="76">
        <v>69.87</v>
      </c>
      <c r="AA36" s="76">
        <v>70.02</v>
      </c>
      <c r="AB36" s="76">
        <v>70.16</v>
      </c>
      <c r="AC36" s="76">
        <v>70.3</v>
      </c>
      <c r="AD36" s="76">
        <v>70.42</v>
      </c>
      <c r="AE36" s="76">
        <v>70.540000000000006</v>
      </c>
      <c r="AF36" s="76">
        <v>70.650000000000006</v>
      </c>
      <c r="AG36" s="76">
        <v>70.760000000000005</v>
      </c>
      <c r="AH36" s="76">
        <v>70.760000000000005</v>
      </c>
      <c r="AI36" s="76">
        <v>70.95</v>
      </c>
      <c r="AJ36" s="76">
        <v>70.95</v>
      </c>
      <c r="AK36" s="76">
        <v>71.11</v>
      </c>
      <c r="AL36" s="76">
        <v>71.11</v>
      </c>
      <c r="AM36" s="76">
        <v>71.260000000000005</v>
      </c>
      <c r="AN36" s="76">
        <v>71.260000000000005</v>
      </c>
      <c r="AO36" s="76">
        <v>71.37</v>
      </c>
      <c r="AP36" s="76">
        <v>71.37</v>
      </c>
      <c r="AQ36" s="76">
        <v>71.37</v>
      </c>
      <c r="AR36" s="76">
        <v>71.510000000000005</v>
      </c>
      <c r="AS36" s="76">
        <v>71.510000000000005</v>
      </c>
      <c r="AT36" s="76">
        <v>71.510000000000005</v>
      </c>
      <c r="AU36" s="76">
        <v>71.510000000000005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64.52</v>
      </c>
      <c r="D37" s="76">
        <v>64.739999999999995</v>
      </c>
      <c r="E37" s="76">
        <v>64.95</v>
      </c>
      <c r="F37" s="76">
        <v>65.16</v>
      </c>
      <c r="G37" s="76">
        <v>65.38</v>
      </c>
      <c r="H37" s="76">
        <v>65.59</v>
      </c>
      <c r="I37" s="76">
        <v>65.81</v>
      </c>
      <c r="J37" s="76">
        <v>66.02</v>
      </c>
      <c r="K37" s="76">
        <v>66.23</v>
      </c>
      <c r="L37" s="76">
        <v>66.44</v>
      </c>
      <c r="M37" s="76">
        <v>66.650000000000006</v>
      </c>
      <c r="N37" s="76">
        <v>66.849999999999994</v>
      </c>
      <c r="O37" s="76">
        <v>67.06</v>
      </c>
      <c r="P37" s="76">
        <v>67.260000000000005</v>
      </c>
      <c r="Q37" s="76">
        <v>67.45</v>
      </c>
      <c r="R37" s="76">
        <v>67.91</v>
      </c>
      <c r="S37" s="76">
        <v>68.099999999999994</v>
      </c>
      <c r="T37" s="76">
        <v>68.290000000000006</v>
      </c>
      <c r="U37" s="76">
        <v>68.47</v>
      </c>
      <c r="V37" s="76">
        <v>68.650000000000006</v>
      </c>
      <c r="W37" s="76">
        <v>69.66</v>
      </c>
      <c r="X37" s="76">
        <v>69.84</v>
      </c>
      <c r="Y37" s="76">
        <v>70.010000000000005</v>
      </c>
      <c r="Z37" s="76">
        <v>70.17</v>
      </c>
      <c r="AA37" s="76">
        <v>70.33</v>
      </c>
      <c r="AB37" s="76">
        <v>70.48</v>
      </c>
      <c r="AC37" s="76">
        <v>70.63</v>
      </c>
      <c r="AD37" s="76">
        <v>70.760000000000005</v>
      </c>
      <c r="AE37" s="76">
        <v>70.89</v>
      </c>
      <c r="AF37" s="76">
        <v>71.02</v>
      </c>
      <c r="AG37" s="76">
        <v>71.13</v>
      </c>
      <c r="AH37" s="76">
        <v>71.239999999999995</v>
      </c>
      <c r="AI37" s="76">
        <v>71.239999999999995</v>
      </c>
      <c r="AJ37" s="76">
        <v>71.430000000000007</v>
      </c>
      <c r="AK37" s="76">
        <v>71.430000000000007</v>
      </c>
      <c r="AL37" s="76">
        <v>71.599999999999994</v>
      </c>
      <c r="AM37" s="76">
        <v>71.599999999999994</v>
      </c>
      <c r="AN37" s="76">
        <v>71.739999999999995</v>
      </c>
      <c r="AO37" s="76">
        <v>71.739999999999995</v>
      </c>
      <c r="AP37" s="76">
        <v>71.86</v>
      </c>
      <c r="AQ37" s="76">
        <v>71.86</v>
      </c>
      <c r="AR37" s="76">
        <v>71.86</v>
      </c>
      <c r="AS37" s="76">
        <v>72</v>
      </c>
      <c r="AT37" s="76">
        <v>72</v>
      </c>
      <c r="AU37" s="76">
        <v>72</v>
      </c>
      <c r="AV37" s="76">
        <v>72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64.599999999999994</v>
      </c>
      <c r="D38" s="76">
        <v>64.819999999999993</v>
      </c>
      <c r="E38" s="76">
        <v>65.040000000000006</v>
      </c>
      <c r="F38" s="76">
        <v>65.260000000000005</v>
      </c>
      <c r="G38" s="76">
        <v>65.48</v>
      </c>
      <c r="H38" s="76">
        <v>65.7</v>
      </c>
      <c r="I38" s="76">
        <v>65.92</v>
      </c>
      <c r="J38" s="76">
        <v>66.14</v>
      </c>
      <c r="K38" s="76">
        <v>66.36</v>
      </c>
      <c r="L38" s="76">
        <v>66.58</v>
      </c>
      <c r="M38" s="76">
        <v>66.8</v>
      </c>
      <c r="N38" s="76">
        <v>67.010000000000005</v>
      </c>
      <c r="O38" s="76">
        <v>67.22</v>
      </c>
      <c r="P38" s="76">
        <v>67.430000000000007</v>
      </c>
      <c r="Q38" s="76">
        <v>67.64</v>
      </c>
      <c r="R38" s="76">
        <v>67.84</v>
      </c>
      <c r="S38" s="76">
        <v>68.3</v>
      </c>
      <c r="T38" s="76">
        <v>68.5</v>
      </c>
      <c r="U38" s="76">
        <v>68.69</v>
      </c>
      <c r="V38" s="76">
        <v>68.88</v>
      </c>
      <c r="W38" s="76">
        <v>69.92</v>
      </c>
      <c r="X38" s="76">
        <v>70.11</v>
      </c>
      <c r="Y38" s="76">
        <v>70.3</v>
      </c>
      <c r="Z38" s="76">
        <v>70.47</v>
      </c>
      <c r="AA38" s="76">
        <v>70.64</v>
      </c>
      <c r="AB38" s="76">
        <v>70.81</v>
      </c>
      <c r="AC38" s="76">
        <v>70.959999999999994</v>
      </c>
      <c r="AD38" s="76">
        <v>71.11</v>
      </c>
      <c r="AE38" s="76">
        <v>71.25</v>
      </c>
      <c r="AF38" s="76">
        <v>71.38</v>
      </c>
      <c r="AG38" s="76">
        <v>71.5</v>
      </c>
      <c r="AH38" s="76">
        <v>71.62</v>
      </c>
      <c r="AI38" s="76">
        <v>71.73</v>
      </c>
      <c r="AJ38" s="76">
        <v>71.73</v>
      </c>
      <c r="AK38" s="76">
        <v>71.930000000000007</v>
      </c>
      <c r="AL38" s="76">
        <v>71.930000000000007</v>
      </c>
      <c r="AM38" s="76">
        <v>72.099999999999994</v>
      </c>
      <c r="AN38" s="76">
        <v>72.099999999999994</v>
      </c>
      <c r="AO38" s="76">
        <v>72.239999999999995</v>
      </c>
      <c r="AP38" s="76">
        <v>72.239999999999995</v>
      </c>
      <c r="AQ38" s="76">
        <v>72.36</v>
      </c>
      <c r="AR38" s="76">
        <v>72.36</v>
      </c>
      <c r="AS38" s="76">
        <v>72.36</v>
      </c>
      <c r="AT38" s="76">
        <v>72.5</v>
      </c>
      <c r="AU38" s="76">
        <v>72.5</v>
      </c>
      <c r="AV38" s="76">
        <v>72.5</v>
      </c>
      <c r="AW38" s="76">
        <v>72.5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64.67</v>
      </c>
      <c r="D39" s="76">
        <v>64.900000000000006</v>
      </c>
      <c r="E39" s="76">
        <v>65.12</v>
      </c>
      <c r="F39" s="76">
        <v>65.349999999999994</v>
      </c>
      <c r="G39" s="76">
        <v>65.58</v>
      </c>
      <c r="H39" s="76">
        <v>65.81</v>
      </c>
      <c r="I39" s="76">
        <v>66.03</v>
      </c>
      <c r="J39" s="76">
        <v>66.260000000000005</v>
      </c>
      <c r="K39" s="76">
        <v>66.489999999999995</v>
      </c>
      <c r="L39" s="76">
        <v>66.72</v>
      </c>
      <c r="M39" s="76">
        <v>66.94</v>
      </c>
      <c r="N39" s="76">
        <v>67.17</v>
      </c>
      <c r="O39" s="76">
        <v>67.39</v>
      </c>
      <c r="P39" s="76">
        <v>67.61</v>
      </c>
      <c r="Q39" s="76">
        <v>67.819999999999993</v>
      </c>
      <c r="R39" s="76">
        <v>68.040000000000006</v>
      </c>
      <c r="S39" s="76">
        <v>68.25</v>
      </c>
      <c r="T39" s="76">
        <v>68.709999999999994</v>
      </c>
      <c r="U39" s="76">
        <v>68.91</v>
      </c>
      <c r="V39" s="76">
        <v>69.11</v>
      </c>
      <c r="W39" s="76">
        <v>70.180000000000007</v>
      </c>
      <c r="X39" s="76">
        <v>70.39</v>
      </c>
      <c r="Y39" s="76">
        <v>70.58</v>
      </c>
      <c r="Z39" s="76">
        <v>70.77</v>
      </c>
      <c r="AA39" s="76">
        <v>70.95</v>
      </c>
      <c r="AB39" s="76">
        <v>71.13</v>
      </c>
      <c r="AC39" s="76">
        <v>71.290000000000006</v>
      </c>
      <c r="AD39" s="76">
        <v>71.45</v>
      </c>
      <c r="AE39" s="76">
        <v>71.599999999999994</v>
      </c>
      <c r="AF39" s="76">
        <v>71.739999999999995</v>
      </c>
      <c r="AG39" s="76">
        <v>71.88</v>
      </c>
      <c r="AH39" s="76">
        <v>72.010000000000005</v>
      </c>
      <c r="AI39" s="76">
        <v>72.13</v>
      </c>
      <c r="AJ39" s="76">
        <v>72.239999999999995</v>
      </c>
      <c r="AK39" s="76">
        <v>72.239999999999995</v>
      </c>
      <c r="AL39" s="76">
        <v>72.44</v>
      </c>
      <c r="AM39" s="76">
        <v>72.44</v>
      </c>
      <c r="AN39" s="76">
        <v>72.61</v>
      </c>
      <c r="AO39" s="76">
        <v>72.61</v>
      </c>
      <c r="AP39" s="76">
        <v>72.760000000000005</v>
      </c>
      <c r="AQ39" s="76">
        <v>72.760000000000005</v>
      </c>
      <c r="AR39" s="76">
        <v>72.87</v>
      </c>
      <c r="AS39" s="76">
        <v>72.87</v>
      </c>
      <c r="AT39" s="76">
        <v>72.87</v>
      </c>
      <c r="AU39" s="76">
        <v>73.010000000000005</v>
      </c>
      <c r="AV39" s="76">
        <v>73.010000000000005</v>
      </c>
      <c r="AW39" s="76">
        <v>73.010000000000005</v>
      </c>
      <c r="AX39" s="76">
        <v>73.010000000000005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64.739999999999995</v>
      </c>
      <c r="D40" s="76">
        <v>64.97</v>
      </c>
      <c r="E40" s="76">
        <v>65.2</v>
      </c>
      <c r="F40" s="76">
        <v>65.44</v>
      </c>
      <c r="G40" s="76">
        <v>65.67</v>
      </c>
      <c r="H40" s="76">
        <v>65.91</v>
      </c>
      <c r="I40" s="76">
        <v>66.14</v>
      </c>
      <c r="J40" s="76">
        <v>66.38</v>
      </c>
      <c r="K40" s="76">
        <v>66.61</v>
      </c>
      <c r="L40" s="76">
        <v>66.849999999999994</v>
      </c>
      <c r="M40" s="76">
        <v>67.08</v>
      </c>
      <c r="N40" s="76">
        <v>67.319999999999993</v>
      </c>
      <c r="O40" s="76">
        <v>67.55</v>
      </c>
      <c r="P40" s="76">
        <v>67.78</v>
      </c>
      <c r="Q40" s="76">
        <v>68</v>
      </c>
      <c r="R40" s="76">
        <v>68.23</v>
      </c>
      <c r="S40" s="76">
        <v>68.45</v>
      </c>
      <c r="T40" s="76">
        <v>68.66</v>
      </c>
      <c r="U40" s="76">
        <v>69.12</v>
      </c>
      <c r="V40" s="76">
        <v>69.33</v>
      </c>
      <c r="W40" s="76">
        <v>70.44</v>
      </c>
      <c r="X40" s="76">
        <v>70.650000000000006</v>
      </c>
      <c r="Y40" s="76">
        <v>70.86</v>
      </c>
      <c r="Z40" s="76">
        <v>71.06</v>
      </c>
      <c r="AA40" s="76">
        <v>71.260000000000005</v>
      </c>
      <c r="AB40" s="76">
        <v>71.44</v>
      </c>
      <c r="AC40" s="76">
        <v>71.62</v>
      </c>
      <c r="AD40" s="76">
        <v>71.790000000000006</v>
      </c>
      <c r="AE40" s="76">
        <v>71.95</v>
      </c>
      <c r="AF40" s="76">
        <v>72.11</v>
      </c>
      <c r="AG40" s="76">
        <v>72.25</v>
      </c>
      <c r="AH40" s="76">
        <v>72.39</v>
      </c>
      <c r="AI40" s="76">
        <v>72.52</v>
      </c>
      <c r="AJ40" s="76">
        <v>72.64</v>
      </c>
      <c r="AK40" s="76">
        <v>72.760000000000005</v>
      </c>
      <c r="AL40" s="76">
        <v>72.760000000000005</v>
      </c>
      <c r="AM40" s="76">
        <v>72.959999999999994</v>
      </c>
      <c r="AN40" s="76">
        <v>72.959999999999994</v>
      </c>
      <c r="AO40" s="76">
        <v>73.14</v>
      </c>
      <c r="AP40" s="76">
        <v>73.14</v>
      </c>
      <c r="AQ40" s="76">
        <v>73.28</v>
      </c>
      <c r="AR40" s="76">
        <v>73.28</v>
      </c>
      <c r="AS40" s="76">
        <v>73.400000000000006</v>
      </c>
      <c r="AT40" s="76">
        <v>73.400000000000006</v>
      </c>
      <c r="AU40" s="76">
        <v>73.400000000000006</v>
      </c>
      <c r="AV40" s="76">
        <v>73.540000000000006</v>
      </c>
      <c r="AW40" s="76">
        <v>73.540000000000006</v>
      </c>
      <c r="AX40" s="76">
        <v>73.540000000000006</v>
      </c>
      <c r="AY40" s="76">
        <v>73.540000000000006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64.81</v>
      </c>
      <c r="D41" s="76">
        <v>65.040000000000006</v>
      </c>
      <c r="E41" s="76">
        <v>65.28</v>
      </c>
      <c r="F41" s="76">
        <v>65.52</v>
      </c>
      <c r="G41" s="76">
        <v>65.760000000000005</v>
      </c>
      <c r="H41" s="76">
        <v>66</v>
      </c>
      <c r="I41" s="76">
        <v>66.25</v>
      </c>
      <c r="J41" s="76">
        <v>66.489999999999995</v>
      </c>
      <c r="K41" s="76">
        <v>66.73</v>
      </c>
      <c r="L41" s="76">
        <v>66.98</v>
      </c>
      <c r="M41" s="76">
        <v>67.22</v>
      </c>
      <c r="N41" s="76">
        <v>67.459999999999994</v>
      </c>
      <c r="O41" s="76">
        <v>67.7</v>
      </c>
      <c r="P41" s="76">
        <v>67.94</v>
      </c>
      <c r="Q41" s="76">
        <v>68.180000000000007</v>
      </c>
      <c r="R41" s="76">
        <v>68.41</v>
      </c>
      <c r="S41" s="76">
        <v>68.64</v>
      </c>
      <c r="T41" s="76">
        <v>68.87</v>
      </c>
      <c r="U41" s="76">
        <v>69.09</v>
      </c>
      <c r="V41" s="76">
        <v>69.55</v>
      </c>
      <c r="W41" s="76">
        <v>70.69</v>
      </c>
      <c r="X41" s="76">
        <v>70.92</v>
      </c>
      <c r="Y41" s="76">
        <v>71.14</v>
      </c>
      <c r="Z41" s="76">
        <v>71.349999999999994</v>
      </c>
      <c r="AA41" s="76">
        <v>71.56</v>
      </c>
      <c r="AB41" s="76">
        <v>71.760000000000005</v>
      </c>
      <c r="AC41" s="76">
        <v>71.95</v>
      </c>
      <c r="AD41" s="76">
        <v>72.13</v>
      </c>
      <c r="AE41" s="76">
        <v>72.3</v>
      </c>
      <c r="AF41" s="76">
        <v>72.47</v>
      </c>
      <c r="AG41" s="76">
        <v>72.63</v>
      </c>
      <c r="AH41" s="76">
        <v>72.78</v>
      </c>
      <c r="AI41" s="76">
        <v>72.92</v>
      </c>
      <c r="AJ41" s="76">
        <v>73.05</v>
      </c>
      <c r="AK41" s="76">
        <v>73.180000000000007</v>
      </c>
      <c r="AL41" s="76">
        <v>73.290000000000006</v>
      </c>
      <c r="AM41" s="76">
        <v>73.290000000000006</v>
      </c>
      <c r="AN41" s="76">
        <v>73.5</v>
      </c>
      <c r="AO41" s="76">
        <v>73.5</v>
      </c>
      <c r="AP41" s="76">
        <v>73.67</v>
      </c>
      <c r="AQ41" s="76">
        <v>73.67</v>
      </c>
      <c r="AR41" s="76">
        <v>73.819999999999993</v>
      </c>
      <c r="AS41" s="76">
        <v>73.819999999999993</v>
      </c>
      <c r="AT41" s="76">
        <v>73.94</v>
      </c>
      <c r="AU41" s="76">
        <v>73.94</v>
      </c>
      <c r="AV41" s="76">
        <v>73.94</v>
      </c>
      <c r="AW41" s="76">
        <v>74.069999999999993</v>
      </c>
      <c r="AX41" s="76">
        <v>74.069999999999993</v>
      </c>
      <c r="AY41" s="76">
        <v>74.069999999999993</v>
      </c>
      <c r="AZ41" s="76">
        <v>74.069999999999993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64.87</v>
      </c>
      <c r="D42" s="76">
        <v>65.11</v>
      </c>
      <c r="E42" s="76">
        <v>65.349999999999994</v>
      </c>
      <c r="F42" s="76">
        <v>65.599999999999994</v>
      </c>
      <c r="G42" s="76">
        <v>65.849999999999994</v>
      </c>
      <c r="H42" s="76">
        <v>66.09</v>
      </c>
      <c r="I42" s="76">
        <v>66.34</v>
      </c>
      <c r="J42" s="76">
        <v>66.59</v>
      </c>
      <c r="K42" s="76">
        <v>66.849999999999994</v>
      </c>
      <c r="L42" s="76">
        <v>67.099999999999994</v>
      </c>
      <c r="M42" s="76">
        <v>67.349999999999994</v>
      </c>
      <c r="N42" s="76">
        <v>67.599999999999994</v>
      </c>
      <c r="O42" s="76">
        <v>67.849999999999994</v>
      </c>
      <c r="P42" s="76">
        <v>68.099999999999994</v>
      </c>
      <c r="Q42" s="76">
        <v>68.349999999999994</v>
      </c>
      <c r="R42" s="76">
        <v>68.59</v>
      </c>
      <c r="S42" s="76">
        <v>68.83</v>
      </c>
      <c r="T42" s="76">
        <v>69.069999999999993</v>
      </c>
      <c r="U42" s="76">
        <v>69.31</v>
      </c>
      <c r="V42" s="76">
        <v>69.540000000000006</v>
      </c>
      <c r="W42" s="76">
        <v>70.94</v>
      </c>
      <c r="X42" s="76">
        <v>71.180000000000007</v>
      </c>
      <c r="Y42" s="76">
        <v>71.41</v>
      </c>
      <c r="Z42" s="76">
        <v>71.64</v>
      </c>
      <c r="AA42" s="76">
        <v>71.86</v>
      </c>
      <c r="AB42" s="76">
        <v>72.069999999999993</v>
      </c>
      <c r="AC42" s="76">
        <v>72.27</v>
      </c>
      <c r="AD42" s="76">
        <v>72.47</v>
      </c>
      <c r="AE42" s="76">
        <v>72.650000000000006</v>
      </c>
      <c r="AF42" s="76">
        <v>72.83</v>
      </c>
      <c r="AG42" s="76">
        <v>73</v>
      </c>
      <c r="AH42" s="76">
        <v>73.16</v>
      </c>
      <c r="AI42" s="76">
        <v>73.319999999999993</v>
      </c>
      <c r="AJ42" s="76">
        <v>73.459999999999994</v>
      </c>
      <c r="AK42" s="76">
        <v>73.59</v>
      </c>
      <c r="AL42" s="76">
        <v>73.72</v>
      </c>
      <c r="AM42" s="76">
        <v>73.84</v>
      </c>
      <c r="AN42" s="76">
        <v>73.84</v>
      </c>
      <c r="AO42" s="76">
        <v>74.05</v>
      </c>
      <c r="AP42" s="76">
        <v>74.05</v>
      </c>
      <c r="AQ42" s="76">
        <v>74.23</v>
      </c>
      <c r="AR42" s="76">
        <v>74.23</v>
      </c>
      <c r="AS42" s="76">
        <v>74.37</v>
      </c>
      <c r="AT42" s="76">
        <v>74.37</v>
      </c>
      <c r="AU42" s="76">
        <v>74.489999999999995</v>
      </c>
      <c r="AV42" s="76">
        <v>74.489999999999995</v>
      </c>
      <c r="AW42" s="76">
        <v>74.489999999999995</v>
      </c>
      <c r="AX42" s="76">
        <v>74.62</v>
      </c>
      <c r="AY42" s="76">
        <v>74.62</v>
      </c>
      <c r="AZ42" s="76">
        <v>74.62</v>
      </c>
      <c r="BA42" s="76">
        <v>74.62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64.930000000000007</v>
      </c>
      <c r="D43" s="76">
        <v>65.180000000000007</v>
      </c>
      <c r="E43" s="76">
        <v>65.42</v>
      </c>
      <c r="F43" s="76">
        <v>65.67</v>
      </c>
      <c r="G43" s="76">
        <v>65.930000000000007</v>
      </c>
      <c r="H43" s="76">
        <v>66.180000000000007</v>
      </c>
      <c r="I43" s="76">
        <v>66.44</v>
      </c>
      <c r="J43" s="76">
        <v>66.7</v>
      </c>
      <c r="K43" s="76">
        <v>66.95</v>
      </c>
      <c r="L43" s="76">
        <v>67.209999999999994</v>
      </c>
      <c r="M43" s="76">
        <v>67.47</v>
      </c>
      <c r="N43" s="76">
        <v>67.73</v>
      </c>
      <c r="O43" s="76">
        <v>67.989999999999995</v>
      </c>
      <c r="P43" s="76">
        <v>68.25</v>
      </c>
      <c r="Q43" s="76">
        <v>68.510000000000005</v>
      </c>
      <c r="R43" s="76">
        <v>68.760000000000005</v>
      </c>
      <c r="S43" s="76">
        <v>69.02</v>
      </c>
      <c r="T43" s="76">
        <v>69.260000000000005</v>
      </c>
      <c r="U43" s="76">
        <v>69.510000000000005</v>
      </c>
      <c r="V43" s="76">
        <v>69.75</v>
      </c>
      <c r="W43" s="76">
        <v>71.040000000000006</v>
      </c>
      <c r="X43" s="76">
        <v>71.430000000000007</v>
      </c>
      <c r="Y43" s="76">
        <v>71.680000000000007</v>
      </c>
      <c r="Z43" s="76">
        <v>71.92</v>
      </c>
      <c r="AA43" s="76">
        <v>72.150000000000006</v>
      </c>
      <c r="AB43" s="76">
        <v>72.37</v>
      </c>
      <c r="AC43" s="76">
        <v>72.59</v>
      </c>
      <c r="AD43" s="76">
        <v>72.8</v>
      </c>
      <c r="AE43" s="76">
        <v>73</v>
      </c>
      <c r="AF43" s="76">
        <v>73.19</v>
      </c>
      <c r="AG43" s="76">
        <v>73.37</v>
      </c>
      <c r="AH43" s="76">
        <v>73.55</v>
      </c>
      <c r="AI43" s="76">
        <v>73.709999999999994</v>
      </c>
      <c r="AJ43" s="76">
        <v>73.87</v>
      </c>
      <c r="AK43" s="76">
        <v>74.010000000000005</v>
      </c>
      <c r="AL43" s="76">
        <v>74.150000000000006</v>
      </c>
      <c r="AM43" s="76">
        <v>74.28</v>
      </c>
      <c r="AN43" s="76">
        <v>74.400000000000006</v>
      </c>
      <c r="AO43" s="76">
        <v>74.400000000000006</v>
      </c>
      <c r="AP43" s="76">
        <v>74.61</v>
      </c>
      <c r="AQ43" s="76">
        <v>74.61</v>
      </c>
      <c r="AR43" s="76">
        <v>74.790000000000006</v>
      </c>
      <c r="AS43" s="76">
        <v>74.790000000000006</v>
      </c>
      <c r="AT43" s="76">
        <v>74.930000000000007</v>
      </c>
      <c r="AU43" s="76">
        <v>74.930000000000007</v>
      </c>
      <c r="AV43" s="76">
        <v>75.05</v>
      </c>
      <c r="AW43" s="76">
        <v>75.05</v>
      </c>
      <c r="AX43" s="76">
        <v>75.05</v>
      </c>
      <c r="AY43" s="76">
        <v>75.180000000000007</v>
      </c>
      <c r="AZ43" s="76">
        <v>75.180000000000007</v>
      </c>
      <c r="BA43" s="76">
        <v>75.180000000000007</v>
      </c>
      <c r="BB43" s="76">
        <v>75.180000000000007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64.989999999999995</v>
      </c>
      <c r="D44" s="76">
        <v>65.239999999999995</v>
      </c>
      <c r="E44" s="76">
        <v>65.489999999999995</v>
      </c>
      <c r="F44" s="76">
        <v>65.739999999999995</v>
      </c>
      <c r="G44" s="76">
        <v>66</v>
      </c>
      <c r="H44" s="76">
        <v>66.260000000000005</v>
      </c>
      <c r="I44" s="76">
        <v>66.53</v>
      </c>
      <c r="J44" s="76">
        <v>66.790000000000006</v>
      </c>
      <c r="K44" s="76">
        <v>67.06</v>
      </c>
      <c r="L44" s="76">
        <v>67.33</v>
      </c>
      <c r="M44" s="76">
        <v>67.59</v>
      </c>
      <c r="N44" s="76">
        <v>67.86</v>
      </c>
      <c r="O44" s="76">
        <v>68.13</v>
      </c>
      <c r="P44" s="76">
        <v>68.400000000000006</v>
      </c>
      <c r="Q44" s="76">
        <v>68.66</v>
      </c>
      <c r="R44" s="76">
        <v>68.930000000000007</v>
      </c>
      <c r="S44" s="76">
        <v>69.19</v>
      </c>
      <c r="T44" s="76">
        <v>69.45</v>
      </c>
      <c r="U44" s="76">
        <v>69.709999999999994</v>
      </c>
      <c r="V44" s="76">
        <v>69.959999999999994</v>
      </c>
      <c r="W44" s="76">
        <v>71.28</v>
      </c>
      <c r="X44" s="76">
        <v>71.540000000000006</v>
      </c>
      <c r="Y44" s="76">
        <v>71.94</v>
      </c>
      <c r="Z44" s="76">
        <v>72.19</v>
      </c>
      <c r="AA44" s="76">
        <v>72.44</v>
      </c>
      <c r="AB44" s="76">
        <v>72.67</v>
      </c>
      <c r="AC44" s="76">
        <v>72.900000000000006</v>
      </c>
      <c r="AD44" s="76">
        <v>73.13</v>
      </c>
      <c r="AE44" s="76">
        <v>73.34</v>
      </c>
      <c r="AF44" s="76">
        <v>73.540000000000006</v>
      </c>
      <c r="AG44" s="76">
        <v>73.739999999999995</v>
      </c>
      <c r="AH44" s="76">
        <v>73.930000000000007</v>
      </c>
      <c r="AI44" s="76">
        <v>74.11</v>
      </c>
      <c r="AJ44" s="76">
        <v>74.27</v>
      </c>
      <c r="AK44" s="76">
        <v>74.430000000000007</v>
      </c>
      <c r="AL44" s="76">
        <v>74.58</v>
      </c>
      <c r="AM44" s="76">
        <v>74.72</v>
      </c>
      <c r="AN44" s="76">
        <v>74.849999999999994</v>
      </c>
      <c r="AO44" s="76">
        <v>74.97</v>
      </c>
      <c r="AP44" s="76">
        <v>74.97</v>
      </c>
      <c r="AQ44" s="76">
        <v>75.19</v>
      </c>
      <c r="AR44" s="76">
        <v>75.19</v>
      </c>
      <c r="AS44" s="76">
        <v>75.36</v>
      </c>
      <c r="AT44" s="76">
        <v>75.36</v>
      </c>
      <c r="AU44" s="76">
        <v>75.510000000000005</v>
      </c>
      <c r="AV44" s="76">
        <v>75.510000000000005</v>
      </c>
      <c r="AW44" s="76">
        <v>75.63</v>
      </c>
      <c r="AX44" s="76">
        <v>75.63</v>
      </c>
      <c r="AY44" s="76">
        <v>75.63</v>
      </c>
      <c r="AZ44" s="76">
        <v>75.760000000000005</v>
      </c>
      <c r="BA44" s="76">
        <v>75.760000000000005</v>
      </c>
      <c r="BB44" s="76">
        <v>75.760000000000005</v>
      </c>
      <c r="BC44" s="76">
        <v>75.760000000000005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65.040000000000006</v>
      </c>
      <c r="D45" s="76">
        <v>65.290000000000006</v>
      </c>
      <c r="E45" s="76">
        <v>65.55</v>
      </c>
      <c r="F45" s="76">
        <v>65.81</v>
      </c>
      <c r="G45" s="76">
        <v>66.069999999999993</v>
      </c>
      <c r="H45" s="76">
        <v>66.34</v>
      </c>
      <c r="I45" s="76">
        <v>66.61</v>
      </c>
      <c r="J45" s="76">
        <v>66.88</v>
      </c>
      <c r="K45" s="76">
        <v>67.16</v>
      </c>
      <c r="L45" s="76">
        <v>67.430000000000007</v>
      </c>
      <c r="M45" s="76">
        <v>67.709999999999994</v>
      </c>
      <c r="N45" s="76">
        <v>67.98</v>
      </c>
      <c r="O45" s="76">
        <v>68.260000000000005</v>
      </c>
      <c r="P45" s="76">
        <v>68.540000000000006</v>
      </c>
      <c r="Q45" s="76">
        <v>68.819999999999993</v>
      </c>
      <c r="R45" s="76">
        <v>69.09</v>
      </c>
      <c r="S45" s="76">
        <v>69.36</v>
      </c>
      <c r="T45" s="76">
        <v>69.64</v>
      </c>
      <c r="U45" s="76">
        <v>69.900000000000006</v>
      </c>
      <c r="V45" s="76">
        <v>70.17</v>
      </c>
      <c r="W45" s="76">
        <v>71.510000000000005</v>
      </c>
      <c r="X45" s="76">
        <v>71.790000000000006</v>
      </c>
      <c r="Y45" s="76">
        <v>72.06</v>
      </c>
      <c r="Z45" s="76">
        <v>72.459999999999994</v>
      </c>
      <c r="AA45" s="76">
        <v>72.72</v>
      </c>
      <c r="AB45" s="76">
        <v>72.97</v>
      </c>
      <c r="AC45" s="76">
        <v>73.209999999999994</v>
      </c>
      <c r="AD45" s="76">
        <v>73.45</v>
      </c>
      <c r="AE45" s="76">
        <v>73.680000000000007</v>
      </c>
      <c r="AF45" s="76">
        <v>73.89</v>
      </c>
      <c r="AG45" s="76">
        <v>74.099999999999994</v>
      </c>
      <c r="AH45" s="76">
        <v>74.31</v>
      </c>
      <c r="AI45" s="76">
        <v>74.5</v>
      </c>
      <c r="AJ45" s="76">
        <v>74.680000000000007</v>
      </c>
      <c r="AK45" s="76">
        <v>74.849999999999994</v>
      </c>
      <c r="AL45" s="76">
        <v>75.010000000000005</v>
      </c>
      <c r="AM45" s="76">
        <v>75.17</v>
      </c>
      <c r="AN45" s="76">
        <v>75.31</v>
      </c>
      <c r="AO45" s="76">
        <v>75.44</v>
      </c>
      <c r="AP45" s="76">
        <v>75.56</v>
      </c>
      <c r="AQ45" s="76">
        <v>75.56</v>
      </c>
      <c r="AR45" s="76">
        <v>75.78</v>
      </c>
      <c r="AS45" s="76">
        <v>75.78</v>
      </c>
      <c r="AT45" s="76">
        <v>75.95</v>
      </c>
      <c r="AU45" s="76">
        <v>75.95</v>
      </c>
      <c r="AV45" s="76">
        <v>76.099999999999994</v>
      </c>
      <c r="AW45" s="76">
        <v>76.099999999999994</v>
      </c>
      <c r="AX45" s="76">
        <v>76.099999999999994</v>
      </c>
      <c r="AY45" s="76">
        <v>76.260000000000005</v>
      </c>
      <c r="AZ45" s="76">
        <v>76.260000000000005</v>
      </c>
      <c r="BA45" s="76">
        <v>76.260000000000005</v>
      </c>
      <c r="BB45" s="76">
        <v>76.260000000000005</v>
      </c>
      <c r="BC45" s="76">
        <v>76.400000000000006</v>
      </c>
      <c r="BD45" s="76">
        <v>76.400000000000006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65.09</v>
      </c>
      <c r="D46" s="76">
        <v>65.34</v>
      </c>
      <c r="E46" s="76">
        <v>65.61</v>
      </c>
      <c r="F46" s="76">
        <v>65.87</v>
      </c>
      <c r="G46" s="76">
        <v>66.14</v>
      </c>
      <c r="H46" s="76">
        <v>66.42</v>
      </c>
      <c r="I46" s="76">
        <v>66.69</v>
      </c>
      <c r="J46" s="76">
        <v>66.97</v>
      </c>
      <c r="K46" s="76">
        <v>67.25</v>
      </c>
      <c r="L46" s="76">
        <v>67.53</v>
      </c>
      <c r="M46" s="76">
        <v>67.819999999999993</v>
      </c>
      <c r="N46" s="76">
        <v>68.099999999999994</v>
      </c>
      <c r="O46" s="76">
        <v>68.39</v>
      </c>
      <c r="P46" s="76">
        <v>68.67</v>
      </c>
      <c r="Q46" s="76">
        <v>68.959999999999994</v>
      </c>
      <c r="R46" s="76">
        <v>69.239999999999995</v>
      </c>
      <c r="S46" s="76">
        <v>69.53</v>
      </c>
      <c r="T46" s="76">
        <v>69.81</v>
      </c>
      <c r="U46" s="76">
        <v>70.09</v>
      </c>
      <c r="V46" s="76">
        <v>70.37</v>
      </c>
      <c r="W46" s="76">
        <v>71.73</v>
      </c>
      <c r="X46" s="76">
        <v>72.03</v>
      </c>
      <c r="Y46" s="76">
        <v>72.31</v>
      </c>
      <c r="Z46" s="76">
        <v>72.59</v>
      </c>
      <c r="AA46" s="76">
        <v>72.989999999999995</v>
      </c>
      <c r="AB46" s="76">
        <v>73.260000000000005</v>
      </c>
      <c r="AC46" s="76">
        <v>73.510000000000005</v>
      </c>
      <c r="AD46" s="76">
        <v>73.760000000000005</v>
      </c>
      <c r="AE46" s="76">
        <v>74.010000000000005</v>
      </c>
      <c r="AF46" s="76">
        <v>74.239999999999995</v>
      </c>
      <c r="AG46" s="76">
        <v>74.459999999999994</v>
      </c>
      <c r="AH46" s="76">
        <v>74.680000000000007</v>
      </c>
      <c r="AI46" s="76">
        <v>74.88</v>
      </c>
      <c r="AJ46" s="76">
        <v>75.08</v>
      </c>
      <c r="AK46" s="76">
        <v>75.27</v>
      </c>
      <c r="AL46" s="76">
        <v>75.44</v>
      </c>
      <c r="AM46" s="76">
        <v>75.61</v>
      </c>
      <c r="AN46" s="76">
        <v>75.760000000000005</v>
      </c>
      <c r="AO46" s="76">
        <v>75.91</v>
      </c>
      <c r="AP46" s="76">
        <v>76.040000000000006</v>
      </c>
      <c r="AQ46" s="76">
        <v>76.16</v>
      </c>
      <c r="AR46" s="76">
        <v>76.16</v>
      </c>
      <c r="AS46" s="76">
        <v>76.38</v>
      </c>
      <c r="AT46" s="76">
        <v>76.38</v>
      </c>
      <c r="AU46" s="76">
        <v>76.55</v>
      </c>
      <c r="AV46" s="76">
        <v>76.55</v>
      </c>
      <c r="AW46" s="76">
        <v>76.7</v>
      </c>
      <c r="AX46" s="76">
        <v>76.7</v>
      </c>
      <c r="AY46" s="76">
        <v>76.7</v>
      </c>
      <c r="AZ46" s="76">
        <v>76.86</v>
      </c>
      <c r="BA46" s="76">
        <v>76.86</v>
      </c>
      <c r="BB46" s="76">
        <v>76.86</v>
      </c>
      <c r="BC46" s="76">
        <v>76.86</v>
      </c>
      <c r="BD46" s="76">
        <v>77</v>
      </c>
      <c r="BE46" s="76">
        <v>77</v>
      </c>
      <c r="BF46" s="76" t="s">
        <v>73</v>
      </c>
    </row>
    <row r="47" spans="1:148" ht="14.25">
      <c r="A47"/>
      <c r="B47" s="62">
        <v>55</v>
      </c>
      <c r="C47" s="76">
        <v>65.13</v>
      </c>
      <c r="D47" s="76">
        <v>65.39</v>
      </c>
      <c r="E47" s="76">
        <v>65.66</v>
      </c>
      <c r="F47" s="76">
        <v>65.930000000000007</v>
      </c>
      <c r="G47" s="76">
        <v>66.209999999999994</v>
      </c>
      <c r="H47" s="76">
        <v>66.48</v>
      </c>
      <c r="I47" s="76">
        <v>66.77</v>
      </c>
      <c r="J47" s="76">
        <v>67.05</v>
      </c>
      <c r="K47" s="76">
        <v>67.34</v>
      </c>
      <c r="L47" s="76">
        <v>67.63</v>
      </c>
      <c r="M47" s="76">
        <v>67.92</v>
      </c>
      <c r="N47" s="76">
        <v>68.209999999999994</v>
      </c>
      <c r="O47" s="76">
        <v>68.510000000000005</v>
      </c>
      <c r="P47" s="76">
        <v>68.8</v>
      </c>
      <c r="Q47" s="76">
        <v>69.099999999999994</v>
      </c>
      <c r="R47" s="76">
        <v>69.39</v>
      </c>
      <c r="S47" s="76">
        <v>69.69</v>
      </c>
      <c r="T47" s="76">
        <v>69.98</v>
      </c>
      <c r="U47" s="76">
        <v>70.27</v>
      </c>
      <c r="V47" s="76">
        <v>70.56</v>
      </c>
      <c r="W47" s="76">
        <v>71.95</v>
      </c>
      <c r="X47" s="76">
        <v>72.260000000000005</v>
      </c>
      <c r="Y47" s="76">
        <v>72.56</v>
      </c>
      <c r="Z47" s="76">
        <v>72.849999999999994</v>
      </c>
      <c r="AA47" s="76">
        <v>73.14</v>
      </c>
      <c r="AB47" s="76">
        <v>73.540000000000006</v>
      </c>
      <c r="AC47" s="76">
        <v>73.81</v>
      </c>
      <c r="AD47" s="76">
        <v>74.069999999999993</v>
      </c>
      <c r="AE47" s="76">
        <v>74.33</v>
      </c>
      <c r="AF47" s="76">
        <v>74.58</v>
      </c>
      <c r="AG47" s="76">
        <v>74.819999999999993</v>
      </c>
      <c r="AH47" s="76">
        <v>75.05</v>
      </c>
      <c r="AI47" s="76">
        <v>75.27</v>
      </c>
      <c r="AJ47" s="76">
        <v>75.48</v>
      </c>
      <c r="AK47" s="76">
        <v>75.680000000000007</v>
      </c>
      <c r="AL47" s="76">
        <v>75.87</v>
      </c>
      <c r="AM47" s="76">
        <v>76.05</v>
      </c>
      <c r="AN47" s="76">
        <v>76.22</v>
      </c>
      <c r="AO47" s="76">
        <v>76.37</v>
      </c>
      <c r="AP47" s="76">
        <v>76.52</v>
      </c>
      <c r="AQ47" s="76">
        <v>76.650000000000006</v>
      </c>
      <c r="AR47" s="76">
        <v>76.78</v>
      </c>
      <c r="AS47" s="76">
        <v>76.78</v>
      </c>
      <c r="AT47" s="76">
        <v>76.989999999999995</v>
      </c>
      <c r="AU47" s="76">
        <v>76.989999999999995</v>
      </c>
      <c r="AV47" s="76">
        <v>77.17</v>
      </c>
      <c r="AW47" s="76">
        <v>77.17</v>
      </c>
      <c r="AX47" s="76">
        <v>77.31</v>
      </c>
      <c r="AY47" s="76">
        <v>77.31</v>
      </c>
      <c r="AZ47" s="76">
        <v>77.31</v>
      </c>
      <c r="BA47" s="76">
        <v>77.47</v>
      </c>
      <c r="BB47" s="76">
        <v>77.47</v>
      </c>
      <c r="BC47" s="76">
        <v>77.47</v>
      </c>
      <c r="BD47" s="76">
        <v>77.47</v>
      </c>
      <c r="BE47" s="76">
        <v>77.61</v>
      </c>
      <c r="BF47" s="76">
        <v>77.61</v>
      </c>
    </row>
    <row r="48" spans="1:148" s="5" customFormat="1" ht="14.25">
      <c r="A48"/>
      <c r="B48" s="62">
        <v>56</v>
      </c>
      <c r="C48" s="76">
        <v>65.17</v>
      </c>
      <c r="D48" s="76">
        <v>65.44</v>
      </c>
      <c r="E48" s="76">
        <v>65.709999999999994</v>
      </c>
      <c r="F48" s="76">
        <v>65.989999999999995</v>
      </c>
      <c r="G48" s="76">
        <v>66.27</v>
      </c>
      <c r="H48" s="76">
        <v>66.55</v>
      </c>
      <c r="I48" s="76">
        <v>66.84</v>
      </c>
      <c r="J48" s="76">
        <v>67.13</v>
      </c>
      <c r="K48" s="76">
        <v>67.42</v>
      </c>
      <c r="L48" s="76">
        <v>67.72</v>
      </c>
      <c r="M48" s="76">
        <v>68.02</v>
      </c>
      <c r="N48" s="76">
        <v>68.319999999999993</v>
      </c>
      <c r="O48" s="76">
        <v>68.62</v>
      </c>
      <c r="P48" s="76">
        <v>68.92</v>
      </c>
      <c r="Q48" s="76">
        <v>69.23</v>
      </c>
      <c r="R48" s="76">
        <v>69.53</v>
      </c>
      <c r="S48" s="76">
        <v>69.84</v>
      </c>
      <c r="T48" s="76">
        <v>70.14</v>
      </c>
      <c r="U48" s="76">
        <v>70.44</v>
      </c>
      <c r="V48" s="76">
        <v>70.739999999999995</v>
      </c>
      <c r="W48" s="76">
        <v>72.16</v>
      </c>
      <c r="X48" s="76">
        <v>72.48</v>
      </c>
      <c r="Y48" s="76">
        <v>72.790000000000006</v>
      </c>
      <c r="Z48" s="76">
        <v>73.099999999999994</v>
      </c>
      <c r="AA48" s="76">
        <v>73.400000000000006</v>
      </c>
      <c r="AB48" s="76">
        <v>73.7</v>
      </c>
      <c r="AC48" s="76">
        <v>74.099999999999994</v>
      </c>
      <c r="AD48" s="76">
        <v>74.38</v>
      </c>
      <c r="AE48" s="76">
        <v>74.650000000000006</v>
      </c>
      <c r="AF48" s="76">
        <v>74.91</v>
      </c>
      <c r="AG48" s="76">
        <v>75.17</v>
      </c>
      <c r="AH48" s="76">
        <v>75.41</v>
      </c>
      <c r="AI48" s="76">
        <v>75.650000000000006</v>
      </c>
      <c r="AJ48" s="76">
        <v>75.87</v>
      </c>
      <c r="AK48" s="76">
        <v>76.09</v>
      </c>
      <c r="AL48" s="76">
        <v>76.290000000000006</v>
      </c>
      <c r="AM48" s="76">
        <v>76.489999999999995</v>
      </c>
      <c r="AN48" s="76">
        <v>76.67</v>
      </c>
      <c r="AO48" s="76">
        <v>76.84</v>
      </c>
      <c r="AP48" s="76">
        <v>77</v>
      </c>
      <c r="AQ48" s="76">
        <v>77.14</v>
      </c>
      <c r="AR48" s="76">
        <v>77.28</v>
      </c>
      <c r="AS48" s="76">
        <v>77.400000000000006</v>
      </c>
      <c r="AT48" s="76">
        <v>77.400000000000006</v>
      </c>
      <c r="AU48" s="76">
        <v>77.62</v>
      </c>
      <c r="AV48" s="76">
        <v>77.62</v>
      </c>
      <c r="AW48" s="76">
        <v>77.8</v>
      </c>
      <c r="AX48" s="76">
        <v>77.8</v>
      </c>
      <c r="AY48" s="76">
        <v>77.94</v>
      </c>
      <c r="AZ48" s="76">
        <v>77.94</v>
      </c>
      <c r="BA48" s="76">
        <v>77.94</v>
      </c>
      <c r="BB48" s="76">
        <v>78.099999999999994</v>
      </c>
      <c r="BC48" s="76">
        <v>78.099999999999994</v>
      </c>
      <c r="BD48" s="76">
        <v>78.099999999999994</v>
      </c>
      <c r="BE48" s="76">
        <v>78.099999999999994</v>
      </c>
      <c r="BF48" s="76">
        <v>78.23</v>
      </c>
    </row>
    <row r="49" spans="1:58" s="5" customFormat="1" ht="14.25">
      <c r="A49" s="1"/>
      <c r="B49" s="62">
        <v>57</v>
      </c>
      <c r="C49" s="76">
        <v>65.209999999999994</v>
      </c>
      <c r="D49" s="76">
        <v>65.48</v>
      </c>
      <c r="E49" s="76">
        <v>65.760000000000005</v>
      </c>
      <c r="F49" s="76">
        <v>66.040000000000006</v>
      </c>
      <c r="G49" s="76">
        <v>66.319999999999993</v>
      </c>
      <c r="H49" s="76">
        <v>66.61</v>
      </c>
      <c r="I49" s="76">
        <v>66.900000000000006</v>
      </c>
      <c r="J49" s="76">
        <v>67.2</v>
      </c>
      <c r="K49" s="76">
        <v>67.5</v>
      </c>
      <c r="L49" s="76">
        <v>67.8</v>
      </c>
      <c r="M49" s="76">
        <v>68.11</v>
      </c>
      <c r="N49" s="76">
        <v>68.42</v>
      </c>
      <c r="O49" s="76">
        <v>68.73</v>
      </c>
      <c r="P49" s="76">
        <v>69.040000000000006</v>
      </c>
      <c r="Q49" s="76">
        <v>69.349999999999994</v>
      </c>
      <c r="R49" s="76">
        <v>69.67</v>
      </c>
      <c r="S49" s="76">
        <v>69.98</v>
      </c>
      <c r="T49" s="76">
        <v>70.3</v>
      </c>
      <c r="U49" s="76">
        <v>70.61</v>
      </c>
      <c r="V49" s="76">
        <v>70.92</v>
      </c>
      <c r="W49" s="76">
        <v>72.36</v>
      </c>
      <c r="X49" s="76">
        <v>72.69</v>
      </c>
      <c r="Y49" s="76">
        <v>73.02</v>
      </c>
      <c r="Z49" s="76">
        <v>73.34</v>
      </c>
      <c r="AA49" s="76">
        <v>73.66</v>
      </c>
      <c r="AB49" s="76">
        <v>73.97</v>
      </c>
      <c r="AC49" s="76">
        <v>74.27</v>
      </c>
      <c r="AD49" s="76">
        <v>74.67</v>
      </c>
      <c r="AE49" s="76">
        <v>74.959999999999994</v>
      </c>
      <c r="AF49" s="76">
        <v>75.239999999999995</v>
      </c>
      <c r="AG49" s="76">
        <v>75.510000000000005</v>
      </c>
      <c r="AH49" s="76">
        <v>75.77</v>
      </c>
      <c r="AI49" s="76">
        <v>76.02</v>
      </c>
      <c r="AJ49" s="76">
        <v>76.260000000000005</v>
      </c>
      <c r="AK49" s="76">
        <v>76.489999999999995</v>
      </c>
      <c r="AL49" s="76">
        <v>76.72</v>
      </c>
      <c r="AM49" s="76">
        <v>76.92</v>
      </c>
      <c r="AN49" s="76">
        <v>77.12</v>
      </c>
      <c r="AO49" s="76">
        <v>77.31</v>
      </c>
      <c r="AP49" s="76">
        <v>77.48</v>
      </c>
      <c r="AQ49" s="76">
        <v>77.64</v>
      </c>
      <c r="AR49" s="76">
        <v>77.790000000000006</v>
      </c>
      <c r="AS49" s="76">
        <v>77.92</v>
      </c>
      <c r="AT49" s="76">
        <v>78.05</v>
      </c>
      <c r="AU49" s="76">
        <v>78.05</v>
      </c>
      <c r="AV49" s="76">
        <v>78.27</v>
      </c>
      <c r="AW49" s="76">
        <v>78.27</v>
      </c>
      <c r="AX49" s="76">
        <v>78.44</v>
      </c>
      <c r="AY49" s="76">
        <v>78.44</v>
      </c>
      <c r="AZ49" s="76">
        <v>78.59</v>
      </c>
      <c r="BA49" s="76">
        <v>78.59</v>
      </c>
      <c r="BB49" s="76">
        <v>78.59</v>
      </c>
      <c r="BC49" s="76">
        <v>78.75</v>
      </c>
      <c r="BD49" s="76">
        <v>78.75</v>
      </c>
      <c r="BE49" s="76">
        <v>78.75</v>
      </c>
      <c r="BF49" s="76">
        <v>78.75</v>
      </c>
    </row>
    <row r="50" spans="1:58" s="5" customFormat="1" ht="14.25">
      <c r="A50" s="1"/>
      <c r="B50" s="62">
        <v>58</v>
      </c>
      <c r="C50" s="76">
        <v>65.25</v>
      </c>
      <c r="D50" s="76">
        <v>65.52</v>
      </c>
      <c r="E50" s="76">
        <v>65.8</v>
      </c>
      <c r="F50" s="76">
        <v>66.09</v>
      </c>
      <c r="G50" s="76">
        <v>66.37</v>
      </c>
      <c r="H50" s="76">
        <v>66.67</v>
      </c>
      <c r="I50" s="76">
        <v>66.97</v>
      </c>
      <c r="J50" s="76">
        <v>67.27</v>
      </c>
      <c r="K50" s="76">
        <v>67.569999999999993</v>
      </c>
      <c r="L50" s="76">
        <v>67.88</v>
      </c>
      <c r="M50" s="76">
        <v>68.2</v>
      </c>
      <c r="N50" s="76">
        <v>68.510000000000005</v>
      </c>
      <c r="O50" s="76">
        <v>68.83</v>
      </c>
      <c r="P50" s="76">
        <v>69.150000000000006</v>
      </c>
      <c r="Q50" s="76">
        <v>69.47</v>
      </c>
      <c r="R50" s="76">
        <v>69.8</v>
      </c>
      <c r="S50" s="76">
        <v>70.12</v>
      </c>
      <c r="T50" s="76">
        <v>70.45</v>
      </c>
      <c r="U50" s="76">
        <v>70.77</v>
      </c>
      <c r="V50" s="76">
        <v>71.09</v>
      </c>
      <c r="W50" s="76">
        <v>72.55</v>
      </c>
      <c r="X50" s="76">
        <v>72.900000000000006</v>
      </c>
      <c r="Y50" s="76">
        <v>73.239999999999995</v>
      </c>
      <c r="Z50" s="76">
        <v>73.569999999999993</v>
      </c>
      <c r="AA50" s="76">
        <v>73.900000000000006</v>
      </c>
      <c r="AB50" s="76">
        <v>74.23</v>
      </c>
      <c r="AC50" s="76">
        <v>74.540000000000006</v>
      </c>
      <c r="AD50" s="76">
        <v>74.86</v>
      </c>
      <c r="AE50" s="76">
        <v>75.260000000000005</v>
      </c>
      <c r="AF50" s="76">
        <v>75.56</v>
      </c>
      <c r="AG50" s="76">
        <v>75.84</v>
      </c>
      <c r="AH50" s="76">
        <v>76.12</v>
      </c>
      <c r="AI50" s="76">
        <v>76.39</v>
      </c>
      <c r="AJ50" s="76">
        <v>76.650000000000006</v>
      </c>
      <c r="AK50" s="76">
        <v>76.900000000000006</v>
      </c>
      <c r="AL50" s="76">
        <v>77.13</v>
      </c>
      <c r="AM50" s="76">
        <v>77.36</v>
      </c>
      <c r="AN50" s="76">
        <v>77.569999999999993</v>
      </c>
      <c r="AO50" s="76">
        <v>77.77</v>
      </c>
      <c r="AP50" s="76">
        <v>77.959999999999994</v>
      </c>
      <c r="AQ50" s="76">
        <v>78.14</v>
      </c>
      <c r="AR50" s="76">
        <v>78.3</v>
      </c>
      <c r="AS50" s="76">
        <v>78.45</v>
      </c>
      <c r="AT50" s="76">
        <v>78.59</v>
      </c>
      <c r="AU50" s="76">
        <v>78.709999999999994</v>
      </c>
      <c r="AV50" s="76">
        <v>78.709999999999994</v>
      </c>
      <c r="AW50" s="76">
        <v>78.930000000000007</v>
      </c>
      <c r="AX50" s="76">
        <v>78.930000000000007</v>
      </c>
      <c r="AY50" s="76">
        <v>79.11</v>
      </c>
      <c r="AZ50" s="76">
        <v>79.11</v>
      </c>
      <c r="BA50" s="76">
        <v>79.25</v>
      </c>
      <c r="BB50" s="76">
        <v>79.25</v>
      </c>
      <c r="BC50" s="76">
        <v>79.25</v>
      </c>
      <c r="BD50" s="76">
        <v>79.41</v>
      </c>
      <c r="BE50" s="76">
        <v>79.41</v>
      </c>
      <c r="BF50" s="76">
        <v>79.41</v>
      </c>
    </row>
    <row r="51" spans="1:58" s="5" customFormat="1" ht="14.25">
      <c r="A51" s="1"/>
      <c r="B51" s="62">
        <v>59</v>
      </c>
      <c r="C51" s="76">
        <v>65.28</v>
      </c>
      <c r="D51" s="76">
        <v>65.56</v>
      </c>
      <c r="E51" s="76">
        <v>65.84</v>
      </c>
      <c r="F51" s="76">
        <v>66.13</v>
      </c>
      <c r="G51" s="76">
        <v>66.42</v>
      </c>
      <c r="H51" s="76">
        <v>66.72</v>
      </c>
      <c r="I51" s="76">
        <v>67.02</v>
      </c>
      <c r="J51" s="76">
        <v>67.33</v>
      </c>
      <c r="K51" s="76">
        <v>67.64</v>
      </c>
      <c r="L51" s="76">
        <v>67.959999999999994</v>
      </c>
      <c r="M51" s="76">
        <v>68.28</v>
      </c>
      <c r="N51" s="76">
        <v>68.599999999999994</v>
      </c>
      <c r="O51" s="76">
        <v>68.930000000000007</v>
      </c>
      <c r="P51" s="76">
        <v>69.260000000000005</v>
      </c>
      <c r="Q51" s="76">
        <v>69.59</v>
      </c>
      <c r="R51" s="76">
        <v>69.92</v>
      </c>
      <c r="S51" s="76">
        <v>70.25</v>
      </c>
      <c r="T51" s="76">
        <v>70.59</v>
      </c>
      <c r="U51" s="76">
        <v>70.92</v>
      </c>
      <c r="V51" s="76">
        <v>71.25</v>
      </c>
      <c r="W51" s="76">
        <v>72.73</v>
      </c>
      <c r="X51" s="76">
        <v>73.09</v>
      </c>
      <c r="Y51" s="76">
        <v>73.45</v>
      </c>
      <c r="Z51" s="76">
        <v>73.8</v>
      </c>
      <c r="AA51" s="76">
        <v>74.14</v>
      </c>
      <c r="AB51" s="76">
        <v>74.48</v>
      </c>
      <c r="AC51" s="76">
        <v>74.81</v>
      </c>
      <c r="AD51" s="76">
        <v>75.14</v>
      </c>
      <c r="AE51" s="76">
        <v>75.459999999999994</v>
      </c>
      <c r="AF51" s="76">
        <v>75.87</v>
      </c>
      <c r="AG51" s="76">
        <v>76.17</v>
      </c>
      <c r="AH51" s="76">
        <v>76.47</v>
      </c>
      <c r="AI51" s="76">
        <v>76.75</v>
      </c>
      <c r="AJ51" s="76">
        <v>77.03</v>
      </c>
      <c r="AK51" s="76">
        <v>77.290000000000006</v>
      </c>
      <c r="AL51" s="76">
        <v>77.55</v>
      </c>
      <c r="AM51" s="76">
        <v>77.790000000000006</v>
      </c>
      <c r="AN51" s="76">
        <v>78.02</v>
      </c>
      <c r="AO51" s="76">
        <v>78.239999999999995</v>
      </c>
      <c r="AP51" s="76">
        <v>78.44</v>
      </c>
      <c r="AQ51" s="76">
        <v>78.63</v>
      </c>
      <c r="AR51" s="76">
        <v>78.81</v>
      </c>
      <c r="AS51" s="76">
        <v>78.98</v>
      </c>
      <c r="AT51" s="76">
        <v>79.13</v>
      </c>
      <c r="AU51" s="76">
        <v>79.27</v>
      </c>
      <c r="AV51" s="76">
        <v>79.400000000000006</v>
      </c>
      <c r="AW51" s="76">
        <v>79.400000000000006</v>
      </c>
      <c r="AX51" s="76">
        <v>79.62</v>
      </c>
      <c r="AY51" s="76">
        <v>79.62</v>
      </c>
      <c r="AZ51" s="76">
        <v>79.8</v>
      </c>
      <c r="BA51" s="76">
        <v>79.8</v>
      </c>
      <c r="BB51" s="76">
        <v>79.94</v>
      </c>
      <c r="BC51" s="76">
        <v>79.94</v>
      </c>
      <c r="BD51" s="76">
        <v>79.94</v>
      </c>
      <c r="BE51" s="76">
        <v>80.099999999999994</v>
      </c>
      <c r="BF51" s="76">
        <v>80.099999999999994</v>
      </c>
    </row>
    <row r="52" spans="1:58" s="5" customFormat="1" ht="14.25">
      <c r="A52" s="1"/>
      <c r="B52" s="62">
        <v>60</v>
      </c>
      <c r="C52" s="76">
        <v>65.319999999999993</v>
      </c>
      <c r="D52" s="76">
        <v>65.599999999999994</v>
      </c>
      <c r="E52" s="76">
        <v>65.88</v>
      </c>
      <c r="F52" s="76">
        <v>66.17</v>
      </c>
      <c r="G52" s="76">
        <v>66.47</v>
      </c>
      <c r="H52" s="76">
        <v>66.77</v>
      </c>
      <c r="I52" s="76">
        <v>67.08</v>
      </c>
      <c r="J52" s="76">
        <v>67.39</v>
      </c>
      <c r="K52" s="76">
        <v>67.709999999999994</v>
      </c>
      <c r="L52" s="76">
        <v>68.03</v>
      </c>
      <c r="M52" s="76">
        <v>68.349999999999994</v>
      </c>
      <c r="N52" s="76">
        <v>68.680000000000007</v>
      </c>
      <c r="O52" s="76">
        <v>69.02</v>
      </c>
      <c r="P52" s="76">
        <v>69.349999999999994</v>
      </c>
      <c r="Q52" s="76">
        <v>69.69</v>
      </c>
      <c r="R52" s="76">
        <v>70.03</v>
      </c>
      <c r="S52" s="76">
        <v>70.38</v>
      </c>
      <c r="T52" s="76">
        <v>70.72</v>
      </c>
      <c r="U52" s="76">
        <v>71.069999999999993</v>
      </c>
      <c r="V52" s="76">
        <v>71.41</v>
      </c>
      <c r="W52" s="76">
        <v>72.91</v>
      </c>
      <c r="X52" s="76">
        <v>73.28</v>
      </c>
      <c r="Y52" s="76">
        <v>73.650000000000006</v>
      </c>
      <c r="Z52" s="76">
        <v>74.010000000000005</v>
      </c>
      <c r="AA52" s="76">
        <v>74.37</v>
      </c>
      <c r="AB52" s="76">
        <v>74.72</v>
      </c>
      <c r="AC52" s="76">
        <v>75.069999999999993</v>
      </c>
      <c r="AD52" s="76">
        <v>75.41</v>
      </c>
      <c r="AE52" s="76">
        <v>75.75</v>
      </c>
      <c r="AF52" s="76">
        <v>76.08</v>
      </c>
      <c r="AG52" s="76">
        <v>76.489999999999995</v>
      </c>
      <c r="AH52" s="76">
        <v>76.81</v>
      </c>
      <c r="AI52" s="76">
        <v>77.11</v>
      </c>
      <c r="AJ52" s="76">
        <v>77.400000000000006</v>
      </c>
      <c r="AK52" s="76">
        <v>77.69</v>
      </c>
      <c r="AL52" s="76">
        <v>77.959999999999994</v>
      </c>
      <c r="AM52" s="76">
        <v>78.22</v>
      </c>
      <c r="AN52" s="76">
        <v>78.47</v>
      </c>
      <c r="AO52" s="76">
        <v>78.7</v>
      </c>
      <c r="AP52" s="76">
        <v>78.930000000000007</v>
      </c>
      <c r="AQ52" s="76">
        <v>79.13</v>
      </c>
      <c r="AR52" s="76">
        <v>79.33</v>
      </c>
      <c r="AS52" s="76">
        <v>79.510000000000005</v>
      </c>
      <c r="AT52" s="76">
        <v>79.680000000000007</v>
      </c>
      <c r="AU52" s="76">
        <v>79.83</v>
      </c>
      <c r="AV52" s="76">
        <v>79.97</v>
      </c>
      <c r="AW52" s="76">
        <v>80.099999999999994</v>
      </c>
      <c r="AX52" s="76">
        <v>80.099999999999994</v>
      </c>
      <c r="AY52" s="76">
        <v>80.33</v>
      </c>
      <c r="AZ52" s="76">
        <v>80.33</v>
      </c>
      <c r="BA52" s="76">
        <v>80.510000000000005</v>
      </c>
      <c r="BB52" s="76">
        <v>80.510000000000005</v>
      </c>
      <c r="BC52" s="76">
        <v>80.66</v>
      </c>
      <c r="BD52" s="76">
        <v>80.66</v>
      </c>
      <c r="BE52" s="76">
        <v>80.66</v>
      </c>
      <c r="BF52" s="76">
        <v>80.819999999999993</v>
      </c>
    </row>
    <row r="53" spans="1:58" s="5" customFormat="1" ht="14.25">
      <c r="A53" s="1"/>
      <c r="B53" s="62">
        <v>61</v>
      </c>
      <c r="C53" s="76" t="s">
        <v>73</v>
      </c>
      <c r="D53" s="76">
        <v>65.63</v>
      </c>
      <c r="E53" s="76">
        <v>65.92</v>
      </c>
      <c r="F53" s="76">
        <v>66.209999999999994</v>
      </c>
      <c r="G53" s="76">
        <v>66.510000000000005</v>
      </c>
      <c r="H53" s="76">
        <v>66.819999999999993</v>
      </c>
      <c r="I53" s="76">
        <v>67.13</v>
      </c>
      <c r="J53" s="76">
        <v>67.44</v>
      </c>
      <c r="K53" s="76">
        <v>67.77</v>
      </c>
      <c r="L53" s="76">
        <v>68.09</v>
      </c>
      <c r="M53" s="76">
        <v>68.430000000000007</v>
      </c>
      <c r="N53" s="76">
        <v>68.760000000000005</v>
      </c>
      <c r="O53" s="76">
        <v>69.099999999999994</v>
      </c>
      <c r="P53" s="76">
        <v>69.45</v>
      </c>
      <c r="Q53" s="76">
        <v>69.790000000000006</v>
      </c>
      <c r="R53" s="76">
        <v>70.14</v>
      </c>
      <c r="S53" s="76">
        <v>70.489999999999995</v>
      </c>
      <c r="T53" s="76">
        <v>70.849999999999994</v>
      </c>
      <c r="U53" s="76">
        <v>71.2</v>
      </c>
      <c r="V53" s="76">
        <v>71.56</v>
      </c>
      <c r="W53" s="76">
        <v>73.069999999999993</v>
      </c>
      <c r="X53" s="76">
        <v>73.459999999999994</v>
      </c>
      <c r="Y53" s="76">
        <v>73.84</v>
      </c>
      <c r="Z53" s="76">
        <v>74.209999999999994</v>
      </c>
      <c r="AA53" s="76">
        <v>74.59</v>
      </c>
      <c r="AB53" s="76">
        <v>74.959999999999994</v>
      </c>
      <c r="AC53" s="76">
        <v>75.319999999999993</v>
      </c>
      <c r="AD53" s="76">
        <v>75.680000000000007</v>
      </c>
      <c r="AE53" s="76">
        <v>76.03</v>
      </c>
      <c r="AF53" s="76">
        <v>76.38</v>
      </c>
      <c r="AG53" s="76">
        <v>76.709999999999994</v>
      </c>
      <c r="AH53" s="76">
        <v>77.13</v>
      </c>
      <c r="AI53" s="76">
        <v>77.459999999999994</v>
      </c>
      <c r="AJ53" s="76">
        <v>77.77</v>
      </c>
      <c r="AK53" s="76">
        <v>78.069999999999993</v>
      </c>
      <c r="AL53" s="76">
        <v>78.36</v>
      </c>
      <c r="AM53" s="76">
        <v>78.64</v>
      </c>
      <c r="AN53" s="76">
        <v>78.91</v>
      </c>
      <c r="AO53" s="76">
        <v>79.17</v>
      </c>
      <c r="AP53" s="76">
        <v>79.41</v>
      </c>
      <c r="AQ53" s="76">
        <v>79.63</v>
      </c>
      <c r="AR53" s="76">
        <v>79.84</v>
      </c>
      <c r="AS53" s="76">
        <v>80.040000000000006</v>
      </c>
      <c r="AT53" s="76">
        <v>80.23</v>
      </c>
      <c r="AU53" s="76">
        <v>80.400000000000006</v>
      </c>
      <c r="AV53" s="76">
        <v>80.55</v>
      </c>
      <c r="AW53" s="76">
        <v>80.7</v>
      </c>
      <c r="AX53" s="76">
        <v>80.83</v>
      </c>
      <c r="AY53" s="76">
        <v>80.83</v>
      </c>
      <c r="AZ53" s="76">
        <v>81.06</v>
      </c>
      <c r="BA53" s="76">
        <v>81.06</v>
      </c>
      <c r="BB53" s="76">
        <v>81.239999999999995</v>
      </c>
      <c r="BC53" s="76">
        <v>81.239999999999995</v>
      </c>
      <c r="BD53" s="76">
        <v>81.39</v>
      </c>
      <c r="BE53" s="76">
        <v>81.39</v>
      </c>
      <c r="BF53" s="76">
        <v>81.39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65.95</v>
      </c>
      <c r="F54" s="76">
        <v>66.239999999999995</v>
      </c>
      <c r="G54" s="76">
        <v>66.55</v>
      </c>
      <c r="H54" s="76">
        <v>66.86</v>
      </c>
      <c r="I54" s="76">
        <v>67.17</v>
      </c>
      <c r="J54" s="76">
        <v>67.5</v>
      </c>
      <c r="K54" s="76">
        <v>67.819999999999993</v>
      </c>
      <c r="L54" s="76">
        <v>68.16</v>
      </c>
      <c r="M54" s="76">
        <v>68.489999999999995</v>
      </c>
      <c r="N54" s="76">
        <v>68.84</v>
      </c>
      <c r="O54" s="76">
        <v>69.180000000000007</v>
      </c>
      <c r="P54" s="76">
        <v>69.53</v>
      </c>
      <c r="Q54" s="76">
        <v>69.89</v>
      </c>
      <c r="R54" s="76">
        <v>70.25</v>
      </c>
      <c r="S54" s="76">
        <v>70.61</v>
      </c>
      <c r="T54" s="76">
        <v>70.97</v>
      </c>
      <c r="U54" s="76">
        <v>71.33</v>
      </c>
      <c r="V54" s="76">
        <v>71.7</v>
      </c>
      <c r="W54" s="76">
        <v>73.23</v>
      </c>
      <c r="X54" s="76">
        <v>73.62</v>
      </c>
      <c r="Y54" s="76">
        <v>74.02</v>
      </c>
      <c r="Z54" s="76">
        <v>74.41</v>
      </c>
      <c r="AA54" s="76">
        <v>74.8</v>
      </c>
      <c r="AB54" s="76">
        <v>75.180000000000007</v>
      </c>
      <c r="AC54" s="76">
        <v>75.56</v>
      </c>
      <c r="AD54" s="76">
        <v>75.930000000000007</v>
      </c>
      <c r="AE54" s="76">
        <v>76.3</v>
      </c>
      <c r="AF54" s="76">
        <v>76.66</v>
      </c>
      <c r="AG54" s="76">
        <v>77.02</v>
      </c>
      <c r="AH54" s="76">
        <v>77.37</v>
      </c>
      <c r="AI54" s="76">
        <v>77.790000000000006</v>
      </c>
      <c r="AJ54" s="76">
        <v>78.13</v>
      </c>
      <c r="AK54" s="76">
        <v>78.45</v>
      </c>
      <c r="AL54" s="76">
        <v>78.760000000000005</v>
      </c>
      <c r="AM54" s="76">
        <v>79.06</v>
      </c>
      <c r="AN54" s="76">
        <v>79.349999999999994</v>
      </c>
      <c r="AO54" s="76">
        <v>79.62</v>
      </c>
      <c r="AP54" s="76">
        <v>79.88</v>
      </c>
      <c r="AQ54" s="76">
        <v>80.13</v>
      </c>
      <c r="AR54" s="76">
        <v>80.36</v>
      </c>
      <c r="AS54" s="76">
        <v>80.58</v>
      </c>
      <c r="AT54" s="76">
        <v>80.78</v>
      </c>
      <c r="AU54" s="76">
        <v>80.97</v>
      </c>
      <c r="AV54" s="76">
        <v>81.14</v>
      </c>
      <c r="AW54" s="76">
        <v>81.3</v>
      </c>
      <c r="AX54" s="76">
        <v>81.45</v>
      </c>
      <c r="AY54" s="76">
        <v>81.45</v>
      </c>
      <c r="AZ54" s="76">
        <v>81.709999999999994</v>
      </c>
      <c r="BA54" s="76">
        <v>81.709999999999994</v>
      </c>
      <c r="BB54" s="76">
        <v>81.92</v>
      </c>
      <c r="BC54" s="76">
        <v>81.92</v>
      </c>
      <c r="BD54" s="76">
        <v>82.08</v>
      </c>
      <c r="BE54" s="76">
        <v>82.08</v>
      </c>
      <c r="BF54" s="76">
        <v>82.08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66.28</v>
      </c>
      <c r="G55" s="76">
        <v>66.58</v>
      </c>
      <c r="H55" s="76">
        <v>66.900000000000006</v>
      </c>
      <c r="I55" s="76">
        <v>67.22</v>
      </c>
      <c r="J55" s="76">
        <v>67.540000000000006</v>
      </c>
      <c r="K55" s="76">
        <v>67.87</v>
      </c>
      <c r="L55" s="76">
        <v>68.209999999999994</v>
      </c>
      <c r="M55" s="76">
        <v>68.55</v>
      </c>
      <c r="N55" s="76">
        <v>68.900000000000006</v>
      </c>
      <c r="O55" s="76">
        <v>69.260000000000005</v>
      </c>
      <c r="P55" s="76">
        <v>69.61</v>
      </c>
      <c r="Q55" s="76">
        <v>69.98</v>
      </c>
      <c r="R55" s="76">
        <v>70.34</v>
      </c>
      <c r="S55" s="76">
        <v>70.709999999999994</v>
      </c>
      <c r="T55" s="76">
        <v>71.08</v>
      </c>
      <c r="U55" s="76">
        <v>71.459999999999994</v>
      </c>
      <c r="V55" s="76">
        <v>71.83</v>
      </c>
      <c r="W55" s="76">
        <v>73.38</v>
      </c>
      <c r="X55" s="76">
        <v>73.78</v>
      </c>
      <c r="Y55" s="76">
        <v>74.19</v>
      </c>
      <c r="Z55" s="76">
        <v>74.599999999999994</v>
      </c>
      <c r="AA55" s="76">
        <v>75</v>
      </c>
      <c r="AB55" s="76">
        <v>75.400000000000006</v>
      </c>
      <c r="AC55" s="76">
        <v>75.790000000000006</v>
      </c>
      <c r="AD55" s="76">
        <v>76.180000000000007</v>
      </c>
      <c r="AE55" s="76">
        <v>76.56</v>
      </c>
      <c r="AF55" s="76">
        <v>76.94</v>
      </c>
      <c r="AG55" s="76">
        <v>77.319999999999993</v>
      </c>
      <c r="AH55" s="76">
        <v>77.680000000000007</v>
      </c>
      <c r="AI55" s="76">
        <v>78.040000000000006</v>
      </c>
      <c r="AJ55" s="76">
        <v>78.48</v>
      </c>
      <c r="AK55" s="76">
        <v>78.819999999999993</v>
      </c>
      <c r="AL55" s="76">
        <v>79.150000000000006</v>
      </c>
      <c r="AM55" s="76">
        <v>79.48</v>
      </c>
      <c r="AN55" s="76">
        <v>79.78</v>
      </c>
      <c r="AO55" s="76">
        <v>80.08</v>
      </c>
      <c r="AP55" s="76">
        <v>80.36</v>
      </c>
      <c r="AQ55" s="76">
        <v>80.63</v>
      </c>
      <c r="AR55" s="76">
        <v>80.88</v>
      </c>
      <c r="AS55" s="76">
        <v>81.12</v>
      </c>
      <c r="AT55" s="76">
        <v>81.34</v>
      </c>
      <c r="AU55" s="76">
        <v>81.55</v>
      </c>
      <c r="AV55" s="76">
        <v>81.739999999999995</v>
      </c>
      <c r="AW55" s="76">
        <v>81.92</v>
      </c>
      <c r="AX55" s="76">
        <v>82.08</v>
      </c>
      <c r="AY55" s="76">
        <v>82.23</v>
      </c>
      <c r="AZ55" s="76">
        <v>82.23</v>
      </c>
      <c r="BA55" s="76">
        <v>82.49</v>
      </c>
      <c r="BB55" s="76">
        <v>82.49</v>
      </c>
      <c r="BC55" s="76">
        <v>82.7</v>
      </c>
      <c r="BD55" s="76">
        <v>82.7</v>
      </c>
      <c r="BE55" s="76">
        <v>82.88</v>
      </c>
      <c r="BF55" s="76">
        <v>82.88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66.62</v>
      </c>
      <c r="H56" s="76">
        <v>66.930000000000007</v>
      </c>
      <c r="I56" s="76">
        <v>67.260000000000005</v>
      </c>
      <c r="J56" s="76">
        <v>67.59</v>
      </c>
      <c r="K56" s="76">
        <v>67.92</v>
      </c>
      <c r="L56" s="76">
        <v>68.260000000000005</v>
      </c>
      <c r="M56" s="76">
        <v>68.61</v>
      </c>
      <c r="N56" s="76">
        <v>68.97</v>
      </c>
      <c r="O56" s="76">
        <v>69.33</v>
      </c>
      <c r="P56" s="76">
        <v>69.69</v>
      </c>
      <c r="Q56" s="76">
        <v>70.06</v>
      </c>
      <c r="R56" s="76">
        <v>70.430000000000007</v>
      </c>
      <c r="S56" s="76">
        <v>70.81</v>
      </c>
      <c r="T56" s="76">
        <v>71.19</v>
      </c>
      <c r="U56" s="76">
        <v>71.569999999999993</v>
      </c>
      <c r="V56" s="76">
        <v>71.959999999999994</v>
      </c>
      <c r="W56" s="76">
        <v>73.510000000000005</v>
      </c>
      <c r="X56" s="76">
        <v>73.930000000000007</v>
      </c>
      <c r="Y56" s="76">
        <v>74.349999999999994</v>
      </c>
      <c r="Z56" s="76">
        <v>74.77</v>
      </c>
      <c r="AA56" s="76">
        <v>75.19</v>
      </c>
      <c r="AB56" s="76">
        <v>75.599999999999994</v>
      </c>
      <c r="AC56" s="76">
        <v>76.010000000000005</v>
      </c>
      <c r="AD56" s="76">
        <v>76.41</v>
      </c>
      <c r="AE56" s="76">
        <v>76.819999999999993</v>
      </c>
      <c r="AF56" s="76">
        <v>77.209999999999994</v>
      </c>
      <c r="AG56" s="76">
        <v>77.599999999999994</v>
      </c>
      <c r="AH56" s="76">
        <v>77.989999999999995</v>
      </c>
      <c r="AI56" s="76">
        <v>78.37</v>
      </c>
      <c r="AJ56" s="76">
        <v>78.739999999999995</v>
      </c>
      <c r="AK56" s="76">
        <v>79.180000000000007</v>
      </c>
      <c r="AL56" s="76">
        <v>79.540000000000006</v>
      </c>
      <c r="AM56" s="76">
        <v>79.88</v>
      </c>
      <c r="AN56" s="76">
        <v>80.209999999999994</v>
      </c>
      <c r="AO56" s="76">
        <v>80.53</v>
      </c>
      <c r="AP56" s="76">
        <v>80.84</v>
      </c>
      <c r="AQ56" s="76">
        <v>81.12</v>
      </c>
      <c r="AR56" s="76">
        <v>81.400000000000006</v>
      </c>
      <c r="AS56" s="76">
        <v>81.66</v>
      </c>
      <c r="AT56" s="76">
        <v>81.900000000000006</v>
      </c>
      <c r="AU56" s="76">
        <v>82.13</v>
      </c>
      <c r="AV56" s="76">
        <v>82.34</v>
      </c>
      <c r="AW56" s="76">
        <v>82.53</v>
      </c>
      <c r="AX56" s="76">
        <v>82.72</v>
      </c>
      <c r="AY56" s="76">
        <v>82.88</v>
      </c>
      <c r="AZ56" s="76">
        <v>83.04</v>
      </c>
      <c r="BA56" s="76">
        <v>83.04</v>
      </c>
      <c r="BB56" s="76">
        <v>83.3</v>
      </c>
      <c r="BC56" s="76">
        <v>83.3</v>
      </c>
      <c r="BD56" s="76">
        <v>83.52</v>
      </c>
      <c r="BE56" s="76">
        <v>83.52</v>
      </c>
      <c r="BF56" s="76">
        <v>83.7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66.97</v>
      </c>
      <c r="I57" s="76">
        <v>67.290000000000006</v>
      </c>
      <c r="J57" s="76">
        <v>67.63</v>
      </c>
      <c r="K57" s="76">
        <v>67.97</v>
      </c>
      <c r="L57" s="76">
        <v>68.31</v>
      </c>
      <c r="M57" s="76">
        <v>68.67</v>
      </c>
      <c r="N57" s="76">
        <v>69.02</v>
      </c>
      <c r="O57" s="76">
        <v>69.39</v>
      </c>
      <c r="P57" s="76">
        <v>69.760000000000005</v>
      </c>
      <c r="Q57" s="76">
        <v>70.13</v>
      </c>
      <c r="R57" s="76">
        <v>70.510000000000005</v>
      </c>
      <c r="S57" s="76">
        <v>70.900000000000006</v>
      </c>
      <c r="T57" s="76">
        <v>71.290000000000006</v>
      </c>
      <c r="U57" s="76">
        <v>71.680000000000007</v>
      </c>
      <c r="V57" s="76">
        <v>72.069999999999993</v>
      </c>
      <c r="W57" s="76">
        <v>73.64</v>
      </c>
      <c r="X57" s="76">
        <v>74.08</v>
      </c>
      <c r="Y57" s="76">
        <v>74.510000000000005</v>
      </c>
      <c r="Z57" s="76">
        <v>74.94</v>
      </c>
      <c r="AA57" s="76">
        <v>75.37</v>
      </c>
      <c r="AB57" s="76">
        <v>75.790000000000006</v>
      </c>
      <c r="AC57" s="76">
        <v>76.22</v>
      </c>
      <c r="AD57" s="76">
        <v>76.64</v>
      </c>
      <c r="AE57" s="76">
        <v>77.06</v>
      </c>
      <c r="AF57" s="76">
        <v>77.47</v>
      </c>
      <c r="AG57" s="76">
        <v>77.88</v>
      </c>
      <c r="AH57" s="76">
        <v>78.28</v>
      </c>
      <c r="AI57" s="76">
        <v>78.680000000000007</v>
      </c>
      <c r="AJ57" s="76">
        <v>79.069999999999993</v>
      </c>
      <c r="AK57" s="76">
        <v>79.459999999999994</v>
      </c>
      <c r="AL57" s="76">
        <v>79.92</v>
      </c>
      <c r="AM57" s="76">
        <v>80.28</v>
      </c>
      <c r="AN57" s="76">
        <v>80.64</v>
      </c>
      <c r="AO57" s="76">
        <v>80.98</v>
      </c>
      <c r="AP57" s="76">
        <v>81.3</v>
      </c>
      <c r="AQ57" s="76">
        <v>81.62</v>
      </c>
      <c r="AR57" s="76">
        <v>81.91</v>
      </c>
      <c r="AS57" s="76">
        <v>82.19</v>
      </c>
      <c r="AT57" s="76">
        <v>82.46</v>
      </c>
      <c r="AU57" s="76">
        <v>82.71</v>
      </c>
      <c r="AV57" s="76">
        <v>82.94</v>
      </c>
      <c r="AW57" s="76">
        <v>83.16</v>
      </c>
      <c r="AX57" s="76">
        <v>83.36</v>
      </c>
      <c r="AY57" s="76">
        <v>83.55</v>
      </c>
      <c r="AZ57" s="76">
        <v>83.72</v>
      </c>
      <c r="BA57" s="76">
        <v>83.87</v>
      </c>
      <c r="BB57" s="76">
        <v>83.87</v>
      </c>
      <c r="BC57" s="76">
        <v>84.14</v>
      </c>
      <c r="BD57" s="76">
        <v>84.14</v>
      </c>
      <c r="BE57" s="76">
        <v>84.37</v>
      </c>
      <c r="BF57" s="76">
        <v>84.37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67.33</v>
      </c>
      <c r="J58" s="76">
        <v>67.66</v>
      </c>
      <c r="K58" s="76">
        <v>68.010000000000005</v>
      </c>
      <c r="L58" s="76">
        <v>68.36</v>
      </c>
      <c r="M58" s="76">
        <v>68.709999999999994</v>
      </c>
      <c r="N58" s="76">
        <v>69.08</v>
      </c>
      <c r="O58" s="76">
        <v>69.45</v>
      </c>
      <c r="P58" s="76">
        <v>69.819999999999993</v>
      </c>
      <c r="Q58" s="76">
        <v>70.209999999999994</v>
      </c>
      <c r="R58" s="76">
        <v>70.59</v>
      </c>
      <c r="S58" s="76">
        <v>70.98</v>
      </c>
      <c r="T58" s="76">
        <v>71.38</v>
      </c>
      <c r="U58" s="76">
        <v>71.78</v>
      </c>
      <c r="V58" s="76">
        <v>72.180000000000007</v>
      </c>
      <c r="W58" s="76">
        <v>73.760000000000005</v>
      </c>
      <c r="X58" s="76">
        <v>74.209999999999994</v>
      </c>
      <c r="Y58" s="76">
        <v>74.650000000000006</v>
      </c>
      <c r="Z58" s="76">
        <v>75.09</v>
      </c>
      <c r="AA58" s="76">
        <v>75.53</v>
      </c>
      <c r="AB58" s="76">
        <v>75.97</v>
      </c>
      <c r="AC58" s="76">
        <v>76.41</v>
      </c>
      <c r="AD58" s="76">
        <v>76.849999999999994</v>
      </c>
      <c r="AE58" s="76">
        <v>77.28</v>
      </c>
      <c r="AF58" s="76">
        <v>77.72</v>
      </c>
      <c r="AG58" s="76">
        <v>78.150000000000006</v>
      </c>
      <c r="AH58" s="76">
        <v>78.569999999999993</v>
      </c>
      <c r="AI58" s="76">
        <v>78.989999999999995</v>
      </c>
      <c r="AJ58" s="76">
        <v>79.400000000000006</v>
      </c>
      <c r="AK58" s="76">
        <v>79.81</v>
      </c>
      <c r="AL58" s="76">
        <v>80.2</v>
      </c>
      <c r="AM58" s="76">
        <v>80.67</v>
      </c>
      <c r="AN58" s="76">
        <v>81.05</v>
      </c>
      <c r="AO58" s="76">
        <v>81.41</v>
      </c>
      <c r="AP58" s="76">
        <v>81.77</v>
      </c>
      <c r="AQ58" s="76">
        <v>82.1</v>
      </c>
      <c r="AR58" s="76">
        <v>82.42</v>
      </c>
      <c r="AS58" s="76">
        <v>82.73</v>
      </c>
      <c r="AT58" s="76">
        <v>83.02</v>
      </c>
      <c r="AU58" s="76">
        <v>83.29</v>
      </c>
      <c r="AV58" s="76">
        <v>83.55</v>
      </c>
      <c r="AW58" s="76">
        <v>83.78</v>
      </c>
      <c r="AX58" s="76">
        <v>84.01</v>
      </c>
      <c r="AY58" s="76">
        <v>84.21</v>
      </c>
      <c r="AZ58" s="76">
        <v>84.4</v>
      </c>
      <c r="BA58" s="76">
        <v>84.58</v>
      </c>
      <c r="BB58" s="76">
        <v>84.74</v>
      </c>
      <c r="BC58" s="76">
        <v>84.74</v>
      </c>
      <c r="BD58" s="76">
        <v>85.01</v>
      </c>
      <c r="BE58" s="76">
        <v>85.01</v>
      </c>
      <c r="BF58" s="76">
        <v>85.24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67.7</v>
      </c>
      <c r="K59" s="76">
        <v>68.040000000000006</v>
      </c>
      <c r="L59" s="76">
        <v>68.400000000000006</v>
      </c>
      <c r="M59" s="76">
        <v>68.760000000000005</v>
      </c>
      <c r="N59" s="76">
        <v>69.13</v>
      </c>
      <c r="O59" s="76">
        <v>69.5</v>
      </c>
      <c r="P59" s="76">
        <v>69.88</v>
      </c>
      <c r="Q59" s="76">
        <v>70.27</v>
      </c>
      <c r="R59" s="76">
        <v>70.66</v>
      </c>
      <c r="S59" s="76">
        <v>71.06</v>
      </c>
      <c r="T59" s="76">
        <v>71.47</v>
      </c>
      <c r="U59" s="76">
        <v>71.87</v>
      </c>
      <c r="V59" s="76">
        <v>72.28</v>
      </c>
      <c r="W59" s="76">
        <v>73.88</v>
      </c>
      <c r="X59" s="76">
        <v>74.33</v>
      </c>
      <c r="Y59" s="76">
        <v>74.78</v>
      </c>
      <c r="Z59" s="76">
        <v>75.239999999999995</v>
      </c>
      <c r="AA59" s="76">
        <v>75.69</v>
      </c>
      <c r="AB59" s="76">
        <v>76.150000000000006</v>
      </c>
      <c r="AC59" s="76">
        <v>76.599999999999994</v>
      </c>
      <c r="AD59" s="76">
        <v>77.05</v>
      </c>
      <c r="AE59" s="76">
        <v>77.5</v>
      </c>
      <c r="AF59" s="76">
        <v>77.95</v>
      </c>
      <c r="AG59" s="76">
        <v>78.400000000000006</v>
      </c>
      <c r="AH59" s="76">
        <v>78.84</v>
      </c>
      <c r="AI59" s="76">
        <v>79.28</v>
      </c>
      <c r="AJ59" s="76">
        <v>79.709999999999994</v>
      </c>
      <c r="AK59" s="76">
        <v>80.14</v>
      </c>
      <c r="AL59" s="76">
        <v>80.56</v>
      </c>
      <c r="AM59" s="76">
        <v>80.97</v>
      </c>
      <c r="AN59" s="76">
        <v>81.45</v>
      </c>
      <c r="AO59" s="76">
        <v>81.84</v>
      </c>
      <c r="AP59" s="76">
        <v>82.22</v>
      </c>
      <c r="AQ59" s="76">
        <v>82.58</v>
      </c>
      <c r="AR59" s="76">
        <v>82.93</v>
      </c>
      <c r="AS59" s="76">
        <v>83.26</v>
      </c>
      <c r="AT59" s="76">
        <v>83.57</v>
      </c>
      <c r="AU59" s="76">
        <v>83.87</v>
      </c>
      <c r="AV59" s="76">
        <v>84.15</v>
      </c>
      <c r="AW59" s="76">
        <v>84.41</v>
      </c>
      <c r="AX59" s="76">
        <v>84.65</v>
      </c>
      <c r="AY59" s="76">
        <v>84.88</v>
      </c>
      <c r="AZ59" s="76">
        <v>85.09</v>
      </c>
      <c r="BA59" s="76">
        <v>85.29</v>
      </c>
      <c r="BB59" s="76">
        <v>85.46</v>
      </c>
      <c r="BC59" s="76">
        <v>85.63</v>
      </c>
      <c r="BD59" s="76">
        <v>85.63</v>
      </c>
      <c r="BE59" s="76">
        <v>85.91</v>
      </c>
      <c r="BF59" s="76">
        <v>85.91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68.08</v>
      </c>
      <c r="L60" s="76">
        <v>68.430000000000007</v>
      </c>
      <c r="M60" s="76">
        <v>68.8</v>
      </c>
      <c r="N60" s="76">
        <v>69.17</v>
      </c>
      <c r="O60" s="76">
        <v>69.55</v>
      </c>
      <c r="P60" s="76">
        <v>69.94</v>
      </c>
      <c r="Q60" s="76">
        <v>70.33</v>
      </c>
      <c r="R60" s="76">
        <v>70.73</v>
      </c>
      <c r="S60" s="76">
        <v>71.13</v>
      </c>
      <c r="T60" s="76">
        <v>71.55</v>
      </c>
      <c r="U60" s="76">
        <v>71.959999999999994</v>
      </c>
      <c r="V60" s="76">
        <v>72.38</v>
      </c>
      <c r="W60" s="76">
        <v>73.98</v>
      </c>
      <c r="X60" s="76">
        <v>74.44</v>
      </c>
      <c r="Y60" s="76">
        <v>74.91</v>
      </c>
      <c r="Z60" s="76">
        <v>75.37</v>
      </c>
      <c r="AA60" s="76">
        <v>75.84</v>
      </c>
      <c r="AB60" s="76">
        <v>76.3</v>
      </c>
      <c r="AC60" s="76">
        <v>76.77</v>
      </c>
      <c r="AD60" s="76">
        <v>77.239999999999995</v>
      </c>
      <c r="AE60" s="76">
        <v>77.7</v>
      </c>
      <c r="AF60" s="76">
        <v>78.17</v>
      </c>
      <c r="AG60" s="76">
        <v>78.63</v>
      </c>
      <c r="AH60" s="76">
        <v>79.099999999999994</v>
      </c>
      <c r="AI60" s="76">
        <v>79.55</v>
      </c>
      <c r="AJ60" s="76">
        <v>80.010000000000005</v>
      </c>
      <c r="AK60" s="76">
        <v>80.459999999999994</v>
      </c>
      <c r="AL60" s="76">
        <v>80.91</v>
      </c>
      <c r="AM60" s="76">
        <v>81.34</v>
      </c>
      <c r="AN60" s="76">
        <v>81.77</v>
      </c>
      <c r="AO60" s="76">
        <v>82.26</v>
      </c>
      <c r="AP60" s="76">
        <v>82.66</v>
      </c>
      <c r="AQ60" s="76">
        <v>83.05</v>
      </c>
      <c r="AR60" s="76">
        <v>83.42</v>
      </c>
      <c r="AS60" s="76">
        <v>83.78</v>
      </c>
      <c r="AT60" s="76">
        <v>84.12</v>
      </c>
      <c r="AU60" s="76">
        <v>84.44</v>
      </c>
      <c r="AV60" s="76">
        <v>84.75</v>
      </c>
      <c r="AW60" s="76">
        <v>85.03</v>
      </c>
      <c r="AX60" s="76">
        <v>85.3</v>
      </c>
      <c r="AY60" s="76">
        <v>85.55</v>
      </c>
      <c r="AZ60" s="76">
        <v>85.78</v>
      </c>
      <c r="BA60" s="76">
        <v>86</v>
      </c>
      <c r="BB60" s="76">
        <v>86.2</v>
      </c>
      <c r="BC60" s="76">
        <v>86.38</v>
      </c>
      <c r="BD60" s="76">
        <v>86.54</v>
      </c>
      <c r="BE60" s="76">
        <v>86.54</v>
      </c>
      <c r="BF60" s="76">
        <v>86.83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68.47</v>
      </c>
      <c r="M61" s="76">
        <v>68.84</v>
      </c>
      <c r="N61" s="76">
        <v>69.209999999999994</v>
      </c>
      <c r="O61" s="76">
        <v>69.599999999999994</v>
      </c>
      <c r="P61" s="76">
        <v>69.989999999999995</v>
      </c>
      <c r="Q61" s="76">
        <v>70.39</v>
      </c>
      <c r="R61" s="76">
        <v>70.790000000000006</v>
      </c>
      <c r="S61" s="76">
        <v>71.2</v>
      </c>
      <c r="T61" s="76">
        <v>71.62</v>
      </c>
      <c r="U61" s="76">
        <v>72.040000000000006</v>
      </c>
      <c r="V61" s="76">
        <v>72.47</v>
      </c>
      <c r="W61" s="76">
        <v>74.069999999999993</v>
      </c>
      <c r="X61" s="76">
        <v>74.55</v>
      </c>
      <c r="Y61" s="76">
        <v>75.02</v>
      </c>
      <c r="Z61" s="76">
        <v>75.5</v>
      </c>
      <c r="AA61" s="76">
        <v>75.97</v>
      </c>
      <c r="AB61" s="76">
        <v>76.45</v>
      </c>
      <c r="AC61" s="76">
        <v>76.930000000000007</v>
      </c>
      <c r="AD61" s="76">
        <v>77.41</v>
      </c>
      <c r="AE61" s="76">
        <v>77.89</v>
      </c>
      <c r="AF61" s="76">
        <v>78.38</v>
      </c>
      <c r="AG61" s="76">
        <v>78.86</v>
      </c>
      <c r="AH61" s="76">
        <v>79.34</v>
      </c>
      <c r="AI61" s="76">
        <v>79.819999999999993</v>
      </c>
      <c r="AJ61" s="76">
        <v>80.290000000000006</v>
      </c>
      <c r="AK61" s="76">
        <v>80.77</v>
      </c>
      <c r="AL61" s="76">
        <v>81.239999999999995</v>
      </c>
      <c r="AM61" s="76">
        <v>81.7</v>
      </c>
      <c r="AN61" s="76">
        <v>82.15</v>
      </c>
      <c r="AO61" s="76">
        <v>82.59</v>
      </c>
      <c r="AP61" s="76">
        <v>83.09</v>
      </c>
      <c r="AQ61" s="76">
        <v>83.5</v>
      </c>
      <c r="AR61" s="76">
        <v>83.9</v>
      </c>
      <c r="AS61" s="76">
        <v>84.29</v>
      </c>
      <c r="AT61" s="76">
        <v>84.66</v>
      </c>
      <c r="AU61" s="76">
        <v>85.01</v>
      </c>
      <c r="AV61" s="76">
        <v>85.34</v>
      </c>
      <c r="AW61" s="76">
        <v>85.65</v>
      </c>
      <c r="AX61" s="76">
        <v>85.94</v>
      </c>
      <c r="AY61" s="76">
        <v>86.22</v>
      </c>
      <c r="AZ61" s="76">
        <v>86.48</v>
      </c>
      <c r="BA61" s="76">
        <v>86.71</v>
      </c>
      <c r="BB61" s="76">
        <v>86.93</v>
      </c>
      <c r="BC61" s="76">
        <v>87.13</v>
      </c>
      <c r="BD61" s="76">
        <v>87.32</v>
      </c>
      <c r="BE61" s="76">
        <v>87.49</v>
      </c>
      <c r="BF61" s="76">
        <v>87.49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68.87</v>
      </c>
      <c r="N62" s="76">
        <v>69.25</v>
      </c>
      <c r="O62" s="76">
        <v>69.64</v>
      </c>
      <c r="P62" s="76">
        <v>70.03</v>
      </c>
      <c r="Q62" s="76">
        <v>70.430000000000007</v>
      </c>
      <c r="R62" s="76">
        <v>70.84</v>
      </c>
      <c r="S62" s="76">
        <v>71.260000000000005</v>
      </c>
      <c r="T62" s="76">
        <v>71.680000000000007</v>
      </c>
      <c r="U62" s="76">
        <v>72.11</v>
      </c>
      <c r="V62" s="76">
        <v>72.55</v>
      </c>
      <c r="W62" s="76">
        <v>74.16</v>
      </c>
      <c r="X62" s="76">
        <v>74.64</v>
      </c>
      <c r="Y62" s="76">
        <v>75.12</v>
      </c>
      <c r="Z62" s="76">
        <v>75.61</v>
      </c>
      <c r="AA62" s="76">
        <v>76.099999999999994</v>
      </c>
      <c r="AB62" s="76">
        <v>76.59</v>
      </c>
      <c r="AC62" s="76">
        <v>77.08</v>
      </c>
      <c r="AD62" s="76">
        <v>77.58</v>
      </c>
      <c r="AE62" s="76">
        <v>78.069999999999993</v>
      </c>
      <c r="AF62" s="76">
        <v>78.569999999999993</v>
      </c>
      <c r="AG62" s="76">
        <v>79.069999999999993</v>
      </c>
      <c r="AH62" s="76">
        <v>79.569999999999993</v>
      </c>
      <c r="AI62" s="76">
        <v>80.069999999999993</v>
      </c>
      <c r="AJ62" s="76">
        <v>80.56</v>
      </c>
      <c r="AK62" s="76">
        <v>81.06</v>
      </c>
      <c r="AL62" s="76">
        <v>81.55</v>
      </c>
      <c r="AM62" s="76">
        <v>82.04</v>
      </c>
      <c r="AN62" s="76">
        <v>82.51</v>
      </c>
      <c r="AO62" s="76">
        <v>82.98</v>
      </c>
      <c r="AP62" s="76">
        <v>83.44</v>
      </c>
      <c r="AQ62" s="76">
        <v>83.95</v>
      </c>
      <c r="AR62" s="76">
        <v>84.37</v>
      </c>
      <c r="AS62" s="76">
        <v>84.79</v>
      </c>
      <c r="AT62" s="76">
        <v>85.18</v>
      </c>
      <c r="AU62" s="76">
        <v>85.56</v>
      </c>
      <c r="AV62" s="76">
        <v>85.92</v>
      </c>
      <c r="AW62" s="76">
        <v>86.26</v>
      </c>
      <c r="AX62" s="76">
        <v>86.58</v>
      </c>
      <c r="AY62" s="76">
        <v>86.88</v>
      </c>
      <c r="AZ62" s="76">
        <v>87.16</v>
      </c>
      <c r="BA62" s="76">
        <v>87.43</v>
      </c>
      <c r="BB62" s="76">
        <v>87.67</v>
      </c>
      <c r="BC62" s="76">
        <v>87.89</v>
      </c>
      <c r="BD62" s="76">
        <v>88.09</v>
      </c>
      <c r="BE62" s="76">
        <v>88.28</v>
      </c>
      <c r="BF62" s="76">
        <v>88.45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69.28</v>
      </c>
      <c r="O63" s="76">
        <v>69.67</v>
      </c>
      <c r="P63" s="76">
        <v>70.069999999999993</v>
      </c>
      <c r="Q63" s="76">
        <v>70.48</v>
      </c>
      <c r="R63" s="76">
        <v>70.89</v>
      </c>
      <c r="S63" s="76">
        <v>71.319999999999993</v>
      </c>
      <c r="T63" s="76">
        <v>71.739999999999995</v>
      </c>
      <c r="U63" s="76">
        <v>72.180000000000007</v>
      </c>
      <c r="V63" s="76">
        <v>72.62</v>
      </c>
      <c r="W63" s="76">
        <v>74.239999999999995</v>
      </c>
      <c r="X63" s="76">
        <v>74.73</v>
      </c>
      <c r="Y63" s="76">
        <v>75.22</v>
      </c>
      <c r="Z63" s="76">
        <v>75.709999999999994</v>
      </c>
      <c r="AA63" s="76">
        <v>76.209999999999994</v>
      </c>
      <c r="AB63" s="76">
        <v>76.709999999999994</v>
      </c>
      <c r="AC63" s="76">
        <v>77.22</v>
      </c>
      <c r="AD63" s="76">
        <v>77.73</v>
      </c>
      <c r="AE63" s="76">
        <v>78.239999999999995</v>
      </c>
      <c r="AF63" s="76">
        <v>78.75</v>
      </c>
      <c r="AG63" s="76">
        <v>79.27</v>
      </c>
      <c r="AH63" s="76">
        <v>79.78</v>
      </c>
      <c r="AI63" s="76">
        <v>80.3</v>
      </c>
      <c r="AJ63" s="76">
        <v>80.819999999999993</v>
      </c>
      <c r="AK63" s="76">
        <v>81.34</v>
      </c>
      <c r="AL63" s="76">
        <v>81.849999999999994</v>
      </c>
      <c r="AM63" s="76">
        <v>82.36</v>
      </c>
      <c r="AN63" s="76">
        <v>82.86</v>
      </c>
      <c r="AO63" s="76">
        <v>83.36</v>
      </c>
      <c r="AP63" s="76">
        <v>83.84</v>
      </c>
      <c r="AQ63" s="76">
        <v>84.31</v>
      </c>
      <c r="AR63" s="76">
        <v>84.83</v>
      </c>
      <c r="AS63" s="76">
        <v>85.27</v>
      </c>
      <c r="AT63" s="76">
        <v>85.7</v>
      </c>
      <c r="AU63" s="76">
        <v>86.1</v>
      </c>
      <c r="AV63" s="76">
        <v>86.49</v>
      </c>
      <c r="AW63" s="76">
        <v>86.86</v>
      </c>
      <c r="AX63" s="76">
        <v>87.21</v>
      </c>
      <c r="AY63" s="76">
        <v>87.54</v>
      </c>
      <c r="AZ63" s="76">
        <v>87.85</v>
      </c>
      <c r="BA63" s="76">
        <v>88.13</v>
      </c>
      <c r="BB63" s="76">
        <v>88.4</v>
      </c>
      <c r="BC63" s="76">
        <v>88.65</v>
      </c>
      <c r="BD63" s="76">
        <v>88.87</v>
      </c>
      <c r="BE63" s="76">
        <v>89.08</v>
      </c>
      <c r="BF63" s="76">
        <v>89.26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69.709999999999994</v>
      </c>
      <c r="P64" s="76">
        <v>70.11</v>
      </c>
      <c r="Q64" s="76">
        <v>70.52</v>
      </c>
      <c r="R64" s="76">
        <v>70.94</v>
      </c>
      <c r="S64" s="76">
        <v>71.37</v>
      </c>
      <c r="T64" s="76">
        <v>71.8</v>
      </c>
      <c r="U64" s="76">
        <v>72.239999999999995</v>
      </c>
      <c r="V64" s="76">
        <v>72.69</v>
      </c>
      <c r="W64" s="76">
        <v>74.31</v>
      </c>
      <c r="X64" s="76">
        <v>74.81</v>
      </c>
      <c r="Y64" s="76">
        <v>75.31</v>
      </c>
      <c r="Z64" s="76">
        <v>75.81</v>
      </c>
      <c r="AA64" s="76">
        <v>76.319999999999993</v>
      </c>
      <c r="AB64" s="76">
        <v>76.83</v>
      </c>
      <c r="AC64" s="76">
        <v>77.34</v>
      </c>
      <c r="AD64" s="76">
        <v>77.86</v>
      </c>
      <c r="AE64" s="76">
        <v>78.39</v>
      </c>
      <c r="AF64" s="76">
        <v>78.92</v>
      </c>
      <c r="AG64" s="76">
        <v>79.45</v>
      </c>
      <c r="AH64" s="76">
        <v>79.98</v>
      </c>
      <c r="AI64" s="76">
        <v>80.52</v>
      </c>
      <c r="AJ64" s="76">
        <v>81.06</v>
      </c>
      <c r="AK64" s="76">
        <v>81.599999999999994</v>
      </c>
      <c r="AL64" s="76">
        <v>82.13</v>
      </c>
      <c r="AM64" s="76">
        <v>82.67</v>
      </c>
      <c r="AN64" s="76">
        <v>83.2</v>
      </c>
      <c r="AO64" s="76">
        <v>83.72</v>
      </c>
      <c r="AP64" s="76">
        <v>84.22</v>
      </c>
      <c r="AQ64" s="76">
        <v>84.72</v>
      </c>
      <c r="AR64" s="76">
        <v>85.21</v>
      </c>
      <c r="AS64" s="76">
        <v>85.74</v>
      </c>
      <c r="AT64" s="76">
        <v>86.2</v>
      </c>
      <c r="AU64" s="76">
        <v>86.63</v>
      </c>
      <c r="AV64" s="76">
        <v>87.05</v>
      </c>
      <c r="AW64" s="76">
        <v>87.45</v>
      </c>
      <c r="AX64" s="76">
        <v>87.83</v>
      </c>
      <c r="AY64" s="76">
        <v>88.18</v>
      </c>
      <c r="AZ64" s="76">
        <v>88.52</v>
      </c>
      <c r="BA64" s="76">
        <v>88.83</v>
      </c>
      <c r="BB64" s="76">
        <v>89.12</v>
      </c>
      <c r="BC64" s="76">
        <v>89.4</v>
      </c>
      <c r="BD64" s="76">
        <v>89.64</v>
      </c>
      <c r="BE64" s="76">
        <v>89.87</v>
      </c>
      <c r="BF64" s="76">
        <v>90.08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70.14</v>
      </c>
      <c r="Q65" s="76">
        <v>70.56</v>
      </c>
      <c r="R65" s="76">
        <v>70.98</v>
      </c>
      <c r="S65" s="76">
        <v>71.41</v>
      </c>
      <c r="T65" s="76">
        <v>71.849999999999994</v>
      </c>
      <c r="U65" s="76">
        <v>72.290000000000006</v>
      </c>
      <c r="V65" s="76">
        <v>72.75</v>
      </c>
      <c r="W65" s="76">
        <v>74.37</v>
      </c>
      <c r="X65" s="76">
        <v>74.88</v>
      </c>
      <c r="Y65" s="76">
        <v>75.38</v>
      </c>
      <c r="Z65" s="76">
        <v>75.900000000000006</v>
      </c>
      <c r="AA65" s="76">
        <v>76.41</v>
      </c>
      <c r="AB65" s="76">
        <v>76.930000000000007</v>
      </c>
      <c r="AC65" s="76">
        <v>77.459999999999994</v>
      </c>
      <c r="AD65" s="76">
        <v>77.989999999999995</v>
      </c>
      <c r="AE65" s="76">
        <v>78.53</v>
      </c>
      <c r="AF65" s="76">
        <v>79.069999999999993</v>
      </c>
      <c r="AG65" s="76">
        <v>79.62</v>
      </c>
      <c r="AH65" s="76">
        <v>80.17</v>
      </c>
      <c r="AI65" s="76">
        <v>80.72</v>
      </c>
      <c r="AJ65" s="76">
        <v>81.28</v>
      </c>
      <c r="AK65" s="76">
        <v>81.84</v>
      </c>
      <c r="AL65" s="76">
        <v>82.4</v>
      </c>
      <c r="AM65" s="76">
        <v>82.96</v>
      </c>
      <c r="AN65" s="76">
        <v>83.51</v>
      </c>
      <c r="AO65" s="76">
        <v>84.06</v>
      </c>
      <c r="AP65" s="76">
        <v>84.59</v>
      </c>
      <c r="AQ65" s="76">
        <v>85.12</v>
      </c>
      <c r="AR65" s="76">
        <v>85.63</v>
      </c>
      <c r="AS65" s="76">
        <v>86.13</v>
      </c>
      <c r="AT65" s="76">
        <v>86.68</v>
      </c>
      <c r="AU65" s="76">
        <v>87.15</v>
      </c>
      <c r="AV65" s="76">
        <v>87.59</v>
      </c>
      <c r="AW65" s="76">
        <v>88.02</v>
      </c>
      <c r="AX65" s="76">
        <v>88.43</v>
      </c>
      <c r="AY65" s="76">
        <v>88.82</v>
      </c>
      <c r="AZ65" s="76">
        <v>89.18</v>
      </c>
      <c r="BA65" s="76">
        <v>89.52</v>
      </c>
      <c r="BB65" s="76">
        <v>89.84</v>
      </c>
      <c r="BC65" s="76">
        <v>90.14</v>
      </c>
      <c r="BD65" s="76">
        <v>90.41</v>
      </c>
      <c r="BE65" s="76">
        <v>90.66</v>
      </c>
      <c r="BF65" s="76">
        <v>90.89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70.59</v>
      </c>
      <c r="R66" s="76">
        <v>71.02</v>
      </c>
      <c r="S66" s="76">
        <v>71.45</v>
      </c>
      <c r="T66" s="76">
        <v>71.89</v>
      </c>
      <c r="U66" s="76">
        <v>72.34</v>
      </c>
      <c r="V66" s="76">
        <v>72.8</v>
      </c>
      <c r="W66" s="76">
        <v>74.430000000000007</v>
      </c>
      <c r="X66" s="76">
        <v>74.94</v>
      </c>
      <c r="Y66" s="76">
        <v>75.45</v>
      </c>
      <c r="Z66" s="76">
        <v>75.97</v>
      </c>
      <c r="AA66" s="76">
        <v>76.5</v>
      </c>
      <c r="AB66" s="76">
        <v>77.03</v>
      </c>
      <c r="AC66" s="76">
        <v>77.569999999999993</v>
      </c>
      <c r="AD66" s="76">
        <v>78.11</v>
      </c>
      <c r="AE66" s="76">
        <v>78.66</v>
      </c>
      <c r="AF66" s="76">
        <v>79.209999999999994</v>
      </c>
      <c r="AG66" s="76">
        <v>79.78</v>
      </c>
      <c r="AH66" s="76">
        <v>80.34</v>
      </c>
      <c r="AI66" s="76">
        <v>80.91</v>
      </c>
      <c r="AJ66" s="76">
        <v>81.489999999999995</v>
      </c>
      <c r="AK66" s="76">
        <v>82.07</v>
      </c>
      <c r="AL66" s="76">
        <v>82.65</v>
      </c>
      <c r="AM66" s="76">
        <v>83.23</v>
      </c>
      <c r="AN66" s="76">
        <v>83.81</v>
      </c>
      <c r="AO66" s="76">
        <v>84.38</v>
      </c>
      <c r="AP66" s="76">
        <v>84.95</v>
      </c>
      <c r="AQ66" s="76">
        <v>85.5</v>
      </c>
      <c r="AR66" s="76">
        <v>86.04</v>
      </c>
      <c r="AS66" s="76">
        <v>86.57</v>
      </c>
      <c r="AT66" s="76">
        <v>87.08</v>
      </c>
      <c r="AU66" s="76">
        <v>87.64</v>
      </c>
      <c r="AV66" s="76">
        <v>88.12</v>
      </c>
      <c r="AW66" s="76">
        <v>88.58</v>
      </c>
      <c r="AX66" s="76">
        <v>89.02</v>
      </c>
      <c r="AY66" s="76">
        <v>89.44</v>
      </c>
      <c r="AZ66" s="76">
        <v>89.83</v>
      </c>
      <c r="BA66" s="76">
        <v>90.2</v>
      </c>
      <c r="BB66" s="76">
        <v>90.55</v>
      </c>
      <c r="BC66" s="76">
        <v>90.87</v>
      </c>
      <c r="BD66" s="76">
        <v>91.17</v>
      </c>
      <c r="BE66" s="76">
        <v>91.45</v>
      </c>
      <c r="BF66" s="76">
        <v>91.7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71.05</v>
      </c>
      <c r="S67" s="76">
        <v>71.489999999999995</v>
      </c>
      <c r="T67" s="76">
        <v>71.930000000000007</v>
      </c>
      <c r="U67" s="76">
        <v>72.39</v>
      </c>
      <c r="V67" s="76">
        <v>72.849999999999994</v>
      </c>
      <c r="W67" s="76">
        <v>74.48</v>
      </c>
      <c r="X67" s="76">
        <v>75</v>
      </c>
      <c r="Y67" s="76">
        <v>75.52</v>
      </c>
      <c r="Z67" s="76">
        <v>76.040000000000006</v>
      </c>
      <c r="AA67" s="76">
        <v>76.58</v>
      </c>
      <c r="AB67" s="76">
        <v>77.12</v>
      </c>
      <c r="AC67" s="76">
        <v>77.66</v>
      </c>
      <c r="AD67" s="76">
        <v>78.209999999999994</v>
      </c>
      <c r="AE67" s="76">
        <v>78.77</v>
      </c>
      <c r="AF67" s="76">
        <v>79.34</v>
      </c>
      <c r="AG67" s="76">
        <v>79.92</v>
      </c>
      <c r="AH67" s="76">
        <v>80.5</v>
      </c>
      <c r="AI67" s="76">
        <v>81.09</v>
      </c>
      <c r="AJ67" s="76">
        <v>81.680000000000007</v>
      </c>
      <c r="AK67" s="76">
        <v>82.28</v>
      </c>
      <c r="AL67" s="76">
        <v>82.89</v>
      </c>
      <c r="AM67" s="76">
        <v>83.49</v>
      </c>
      <c r="AN67" s="76">
        <v>84.09</v>
      </c>
      <c r="AO67" s="76">
        <v>84.69</v>
      </c>
      <c r="AP67" s="76">
        <v>85.28</v>
      </c>
      <c r="AQ67" s="76">
        <v>85.86</v>
      </c>
      <c r="AR67" s="76">
        <v>86.43</v>
      </c>
      <c r="AS67" s="76">
        <v>86.99</v>
      </c>
      <c r="AT67" s="76">
        <v>87.53</v>
      </c>
      <c r="AU67" s="76">
        <v>88.06</v>
      </c>
      <c r="AV67" s="76">
        <v>88.63</v>
      </c>
      <c r="AW67" s="76">
        <v>89.12</v>
      </c>
      <c r="AX67" s="76">
        <v>89.59</v>
      </c>
      <c r="AY67" s="76">
        <v>90.04</v>
      </c>
      <c r="AZ67" s="76">
        <v>90.47</v>
      </c>
      <c r="BA67" s="76">
        <v>90.87</v>
      </c>
      <c r="BB67" s="76">
        <v>91.24</v>
      </c>
      <c r="BC67" s="76">
        <v>91.59</v>
      </c>
      <c r="BD67" s="76">
        <v>91.92</v>
      </c>
      <c r="BE67" s="76">
        <v>92.22</v>
      </c>
      <c r="BF67" s="76">
        <v>92.49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71.52</v>
      </c>
      <c r="T68" s="76">
        <v>71.97</v>
      </c>
      <c r="U68" s="76">
        <v>72.430000000000007</v>
      </c>
      <c r="V68" s="76">
        <v>72.89</v>
      </c>
      <c r="W68" s="76">
        <v>74.53</v>
      </c>
      <c r="X68" s="76">
        <v>75.05</v>
      </c>
      <c r="Y68" s="76">
        <v>75.569999999999993</v>
      </c>
      <c r="Z68" s="76">
        <v>76.11</v>
      </c>
      <c r="AA68" s="76">
        <v>76.650000000000006</v>
      </c>
      <c r="AB68" s="76">
        <v>77.19</v>
      </c>
      <c r="AC68" s="76">
        <v>77.75</v>
      </c>
      <c r="AD68" s="76">
        <v>78.31</v>
      </c>
      <c r="AE68" s="76">
        <v>78.88</v>
      </c>
      <c r="AF68" s="76">
        <v>79.459999999999994</v>
      </c>
      <c r="AG68" s="76">
        <v>80.05</v>
      </c>
      <c r="AH68" s="76">
        <v>80.650000000000006</v>
      </c>
      <c r="AI68" s="76">
        <v>81.25</v>
      </c>
      <c r="AJ68" s="76">
        <v>81.86</v>
      </c>
      <c r="AK68" s="76">
        <v>82.48</v>
      </c>
      <c r="AL68" s="76">
        <v>83.1</v>
      </c>
      <c r="AM68" s="76">
        <v>83.73</v>
      </c>
      <c r="AN68" s="76">
        <v>84.36</v>
      </c>
      <c r="AO68" s="76">
        <v>84.98</v>
      </c>
      <c r="AP68" s="76">
        <v>85.59</v>
      </c>
      <c r="AQ68" s="76">
        <v>86.2</v>
      </c>
      <c r="AR68" s="76">
        <v>86.8</v>
      </c>
      <c r="AS68" s="76">
        <v>87.39</v>
      </c>
      <c r="AT68" s="76">
        <v>87.96</v>
      </c>
      <c r="AU68" s="76">
        <v>88.52</v>
      </c>
      <c r="AV68" s="76">
        <v>89.06</v>
      </c>
      <c r="AW68" s="76">
        <v>89.65</v>
      </c>
      <c r="AX68" s="76">
        <v>90.15</v>
      </c>
      <c r="AY68" s="76">
        <v>90.63</v>
      </c>
      <c r="AZ68" s="76">
        <v>91.08</v>
      </c>
      <c r="BA68" s="76">
        <v>91.51</v>
      </c>
      <c r="BB68" s="76">
        <v>91.92</v>
      </c>
      <c r="BC68" s="76">
        <v>92.3</v>
      </c>
      <c r="BD68" s="76">
        <v>92.65</v>
      </c>
      <c r="BE68" s="76">
        <v>92.98</v>
      </c>
      <c r="BF68" s="76">
        <v>93.28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72</v>
      </c>
      <c r="U69" s="76">
        <v>72.459999999999994</v>
      </c>
      <c r="V69" s="76">
        <v>72.930000000000007</v>
      </c>
      <c r="W69" s="76">
        <v>74.569999999999993</v>
      </c>
      <c r="X69" s="76">
        <v>75.09</v>
      </c>
      <c r="Y69" s="76">
        <v>75.62</v>
      </c>
      <c r="Z69" s="76">
        <v>76.16</v>
      </c>
      <c r="AA69" s="76">
        <v>76.709999999999994</v>
      </c>
      <c r="AB69" s="76">
        <v>77.260000000000005</v>
      </c>
      <c r="AC69" s="76">
        <v>77.819999999999993</v>
      </c>
      <c r="AD69" s="76">
        <v>78.39</v>
      </c>
      <c r="AE69" s="76">
        <v>78.98</v>
      </c>
      <c r="AF69" s="76">
        <v>79.569999999999993</v>
      </c>
      <c r="AG69" s="76">
        <v>80.17</v>
      </c>
      <c r="AH69" s="76">
        <v>80.78</v>
      </c>
      <c r="AI69" s="76">
        <v>81.400000000000006</v>
      </c>
      <c r="AJ69" s="76">
        <v>82.03</v>
      </c>
      <c r="AK69" s="76">
        <v>82.66</v>
      </c>
      <c r="AL69" s="76">
        <v>83.31</v>
      </c>
      <c r="AM69" s="76">
        <v>83.95</v>
      </c>
      <c r="AN69" s="76">
        <v>84.6</v>
      </c>
      <c r="AO69" s="76">
        <v>85.25</v>
      </c>
      <c r="AP69" s="76">
        <v>85.89</v>
      </c>
      <c r="AQ69" s="76">
        <v>86.53</v>
      </c>
      <c r="AR69" s="76">
        <v>87.15</v>
      </c>
      <c r="AS69" s="76">
        <v>87.77</v>
      </c>
      <c r="AT69" s="76">
        <v>88.37</v>
      </c>
      <c r="AU69" s="76">
        <v>88.96</v>
      </c>
      <c r="AV69" s="76">
        <v>89.53</v>
      </c>
      <c r="AW69" s="76">
        <v>90.09</v>
      </c>
      <c r="AX69" s="76">
        <v>90.68</v>
      </c>
      <c r="AY69" s="76">
        <v>91.19</v>
      </c>
      <c r="AZ69" s="76">
        <v>91.68</v>
      </c>
      <c r="BA69" s="76">
        <v>92.14</v>
      </c>
      <c r="BB69" s="76">
        <v>92.58</v>
      </c>
      <c r="BC69" s="76">
        <v>92.98</v>
      </c>
      <c r="BD69" s="76">
        <v>93.37</v>
      </c>
      <c r="BE69" s="76">
        <v>93.72</v>
      </c>
      <c r="BF69" s="76">
        <v>94.04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72.489999999999995</v>
      </c>
      <c r="V70" s="76">
        <v>72.97</v>
      </c>
      <c r="W70" s="76">
        <v>74.599999999999994</v>
      </c>
      <c r="X70" s="76">
        <v>75.13</v>
      </c>
      <c r="Y70" s="76">
        <v>75.67</v>
      </c>
      <c r="Z70" s="76">
        <v>76.209999999999994</v>
      </c>
      <c r="AA70" s="76">
        <v>76.760000000000005</v>
      </c>
      <c r="AB70" s="76">
        <v>77.319999999999993</v>
      </c>
      <c r="AC70" s="76">
        <v>77.89</v>
      </c>
      <c r="AD70" s="76">
        <v>78.47</v>
      </c>
      <c r="AE70" s="76">
        <v>79.06</v>
      </c>
      <c r="AF70" s="76">
        <v>79.66</v>
      </c>
      <c r="AG70" s="76">
        <v>80.28</v>
      </c>
      <c r="AH70" s="76">
        <v>80.900000000000006</v>
      </c>
      <c r="AI70" s="76">
        <v>81.53</v>
      </c>
      <c r="AJ70" s="76">
        <v>82.18</v>
      </c>
      <c r="AK70" s="76">
        <v>82.83</v>
      </c>
      <c r="AL70" s="76">
        <v>83.49</v>
      </c>
      <c r="AM70" s="76">
        <v>84.16</v>
      </c>
      <c r="AN70" s="76">
        <v>84.83</v>
      </c>
      <c r="AO70" s="76">
        <v>85.5</v>
      </c>
      <c r="AP70" s="76">
        <v>86.17</v>
      </c>
      <c r="AQ70" s="76">
        <v>86.83</v>
      </c>
      <c r="AR70" s="76">
        <v>87.48</v>
      </c>
      <c r="AS70" s="76">
        <v>88.13</v>
      </c>
      <c r="AT70" s="76">
        <v>88.76</v>
      </c>
      <c r="AU70" s="76">
        <v>89.38</v>
      </c>
      <c r="AV70" s="76">
        <v>89.98</v>
      </c>
      <c r="AW70" s="76">
        <v>90.57</v>
      </c>
      <c r="AX70" s="76">
        <v>91.13</v>
      </c>
      <c r="AY70" s="76">
        <v>91.73</v>
      </c>
      <c r="AZ70" s="76">
        <v>92.25</v>
      </c>
      <c r="BA70" s="76">
        <v>92.75</v>
      </c>
      <c r="BB70" s="76">
        <v>93.21</v>
      </c>
      <c r="BC70" s="76">
        <v>93.65</v>
      </c>
      <c r="BD70" s="76">
        <v>94.06</v>
      </c>
      <c r="BE70" s="76">
        <v>94.44</v>
      </c>
      <c r="BF70" s="76">
        <v>94.79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73</v>
      </c>
      <c r="W71" s="76">
        <v>74.64</v>
      </c>
      <c r="X71" s="76">
        <v>75.17</v>
      </c>
      <c r="Y71" s="76">
        <v>75.709999999999994</v>
      </c>
      <c r="Z71" s="76">
        <v>76.260000000000005</v>
      </c>
      <c r="AA71" s="76">
        <v>76.81</v>
      </c>
      <c r="AB71" s="76">
        <v>77.38</v>
      </c>
      <c r="AC71" s="76">
        <v>77.95</v>
      </c>
      <c r="AD71" s="76">
        <v>78.540000000000006</v>
      </c>
      <c r="AE71" s="76">
        <v>79.14</v>
      </c>
      <c r="AF71" s="76">
        <v>79.75</v>
      </c>
      <c r="AG71" s="76">
        <v>80.37</v>
      </c>
      <c r="AH71" s="76">
        <v>81.010000000000005</v>
      </c>
      <c r="AI71" s="76">
        <v>81.66</v>
      </c>
      <c r="AJ71" s="76">
        <v>82.32</v>
      </c>
      <c r="AK71" s="76">
        <v>82.99</v>
      </c>
      <c r="AL71" s="76">
        <v>83.67</v>
      </c>
      <c r="AM71" s="76">
        <v>84.35</v>
      </c>
      <c r="AN71" s="76">
        <v>85.04</v>
      </c>
      <c r="AO71" s="76">
        <v>85.73</v>
      </c>
      <c r="AP71" s="76">
        <v>86.42</v>
      </c>
      <c r="AQ71" s="76">
        <v>87.11</v>
      </c>
      <c r="AR71" s="76">
        <v>87.79</v>
      </c>
      <c r="AS71" s="76">
        <v>88.46</v>
      </c>
      <c r="AT71" s="76">
        <v>89.13</v>
      </c>
      <c r="AU71" s="76">
        <v>89.78</v>
      </c>
      <c r="AV71" s="76">
        <v>90.41</v>
      </c>
      <c r="AW71" s="76">
        <v>91.02</v>
      </c>
      <c r="AX71" s="76">
        <v>91.62</v>
      </c>
      <c r="AY71" s="76">
        <v>92.19</v>
      </c>
      <c r="AZ71" s="76">
        <v>92.8</v>
      </c>
      <c r="BA71" s="76">
        <v>93.33</v>
      </c>
      <c r="BB71" s="76">
        <v>93.82</v>
      </c>
      <c r="BC71" s="76">
        <v>94.29</v>
      </c>
      <c r="BD71" s="76">
        <v>94.73</v>
      </c>
      <c r="BE71" s="76">
        <v>95.14</v>
      </c>
      <c r="BF71" s="76">
        <v>95.52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74.66</v>
      </c>
      <c r="X72" s="76">
        <v>75.2</v>
      </c>
      <c r="Y72" s="76">
        <v>75.739999999999995</v>
      </c>
      <c r="Z72" s="76">
        <v>76.290000000000006</v>
      </c>
      <c r="AA72" s="76">
        <v>76.849999999999994</v>
      </c>
      <c r="AB72" s="76">
        <v>77.430000000000007</v>
      </c>
      <c r="AC72" s="76">
        <v>78.010000000000005</v>
      </c>
      <c r="AD72" s="76">
        <v>78.599999999999994</v>
      </c>
      <c r="AE72" s="76">
        <v>79.209999999999994</v>
      </c>
      <c r="AF72" s="76">
        <v>79.83</v>
      </c>
      <c r="AG72" s="76">
        <v>80.459999999999994</v>
      </c>
      <c r="AH72" s="76">
        <v>81.11</v>
      </c>
      <c r="AI72" s="76">
        <v>81.77</v>
      </c>
      <c r="AJ72" s="76">
        <v>82.44</v>
      </c>
      <c r="AK72" s="76">
        <v>83.27</v>
      </c>
      <c r="AL72" s="76">
        <v>83.82</v>
      </c>
      <c r="AM72" s="76">
        <v>84.66</v>
      </c>
      <c r="AN72" s="76">
        <v>85.24</v>
      </c>
      <c r="AO72" s="76">
        <v>86.09</v>
      </c>
      <c r="AP72" s="76">
        <v>86.66</v>
      </c>
      <c r="AQ72" s="76">
        <v>87.53</v>
      </c>
      <c r="AR72" s="76">
        <v>88.08</v>
      </c>
      <c r="AS72" s="76">
        <v>88.78</v>
      </c>
      <c r="AT72" s="76">
        <v>89.47</v>
      </c>
      <c r="AU72" s="76">
        <v>90.15</v>
      </c>
      <c r="AV72" s="76">
        <v>90.81</v>
      </c>
      <c r="AW72" s="76">
        <v>91.46</v>
      </c>
      <c r="AX72" s="76">
        <v>92.08</v>
      </c>
      <c r="AY72" s="76">
        <v>92.69</v>
      </c>
      <c r="AZ72" s="76">
        <v>93.27</v>
      </c>
      <c r="BA72" s="76">
        <v>93.88</v>
      </c>
      <c r="BB72" s="76">
        <v>94.41</v>
      </c>
      <c r="BC72" s="76">
        <v>94.91</v>
      </c>
      <c r="BD72" s="76">
        <v>95.38</v>
      </c>
      <c r="BE72" s="76">
        <v>95.81</v>
      </c>
      <c r="BF72" s="76">
        <v>96.22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75.22</v>
      </c>
      <c r="Y73" s="76">
        <v>75.77</v>
      </c>
      <c r="Z73" s="76">
        <v>76.33</v>
      </c>
      <c r="AA73" s="76">
        <v>76.89</v>
      </c>
      <c r="AB73" s="76">
        <v>77.47</v>
      </c>
      <c r="AC73" s="76">
        <v>78.05</v>
      </c>
      <c r="AD73" s="76">
        <v>78.650000000000006</v>
      </c>
      <c r="AE73" s="76">
        <v>79.27</v>
      </c>
      <c r="AF73" s="76">
        <v>79.900000000000006</v>
      </c>
      <c r="AG73" s="76">
        <v>80.540000000000006</v>
      </c>
      <c r="AH73" s="76">
        <v>81.2</v>
      </c>
      <c r="AI73" s="76">
        <v>81.87</v>
      </c>
      <c r="AJ73" s="76">
        <v>82.69</v>
      </c>
      <c r="AK73" s="76">
        <v>83.25</v>
      </c>
      <c r="AL73" s="76">
        <v>84.09</v>
      </c>
      <c r="AM73" s="76">
        <v>84.69</v>
      </c>
      <c r="AN73" s="76">
        <v>85.53</v>
      </c>
      <c r="AO73" s="76">
        <v>86.15</v>
      </c>
      <c r="AP73" s="76">
        <v>87.01</v>
      </c>
      <c r="AQ73" s="76">
        <v>87.62</v>
      </c>
      <c r="AR73" s="76">
        <v>88.49</v>
      </c>
      <c r="AS73" s="76">
        <v>89.07</v>
      </c>
      <c r="AT73" s="76">
        <v>89.79</v>
      </c>
      <c r="AU73" s="76">
        <v>90.49</v>
      </c>
      <c r="AV73" s="76">
        <v>91.19</v>
      </c>
      <c r="AW73" s="76">
        <v>91.86</v>
      </c>
      <c r="AX73" s="76">
        <v>92.52</v>
      </c>
      <c r="AY73" s="76">
        <v>93.15</v>
      </c>
      <c r="AZ73" s="76">
        <v>93.77</v>
      </c>
      <c r="BA73" s="76">
        <v>94.35</v>
      </c>
      <c r="BB73" s="76">
        <v>94.97</v>
      </c>
      <c r="BC73" s="76">
        <v>95.5</v>
      </c>
      <c r="BD73" s="76">
        <v>95.99</v>
      </c>
      <c r="BE73" s="76">
        <v>96.46</v>
      </c>
      <c r="BF73" s="76">
        <v>96.89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75.8</v>
      </c>
      <c r="Z74" s="76">
        <v>76.349999999999994</v>
      </c>
      <c r="AA74" s="76">
        <v>76.92</v>
      </c>
      <c r="AB74" s="76">
        <v>77.5</v>
      </c>
      <c r="AC74" s="76">
        <v>78.09</v>
      </c>
      <c r="AD74" s="76">
        <v>78.7</v>
      </c>
      <c r="AE74" s="76">
        <v>79.319999999999993</v>
      </c>
      <c r="AF74" s="76">
        <v>79.959999999999994</v>
      </c>
      <c r="AG74" s="76">
        <v>80.61</v>
      </c>
      <c r="AH74" s="76">
        <v>81.28</v>
      </c>
      <c r="AI74" s="76">
        <v>82.09</v>
      </c>
      <c r="AJ74" s="76">
        <v>82.66</v>
      </c>
      <c r="AK74" s="76">
        <v>83.48</v>
      </c>
      <c r="AL74" s="76">
        <v>84.1</v>
      </c>
      <c r="AM74" s="76">
        <v>84.94</v>
      </c>
      <c r="AN74" s="76">
        <v>85.58</v>
      </c>
      <c r="AO74" s="76">
        <v>86.43</v>
      </c>
      <c r="AP74" s="76">
        <v>87.08</v>
      </c>
      <c r="AQ74" s="76">
        <v>87.95</v>
      </c>
      <c r="AR74" s="76">
        <v>88.59</v>
      </c>
      <c r="AS74" s="76">
        <v>89.48</v>
      </c>
      <c r="AT74" s="76">
        <v>90.08</v>
      </c>
      <c r="AU74" s="76">
        <v>90.99</v>
      </c>
      <c r="AV74" s="76">
        <v>91.54</v>
      </c>
      <c r="AW74" s="76">
        <v>92.24</v>
      </c>
      <c r="AX74" s="76">
        <v>92.93</v>
      </c>
      <c r="AY74" s="76">
        <v>93.59</v>
      </c>
      <c r="AZ74" s="76">
        <v>94.23</v>
      </c>
      <c r="BA74" s="76">
        <v>94.85</v>
      </c>
      <c r="BB74" s="76">
        <v>95.44</v>
      </c>
      <c r="BC74" s="76">
        <v>96.05</v>
      </c>
      <c r="BD74" s="76">
        <v>96.58</v>
      </c>
      <c r="BE74" s="76">
        <v>97.07</v>
      </c>
      <c r="BF74" s="76">
        <v>97.53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76.38</v>
      </c>
      <c r="AA75" s="76">
        <v>76.95</v>
      </c>
      <c r="AB75" s="76">
        <v>77.540000000000006</v>
      </c>
      <c r="AC75" s="76">
        <v>78.13</v>
      </c>
      <c r="AD75" s="76">
        <v>78.739999999999995</v>
      </c>
      <c r="AE75" s="76">
        <v>79.37</v>
      </c>
      <c r="AF75" s="76">
        <v>80.010000000000005</v>
      </c>
      <c r="AG75" s="76">
        <v>80.67</v>
      </c>
      <c r="AH75" s="76">
        <v>81.48</v>
      </c>
      <c r="AI75" s="76">
        <v>82.04</v>
      </c>
      <c r="AJ75" s="76">
        <v>82.86</v>
      </c>
      <c r="AK75" s="76">
        <v>83.47</v>
      </c>
      <c r="AL75" s="76">
        <v>84.31</v>
      </c>
      <c r="AM75" s="76">
        <v>84.96</v>
      </c>
      <c r="AN75" s="76">
        <v>85.81</v>
      </c>
      <c r="AO75" s="76">
        <v>86.49</v>
      </c>
      <c r="AP75" s="76">
        <v>87.36</v>
      </c>
      <c r="AQ75" s="76">
        <v>88.04</v>
      </c>
      <c r="AR75" s="76">
        <v>88.92</v>
      </c>
      <c r="AS75" s="76">
        <v>89.59</v>
      </c>
      <c r="AT75" s="76">
        <v>90.49</v>
      </c>
      <c r="AU75" s="76">
        <v>91.12</v>
      </c>
      <c r="AV75" s="76">
        <v>92.03</v>
      </c>
      <c r="AW75" s="76">
        <v>92.59</v>
      </c>
      <c r="AX75" s="76">
        <v>93.31</v>
      </c>
      <c r="AY75" s="76">
        <v>94</v>
      </c>
      <c r="AZ75" s="76">
        <v>94.67</v>
      </c>
      <c r="BA75" s="76">
        <v>95.32</v>
      </c>
      <c r="BB75" s="76">
        <v>95.93</v>
      </c>
      <c r="BC75" s="76">
        <v>96.52</v>
      </c>
      <c r="BD75" s="76">
        <v>97.13</v>
      </c>
      <c r="BE75" s="76">
        <v>97.65</v>
      </c>
      <c r="BF75" s="76">
        <v>98.14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76.98</v>
      </c>
      <c r="AB76" s="76">
        <v>77.56</v>
      </c>
      <c r="AC76" s="76">
        <v>78.16</v>
      </c>
      <c r="AD76" s="76">
        <v>78.77</v>
      </c>
      <c r="AE76" s="76">
        <v>79.41</v>
      </c>
      <c r="AF76" s="76">
        <v>80.06</v>
      </c>
      <c r="AG76" s="76">
        <v>80.72</v>
      </c>
      <c r="AH76" s="76">
        <v>81.53</v>
      </c>
      <c r="AI76" s="76">
        <v>82.11</v>
      </c>
      <c r="AJ76" s="76">
        <v>82.93</v>
      </c>
      <c r="AK76" s="76">
        <v>83.56</v>
      </c>
      <c r="AL76" s="76">
        <v>84.4</v>
      </c>
      <c r="AM76" s="76">
        <v>85.08</v>
      </c>
      <c r="AN76" s="76">
        <v>85.93</v>
      </c>
      <c r="AO76" s="76">
        <v>86.79</v>
      </c>
      <c r="AP76" s="76">
        <v>87.43</v>
      </c>
      <c r="AQ76" s="76">
        <v>88.31</v>
      </c>
      <c r="AR76" s="76">
        <v>89.19</v>
      </c>
      <c r="AS76" s="76">
        <v>89.82</v>
      </c>
      <c r="AT76" s="76">
        <v>90.72</v>
      </c>
      <c r="AU76" s="76">
        <v>91.39</v>
      </c>
      <c r="AV76" s="76">
        <v>92.3</v>
      </c>
      <c r="AW76" s="76">
        <v>92.92</v>
      </c>
      <c r="AX76" s="76">
        <v>93.85</v>
      </c>
      <c r="AY76" s="76">
        <v>94.38</v>
      </c>
      <c r="AZ76" s="76">
        <v>95.08</v>
      </c>
      <c r="BA76" s="76">
        <v>95.75</v>
      </c>
      <c r="BB76" s="76">
        <v>96.4</v>
      </c>
      <c r="BC76" s="76">
        <v>97.01</v>
      </c>
      <c r="BD76" s="76">
        <v>97.59</v>
      </c>
      <c r="BE76" s="76">
        <v>98.2</v>
      </c>
      <c r="BF76" s="76">
        <v>98.71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77.59</v>
      </c>
      <c r="AC77" s="76">
        <v>78.19</v>
      </c>
      <c r="AD77" s="76">
        <v>78.8</v>
      </c>
      <c r="AE77" s="76">
        <v>79.44</v>
      </c>
      <c r="AF77" s="76">
        <v>80.099999999999994</v>
      </c>
      <c r="AG77" s="76">
        <v>80.900000000000006</v>
      </c>
      <c r="AH77" s="76">
        <v>81.459999999999994</v>
      </c>
      <c r="AI77" s="76">
        <v>82.28</v>
      </c>
      <c r="AJ77" s="76">
        <v>82.9</v>
      </c>
      <c r="AK77" s="76">
        <v>83.73</v>
      </c>
      <c r="AL77" s="76">
        <v>84.41</v>
      </c>
      <c r="AM77" s="76">
        <v>85.25</v>
      </c>
      <c r="AN77" s="76">
        <v>86.11</v>
      </c>
      <c r="AO77" s="76">
        <v>86.78</v>
      </c>
      <c r="AP77" s="76">
        <v>87.65</v>
      </c>
      <c r="AQ77" s="76">
        <v>88.52</v>
      </c>
      <c r="AR77" s="76">
        <v>89.21</v>
      </c>
      <c r="AS77" s="76">
        <v>90.1</v>
      </c>
      <c r="AT77" s="76">
        <v>91.01</v>
      </c>
      <c r="AU77" s="76">
        <v>91.64</v>
      </c>
      <c r="AV77" s="76">
        <v>92.56</v>
      </c>
      <c r="AW77" s="76">
        <v>93.22</v>
      </c>
      <c r="AX77" s="76">
        <v>94.15</v>
      </c>
      <c r="AY77" s="76">
        <v>94.73</v>
      </c>
      <c r="AZ77" s="76">
        <v>95.46</v>
      </c>
      <c r="BA77" s="76">
        <v>96.16</v>
      </c>
      <c r="BB77" s="76">
        <v>96.83</v>
      </c>
      <c r="BC77" s="76">
        <v>97.47</v>
      </c>
      <c r="BD77" s="76">
        <v>98.07</v>
      </c>
      <c r="BE77" s="76">
        <v>98.64</v>
      </c>
      <c r="BF77" s="76">
        <v>99.24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16"/>
  <sheetViews>
    <sheetView workbookViewId="0">
      <selection activeCell="D8" sqref="D8:F8"/>
    </sheetView>
  </sheetViews>
  <sheetFormatPr defaultRowHeight="12.75"/>
  <cols>
    <col min="1" max="1" width="9.140625" style="1"/>
    <col min="2" max="2" width="15" style="1" customWidth="1"/>
    <col min="3" max="18" width="11.28515625" style="1" customWidth="1"/>
    <col min="19" max="28" width="12.7109375" style="1" customWidth="1"/>
    <col min="29" max="38" width="10.140625" style="1" customWidth="1"/>
    <col min="39" max="257" width="9.140625" style="1"/>
    <col min="258" max="258" width="15" style="1" customWidth="1"/>
    <col min="259" max="274" width="11.28515625" style="1" customWidth="1"/>
    <col min="275" max="284" width="12.7109375" style="1" customWidth="1"/>
    <col min="285" max="294" width="10.140625" style="1" customWidth="1"/>
    <col min="295" max="513" width="9.140625" style="1"/>
    <col min="514" max="514" width="15" style="1" customWidth="1"/>
    <col min="515" max="530" width="11.28515625" style="1" customWidth="1"/>
    <col min="531" max="540" width="12.7109375" style="1" customWidth="1"/>
    <col min="541" max="550" width="10.140625" style="1" customWidth="1"/>
    <col min="551" max="769" width="9.140625" style="1"/>
    <col min="770" max="770" width="15" style="1" customWidth="1"/>
    <col min="771" max="786" width="11.28515625" style="1" customWidth="1"/>
    <col min="787" max="796" width="12.7109375" style="1" customWidth="1"/>
    <col min="797" max="806" width="10.140625" style="1" customWidth="1"/>
    <col min="807" max="1025" width="9.140625" style="1"/>
    <col min="1026" max="1026" width="15" style="1" customWidth="1"/>
    <col min="1027" max="1042" width="11.28515625" style="1" customWidth="1"/>
    <col min="1043" max="1052" width="12.7109375" style="1" customWidth="1"/>
    <col min="1053" max="1062" width="10.140625" style="1" customWidth="1"/>
    <col min="1063" max="1281" width="9.140625" style="1"/>
    <col min="1282" max="1282" width="15" style="1" customWidth="1"/>
    <col min="1283" max="1298" width="11.28515625" style="1" customWidth="1"/>
    <col min="1299" max="1308" width="12.7109375" style="1" customWidth="1"/>
    <col min="1309" max="1318" width="10.140625" style="1" customWidth="1"/>
    <col min="1319" max="1537" width="9.140625" style="1"/>
    <col min="1538" max="1538" width="15" style="1" customWidth="1"/>
    <col min="1539" max="1554" width="11.28515625" style="1" customWidth="1"/>
    <col min="1555" max="1564" width="12.7109375" style="1" customWidth="1"/>
    <col min="1565" max="1574" width="10.140625" style="1" customWidth="1"/>
    <col min="1575" max="1793" width="9.140625" style="1"/>
    <col min="1794" max="1794" width="15" style="1" customWidth="1"/>
    <col min="1795" max="1810" width="11.28515625" style="1" customWidth="1"/>
    <col min="1811" max="1820" width="12.7109375" style="1" customWidth="1"/>
    <col min="1821" max="1830" width="10.140625" style="1" customWidth="1"/>
    <col min="1831" max="2049" width="9.140625" style="1"/>
    <col min="2050" max="2050" width="15" style="1" customWidth="1"/>
    <col min="2051" max="2066" width="11.28515625" style="1" customWidth="1"/>
    <col min="2067" max="2076" width="12.7109375" style="1" customWidth="1"/>
    <col min="2077" max="2086" width="10.140625" style="1" customWidth="1"/>
    <col min="2087" max="2305" width="9.140625" style="1"/>
    <col min="2306" max="2306" width="15" style="1" customWidth="1"/>
    <col min="2307" max="2322" width="11.28515625" style="1" customWidth="1"/>
    <col min="2323" max="2332" width="12.7109375" style="1" customWidth="1"/>
    <col min="2333" max="2342" width="10.140625" style="1" customWidth="1"/>
    <col min="2343" max="2561" width="9.140625" style="1"/>
    <col min="2562" max="2562" width="15" style="1" customWidth="1"/>
    <col min="2563" max="2578" width="11.28515625" style="1" customWidth="1"/>
    <col min="2579" max="2588" width="12.7109375" style="1" customWidth="1"/>
    <col min="2589" max="2598" width="10.140625" style="1" customWidth="1"/>
    <col min="2599" max="2817" width="9.140625" style="1"/>
    <col min="2818" max="2818" width="15" style="1" customWidth="1"/>
    <col min="2819" max="2834" width="11.28515625" style="1" customWidth="1"/>
    <col min="2835" max="2844" width="12.7109375" style="1" customWidth="1"/>
    <col min="2845" max="2854" width="10.140625" style="1" customWidth="1"/>
    <col min="2855" max="3073" width="9.140625" style="1"/>
    <col min="3074" max="3074" width="15" style="1" customWidth="1"/>
    <col min="3075" max="3090" width="11.28515625" style="1" customWidth="1"/>
    <col min="3091" max="3100" width="12.7109375" style="1" customWidth="1"/>
    <col min="3101" max="3110" width="10.140625" style="1" customWidth="1"/>
    <col min="3111" max="3329" width="9.140625" style="1"/>
    <col min="3330" max="3330" width="15" style="1" customWidth="1"/>
    <col min="3331" max="3346" width="11.28515625" style="1" customWidth="1"/>
    <col min="3347" max="3356" width="12.7109375" style="1" customWidth="1"/>
    <col min="3357" max="3366" width="10.140625" style="1" customWidth="1"/>
    <col min="3367" max="3585" width="9.140625" style="1"/>
    <col min="3586" max="3586" width="15" style="1" customWidth="1"/>
    <col min="3587" max="3602" width="11.28515625" style="1" customWidth="1"/>
    <col min="3603" max="3612" width="12.7109375" style="1" customWidth="1"/>
    <col min="3613" max="3622" width="10.140625" style="1" customWidth="1"/>
    <col min="3623" max="3841" width="9.140625" style="1"/>
    <col min="3842" max="3842" width="15" style="1" customWidth="1"/>
    <col min="3843" max="3858" width="11.28515625" style="1" customWidth="1"/>
    <col min="3859" max="3868" width="12.7109375" style="1" customWidth="1"/>
    <col min="3869" max="3878" width="10.140625" style="1" customWidth="1"/>
    <col min="3879" max="4097" width="9.140625" style="1"/>
    <col min="4098" max="4098" width="15" style="1" customWidth="1"/>
    <col min="4099" max="4114" width="11.28515625" style="1" customWidth="1"/>
    <col min="4115" max="4124" width="12.7109375" style="1" customWidth="1"/>
    <col min="4125" max="4134" width="10.140625" style="1" customWidth="1"/>
    <col min="4135" max="4353" width="9.140625" style="1"/>
    <col min="4354" max="4354" width="15" style="1" customWidth="1"/>
    <col min="4355" max="4370" width="11.28515625" style="1" customWidth="1"/>
    <col min="4371" max="4380" width="12.7109375" style="1" customWidth="1"/>
    <col min="4381" max="4390" width="10.140625" style="1" customWidth="1"/>
    <col min="4391" max="4609" width="9.140625" style="1"/>
    <col min="4610" max="4610" width="15" style="1" customWidth="1"/>
    <col min="4611" max="4626" width="11.28515625" style="1" customWidth="1"/>
    <col min="4627" max="4636" width="12.7109375" style="1" customWidth="1"/>
    <col min="4637" max="4646" width="10.140625" style="1" customWidth="1"/>
    <col min="4647" max="4865" width="9.140625" style="1"/>
    <col min="4866" max="4866" width="15" style="1" customWidth="1"/>
    <col min="4867" max="4882" width="11.28515625" style="1" customWidth="1"/>
    <col min="4883" max="4892" width="12.7109375" style="1" customWidth="1"/>
    <col min="4893" max="4902" width="10.140625" style="1" customWidth="1"/>
    <col min="4903" max="5121" width="9.140625" style="1"/>
    <col min="5122" max="5122" width="15" style="1" customWidth="1"/>
    <col min="5123" max="5138" width="11.28515625" style="1" customWidth="1"/>
    <col min="5139" max="5148" width="12.7109375" style="1" customWidth="1"/>
    <col min="5149" max="5158" width="10.140625" style="1" customWidth="1"/>
    <col min="5159" max="5377" width="9.140625" style="1"/>
    <col min="5378" max="5378" width="15" style="1" customWidth="1"/>
    <col min="5379" max="5394" width="11.28515625" style="1" customWidth="1"/>
    <col min="5395" max="5404" width="12.7109375" style="1" customWidth="1"/>
    <col min="5405" max="5414" width="10.140625" style="1" customWidth="1"/>
    <col min="5415" max="5633" width="9.140625" style="1"/>
    <col min="5634" max="5634" width="15" style="1" customWidth="1"/>
    <col min="5635" max="5650" width="11.28515625" style="1" customWidth="1"/>
    <col min="5651" max="5660" width="12.7109375" style="1" customWidth="1"/>
    <col min="5661" max="5670" width="10.140625" style="1" customWidth="1"/>
    <col min="5671" max="5889" width="9.140625" style="1"/>
    <col min="5890" max="5890" width="15" style="1" customWidth="1"/>
    <col min="5891" max="5906" width="11.28515625" style="1" customWidth="1"/>
    <col min="5907" max="5916" width="12.7109375" style="1" customWidth="1"/>
    <col min="5917" max="5926" width="10.140625" style="1" customWidth="1"/>
    <col min="5927" max="6145" width="9.140625" style="1"/>
    <col min="6146" max="6146" width="15" style="1" customWidth="1"/>
    <col min="6147" max="6162" width="11.28515625" style="1" customWidth="1"/>
    <col min="6163" max="6172" width="12.7109375" style="1" customWidth="1"/>
    <col min="6173" max="6182" width="10.140625" style="1" customWidth="1"/>
    <col min="6183" max="6401" width="9.140625" style="1"/>
    <col min="6402" max="6402" width="15" style="1" customWidth="1"/>
    <col min="6403" max="6418" width="11.28515625" style="1" customWidth="1"/>
    <col min="6419" max="6428" width="12.7109375" style="1" customWidth="1"/>
    <col min="6429" max="6438" width="10.140625" style="1" customWidth="1"/>
    <col min="6439" max="6657" width="9.140625" style="1"/>
    <col min="6658" max="6658" width="15" style="1" customWidth="1"/>
    <col min="6659" max="6674" width="11.28515625" style="1" customWidth="1"/>
    <col min="6675" max="6684" width="12.7109375" style="1" customWidth="1"/>
    <col min="6685" max="6694" width="10.140625" style="1" customWidth="1"/>
    <col min="6695" max="6913" width="9.140625" style="1"/>
    <col min="6914" max="6914" width="15" style="1" customWidth="1"/>
    <col min="6915" max="6930" width="11.28515625" style="1" customWidth="1"/>
    <col min="6931" max="6940" width="12.7109375" style="1" customWidth="1"/>
    <col min="6941" max="6950" width="10.140625" style="1" customWidth="1"/>
    <col min="6951" max="7169" width="9.140625" style="1"/>
    <col min="7170" max="7170" width="15" style="1" customWidth="1"/>
    <col min="7171" max="7186" width="11.28515625" style="1" customWidth="1"/>
    <col min="7187" max="7196" width="12.7109375" style="1" customWidth="1"/>
    <col min="7197" max="7206" width="10.140625" style="1" customWidth="1"/>
    <col min="7207" max="7425" width="9.140625" style="1"/>
    <col min="7426" max="7426" width="15" style="1" customWidth="1"/>
    <col min="7427" max="7442" width="11.28515625" style="1" customWidth="1"/>
    <col min="7443" max="7452" width="12.7109375" style="1" customWidth="1"/>
    <col min="7453" max="7462" width="10.140625" style="1" customWidth="1"/>
    <col min="7463" max="7681" width="9.140625" style="1"/>
    <col min="7682" max="7682" width="15" style="1" customWidth="1"/>
    <col min="7683" max="7698" width="11.28515625" style="1" customWidth="1"/>
    <col min="7699" max="7708" width="12.7109375" style="1" customWidth="1"/>
    <col min="7709" max="7718" width="10.140625" style="1" customWidth="1"/>
    <col min="7719" max="7937" width="9.140625" style="1"/>
    <col min="7938" max="7938" width="15" style="1" customWidth="1"/>
    <col min="7939" max="7954" width="11.28515625" style="1" customWidth="1"/>
    <col min="7955" max="7964" width="12.7109375" style="1" customWidth="1"/>
    <col min="7965" max="7974" width="10.140625" style="1" customWidth="1"/>
    <col min="7975" max="8193" width="9.140625" style="1"/>
    <col min="8194" max="8194" width="15" style="1" customWidth="1"/>
    <col min="8195" max="8210" width="11.28515625" style="1" customWidth="1"/>
    <col min="8211" max="8220" width="12.7109375" style="1" customWidth="1"/>
    <col min="8221" max="8230" width="10.140625" style="1" customWidth="1"/>
    <col min="8231" max="8449" width="9.140625" style="1"/>
    <col min="8450" max="8450" width="15" style="1" customWidth="1"/>
    <col min="8451" max="8466" width="11.28515625" style="1" customWidth="1"/>
    <col min="8467" max="8476" width="12.7109375" style="1" customWidth="1"/>
    <col min="8477" max="8486" width="10.140625" style="1" customWidth="1"/>
    <col min="8487" max="8705" width="9.140625" style="1"/>
    <col min="8706" max="8706" width="15" style="1" customWidth="1"/>
    <col min="8707" max="8722" width="11.28515625" style="1" customWidth="1"/>
    <col min="8723" max="8732" width="12.7109375" style="1" customWidth="1"/>
    <col min="8733" max="8742" width="10.140625" style="1" customWidth="1"/>
    <col min="8743" max="8961" width="9.140625" style="1"/>
    <col min="8962" max="8962" width="15" style="1" customWidth="1"/>
    <col min="8963" max="8978" width="11.28515625" style="1" customWidth="1"/>
    <col min="8979" max="8988" width="12.7109375" style="1" customWidth="1"/>
    <col min="8989" max="8998" width="10.140625" style="1" customWidth="1"/>
    <col min="8999" max="9217" width="9.140625" style="1"/>
    <col min="9218" max="9218" width="15" style="1" customWidth="1"/>
    <col min="9219" max="9234" width="11.28515625" style="1" customWidth="1"/>
    <col min="9235" max="9244" width="12.7109375" style="1" customWidth="1"/>
    <col min="9245" max="9254" width="10.140625" style="1" customWidth="1"/>
    <col min="9255" max="9473" width="9.140625" style="1"/>
    <col min="9474" max="9474" width="15" style="1" customWidth="1"/>
    <col min="9475" max="9490" width="11.28515625" style="1" customWidth="1"/>
    <col min="9491" max="9500" width="12.7109375" style="1" customWidth="1"/>
    <col min="9501" max="9510" width="10.140625" style="1" customWidth="1"/>
    <col min="9511" max="9729" width="9.140625" style="1"/>
    <col min="9730" max="9730" width="15" style="1" customWidth="1"/>
    <col min="9731" max="9746" width="11.28515625" style="1" customWidth="1"/>
    <col min="9747" max="9756" width="12.7109375" style="1" customWidth="1"/>
    <col min="9757" max="9766" width="10.140625" style="1" customWidth="1"/>
    <col min="9767" max="9985" width="9.140625" style="1"/>
    <col min="9986" max="9986" width="15" style="1" customWidth="1"/>
    <col min="9987" max="10002" width="11.28515625" style="1" customWidth="1"/>
    <col min="10003" max="10012" width="12.7109375" style="1" customWidth="1"/>
    <col min="10013" max="10022" width="10.140625" style="1" customWidth="1"/>
    <col min="10023" max="10241" width="9.140625" style="1"/>
    <col min="10242" max="10242" width="15" style="1" customWidth="1"/>
    <col min="10243" max="10258" width="11.28515625" style="1" customWidth="1"/>
    <col min="10259" max="10268" width="12.7109375" style="1" customWidth="1"/>
    <col min="10269" max="10278" width="10.140625" style="1" customWidth="1"/>
    <col min="10279" max="10497" width="9.140625" style="1"/>
    <col min="10498" max="10498" width="15" style="1" customWidth="1"/>
    <col min="10499" max="10514" width="11.28515625" style="1" customWidth="1"/>
    <col min="10515" max="10524" width="12.7109375" style="1" customWidth="1"/>
    <col min="10525" max="10534" width="10.140625" style="1" customWidth="1"/>
    <col min="10535" max="10753" width="9.140625" style="1"/>
    <col min="10754" max="10754" width="15" style="1" customWidth="1"/>
    <col min="10755" max="10770" width="11.28515625" style="1" customWidth="1"/>
    <col min="10771" max="10780" width="12.7109375" style="1" customWidth="1"/>
    <col min="10781" max="10790" width="10.140625" style="1" customWidth="1"/>
    <col min="10791" max="11009" width="9.140625" style="1"/>
    <col min="11010" max="11010" width="15" style="1" customWidth="1"/>
    <col min="11011" max="11026" width="11.28515625" style="1" customWidth="1"/>
    <col min="11027" max="11036" width="12.7109375" style="1" customWidth="1"/>
    <col min="11037" max="11046" width="10.140625" style="1" customWidth="1"/>
    <col min="11047" max="11265" width="9.140625" style="1"/>
    <col min="11266" max="11266" width="15" style="1" customWidth="1"/>
    <col min="11267" max="11282" width="11.28515625" style="1" customWidth="1"/>
    <col min="11283" max="11292" width="12.7109375" style="1" customWidth="1"/>
    <col min="11293" max="11302" width="10.140625" style="1" customWidth="1"/>
    <col min="11303" max="11521" width="9.140625" style="1"/>
    <col min="11522" max="11522" width="15" style="1" customWidth="1"/>
    <col min="11523" max="11538" width="11.28515625" style="1" customWidth="1"/>
    <col min="11539" max="11548" width="12.7109375" style="1" customWidth="1"/>
    <col min="11549" max="11558" width="10.140625" style="1" customWidth="1"/>
    <col min="11559" max="11777" width="9.140625" style="1"/>
    <col min="11778" max="11778" width="15" style="1" customWidth="1"/>
    <col min="11779" max="11794" width="11.28515625" style="1" customWidth="1"/>
    <col min="11795" max="11804" width="12.7109375" style="1" customWidth="1"/>
    <col min="11805" max="11814" width="10.140625" style="1" customWidth="1"/>
    <col min="11815" max="12033" width="9.140625" style="1"/>
    <col min="12034" max="12034" width="15" style="1" customWidth="1"/>
    <col min="12035" max="12050" width="11.28515625" style="1" customWidth="1"/>
    <col min="12051" max="12060" width="12.7109375" style="1" customWidth="1"/>
    <col min="12061" max="12070" width="10.140625" style="1" customWidth="1"/>
    <col min="12071" max="12289" width="9.140625" style="1"/>
    <col min="12290" max="12290" width="15" style="1" customWidth="1"/>
    <col min="12291" max="12306" width="11.28515625" style="1" customWidth="1"/>
    <col min="12307" max="12316" width="12.7109375" style="1" customWidth="1"/>
    <col min="12317" max="12326" width="10.140625" style="1" customWidth="1"/>
    <col min="12327" max="12545" width="9.140625" style="1"/>
    <col min="12546" max="12546" width="15" style="1" customWidth="1"/>
    <col min="12547" max="12562" width="11.28515625" style="1" customWidth="1"/>
    <col min="12563" max="12572" width="12.7109375" style="1" customWidth="1"/>
    <col min="12573" max="12582" width="10.140625" style="1" customWidth="1"/>
    <col min="12583" max="12801" width="9.140625" style="1"/>
    <col min="12802" max="12802" width="15" style="1" customWidth="1"/>
    <col min="12803" max="12818" width="11.28515625" style="1" customWidth="1"/>
    <col min="12819" max="12828" width="12.7109375" style="1" customWidth="1"/>
    <col min="12829" max="12838" width="10.140625" style="1" customWidth="1"/>
    <col min="12839" max="13057" width="9.140625" style="1"/>
    <col min="13058" max="13058" width="15" style="1" customWidth="1"/>
    <col min="13059" max="13074" width="11.28515625" style="1" customWidth="1"/>
    <col min="13075" max="13084" width="12.7109375" style="1" customWidth="1"/>
    <col min="13085" max="13094" width="10.140625" style="1" customWidth="1"/>
    <col min="13095" max="13313" width="9.140625" style="1"/>
    <col min="13314" max="13314" width="15" style="1" customWidth="1"/>
    <col min="13315" max="13330" width="11.28515625" style="1" customWidth="1"/>
    <col min="13331" max="13340" width="12.7109375" style="1" customWidth="1"/>
    <col min="13341" max="13350" width="10.140625" style="1" customWidth="1"/>
    <col min="13351" max="13569" width="9.140625" style="1"/>
    <col min="13570" max="13570" width="15" style="1" customWidth="1"/>
    <col min="13571" max="13586" width="11.28515625" style="1" customWidth="1"/>
    <col min="13587" max="13596" width="12.7109375" style="1" customWidth="1"/>
    <col min="13597" max="13606" width="10.140625" style="1" customWidth="1"/>
    <col min="13607" max="13825" width="9.140625" style="1"/>
    <col min="13826" max="13826" width="15" style="1" customWidth="1"/>
    <col min="13827" max="13842" width="11.28515625" style="1" customWidth="1"/>
    <col min="13843" max="13852" width="12.7109375" style="1" customWidth="1"/>
    <col min="13853" max="13862" width="10.140625" style="1" customWidth="1"/>
    <col min="13863" max="14081" width="9.140625" style="1"/>
    <col min="14082" max="14082" width="15" style="1" customWidth="1"/>
    <col min="14083" max="14098" width="11.28515625" style="1" customWidth="1"/>
    <col min="14099" max="14108" width="12.7109375" style="1" customWidth="1"/>
    <col min="14109" max="14118" width="10.140625" style="1" customWidth="1"/>
    <col min="14119" max="14337" width="9.140625" style="1"/>
    <col min="14338" max="14338" width="15" style="1" customWidth="1"/>
    <col min="14339" max="14354" width="11.28515625" style="1" customWidth="1"/>
    <col min="14355" max="14364" width="12.7109375" style="1" customWidth="1"/>
    <col min="14365" max="14374" width="10.140625" style="1" customWidth="1"/>
    <col min="14375" max="14593" width="9.140625" style="1"/>
    <col min="14594" max="14594" width="15" style="1" customWidth="1"/>
    <col min="14595" max="14610" width="11.28515625" style="1" customWidth="1"/>
    <col min="14611" max="14620" width="12.7109375" style="1" customWidth="1"/>
    <col min="14621" max="14630" width="10.140625" style="1" customWidth="1"/>
    <col min="14631" max="14849" width="9.140625" style="1"/>
    <col min="14850" max="14850" width="15" style="1" customWidth="1"/>
    <col min="14851" max="14866" width="11.28515625" style="1" customWidth="1"/>
    <col min="14867" max="14876" width="12.7109375" style="1" customWidth="1"/>
    <col min="14877" max="14886" width="10.140625" style="1" customWidth="1"/>
    <col min="14887" max="15105" width="9.140625" style="1"/>
    <col min="15106" max="15106" width="15" style="1" customWidth="1"/>
    <col min="15107" max="15122" width="11.28515625" style="1" customWidth="1"/>
    <col min="15123" max="15132" width="12.7109375" style="1" customWidth="1"/>
    <col min="15133" max="15142" width="10.140625" style="1" customWidth="1"/>
    <col min="15143" max="15361" width="9.140625" style="1"/>
    <col min="15362" max="15362" width="15" style="1" customWidth="1"/>
    <col min="15363" max="15378" width="11.28515625" style="1" customWidth="1"/>
    <col min="15379" max="15388" width="12.7109375" style="1" customWidth="1"/>
    <col min="15389" max="15398" width="10.140625" style="1" customWidth="1"/>
    <col min="15399" max="15617" width="9.140625" style="1"/>
    <col min="15618" max="15618" width="15" style="1" customWidth="1"/>
    <col min="15619" max="15634" width="11.28515625" style="1" customWidth="1"/>
    <col min="15635" max="15644" width="12.7109375" style="1" customWidth="1"/>
    <col min="15645" max="15654" width="10.140625" style="1" customWidth="1"/>
    <col min="15655" max="15873" width="9.140625" style="1"/>
    <col min="15874" max="15874" width="15" style="1" customWidth="1"/>
    <col min="15875" max="15890" width="11.28515625" style="1" customWidth="1"/>
    <col min="15891" max="15900" width="12.7109375" style="1" customWidth="1"/>
    <col min="15901" max="15910" width="10.140625" style="1" customWidth="1"/>
    <col min="15911" max="16129" width="9.140625" style="1"/>
    <col min="16130" max="16130" width="15" style="1" customWidth="1"/>
    <col min="16131" max="16146" width="11.28515625" style="1" customWidth="1"/>
    <col min="16147" max="16156" width="12.7109375" style="1" customWidth="1"/>
    <col min="16157" max="16166" width="10.140625" style="1" customWidth="1"/>
    <col min="16167" max="16384" width="9.140625" style="1"/>
  </cols>
  <sheetData>
    <row r="1" spans="1:148" ht="21" customHeight="1" thickBot="1">
      <c r="P1" s="18"/>
      <c r="Q1" s="18"/>
      <c r="R1" s="12"/>
      <c r="S1" s="12"/>
      <c r="T1" s="1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148" ht="21" customHeight="1">
      <c r="B2" s="11"/>
      <c r="C2" s="93" t="str">
        <f>+'[1]Single Life_Final'!B2</f>
        <v>SBI LIFE - SWARNA JEEVAN (111N049V05)</v>
      </c>
      <c r="D2" s="94"/>
      <c r="E2" s="94"/>
      <c r="F2" s="94"/>
      <c r="G2" s="94"/>
      <c r="H2" s="94"/>
      <c r="J2" s="93" t="str">
        <f>+C2</f>
        <v>SBI LIFE - SWARNA JEEVAN (111N049V05)</v>
      </c>
      <c r="K2" s="94"/>
      <c r="L2" s="94"/>
      <c r="M2" s="94"/>
      <c r="N2" s="94"/>
      <c r="O2" s="94"/>
      <c r="P2" s="95"/>
      <c r="Q2" s="18"/>
      <c r="R2" s="12"/>
      <c r="S2" s="12"/>
      <c r="T2" s="12"/>
      <c r="U2" s="93" t="str">
        <f>+J2</f>
        <v>SBI LIFE - SWARNA JEEVAN (111N049V05)</v>
      </c>
      <c r="V2" s="94"/>
      <c r="W2" s="94"/>
      <c r="X2" s="94"/>
      <c r="Y2" s="94"/>
      <c r="Z2" s="94"/>
      <c r="AA2" s="95"/>
      <c r="AB2"/>
      <c r="AC2"/>
      <c r="AD2"/>
      <c r="AE2" s="93" t="str">
        <f>+U2</f>
        <v>SBI LIFE - SWARNA JEEVAN (111N049V05)</v>
      </c>
      <c r="AF2" s="94"/>
      <c r="AG2" s="94"/>
      <c r="AH2" s="94"/>
      <c r="AI2" s="94"/>
      <c r="AJ2" s="94"/>
      <c r="AK2" s="95"/>
      <c r="AL2"/>
      <c r="AM2"/>
      <c r="AN2"/>
      <c r="AO2" s="93" t="str">
        <f>+AE2</f>
        <v>SBI LIFE - SWARNA JEEVAN (111N049V05)</v>
      </c>
      <c r="AP2" s="94"/>
      <c r="AQ2" s="94"/>
      <c r="AR2" s="94"/>
      <c r="AS2" s="94"/>
      <c r="AT2" s="94"/>
      <c r="AU2" s="95"/>
      <c r="AV2"/>
      <c r="AW2"/>
      <c r="AX2"/>
      <c r="AY2" s="93" t="str">
        <f>+AO2</f>
        <v>SBI LIFE - SWARNA JEEVAN (111N049V05)</v>
      </c>
      <c r="AZ2" s="94"/>
      <c r="BA2" s="94"/>
      <c r="BB2" s="94"/>
      <c r="BC2" s="94"/>
      <c r="BD2" s="94"/>
      <c r="BE2" s="95"/>
      <c r="BF2"/>
      <c r="BG2"/>
    </row>
    <row r="3" spans="1:148" ht="15.75">
      <c r="B3" s="20"/>
      <c r="C3" s="90" t="s">
        <v>54</v>
      </c>
      <c r="D3" s="91"/>
      <c r="E3" s="91"/>
      <c r="F3" s="91"/>
      <c r="G3" s="91"/>
      <c r="H3" s="91"/>
      <c r="J3" s="90" t="s">
        <v>54</v>
      </c>
      <c r="K3" s="91"/>
      <c r="L3" s="91"/>
      <c r="M3" s="91"/>
      <c r="N3" s="91"/>
      <c r="O3" s="91"/>
      <c r="P3" s="92"/>
      <c r="Q3" s="18"/>
      <c r="R3" s="12"/>
      <c r="S3" s="12"/>
      <c r="T3" s="12"/>
      <c r="U3" s="90" t="s">
        <v>54</v>
      </c>
      <c r="V3" s="91"/>
      <c r="W3" s="91"/>
      <c r="X3" s="91"/>
      <c r="Y3" s="91"/>
      <c r="Z3" s="91"/>
      <c r="AA3" s="92"/>
      <c r="AB3"/>
      <c r="AC3"/>
      <c r="AD3"/>
      <c r="AE3" s="90" t="str">
        <f>$J$3</f>
        <v>Annexure VIII</v>
      </c>
      <c r="AF3" s="91"/>
      <c r="AG3" s="91"/>
      <c r="AH3" s="91"/>
      <c r="AI3" s="91"/>
      <c r="AJ3" s="91"/>
      <c r="AK3" s="92"/>
      <c r="AL3"/>
      <c r="AM3"/>
      <c r="AN3"/>
      <c r="AO3" s="90" t="str">
        <f>$J$3</f>
        <v>Annexure VIII</v>
      </c>
      <c r="AP3" s="91"/>
      <c r="AQ3" s="91"/>
      <c r="AR3" s="91"/>
      <c r="AS3" s="91"/>
      <c r="AT3" s="91"/>
      <c r="AU3" s="92"/>
      <c r="AV3"/>
      <c r="AW3"/>
      <c r="AX3"/>
      <c r="AY3" s="90" t="str">
        <f>$J$3</f>
        <v>Annexure VIII</v>
      </c>
      <c r="AZ3" s="91"/>
      <c r="BA3" s="91"/>
      <c r="BB3" s="91"/>
      <c r="BC3" s="91"/>
      <c r="BD3" s="91"/>
      <c r="BE3" s="92"/>
      <c r="BF3"/>
      <c r="BG3"/>
    </row>
    <row r="4" spans="1:148" ht="15.75">
      <c r="B4" s="20"/>
      <c r="C4" s="90" t="s">
        <v>4</v>
      </c>
      <c r="D4" s="91"/>
      <c r="E4" s="91"/>
      <c r="F4" s="91"/>
      <c r="G4" s="91"/>
      <c r="H4" s="91"/>
      <c r="J4" s="90" t="s">
        <v>4</v>
      </c>
      <c r="K4" s="91"/>
      <c r="L4" s="91"/>
      <c r="M4" s="91"/>
      <c r="N4" s="91"/>
      <c r="O4" s="91"/>
      <c r="P4" s="92"/>
      <c r="Q4" s="19"/>
      <c r="R4" s="19"/>
      <c r="S4" s="19"/>
      <c r="T4" s="12"/>
      <c r="U4" s="90" t="s">
        <v>4</v>
      </c>
      <c r="V4" s="91"/>
      <c r="W4" s="91"/>
      <c r="X4" s="91"/>
      <c r="Y4" s="91"/>
      <c r="Z4" s="91"/>
      <c r="AA4" s="92"/>
      <c r="AB4"/>
      <c r="AC4"/>
      <c r="AD4"/>
      <c r="AE4" s="90" t="s">
        <v>4</v>
      </c>
      <c r="AF4" s="91"/>
      <c r="AG4" s="91"/>
      <c r="AH4" s="91"/>
      <c r="AI4" s="91"/>
      <c r="AJ4" s="91"/>
      <c r="AK4" s="92"/>
      <c r="AL4"/>
      <c r="AM4"/>
      <c r="AN4"/>
      <c r="AO4" s="90" t="str">
        <f>J4</f>
        <v xml:space="preserve"> Group Immediate Annuity Rates P.A. Payable Monthly</v>
      </c>
      <c r="AP4" s="91"/>
      <c r="AQ4" s="91"/>
      <c r="AR4" s="91"/>
      <c r="AS4" s="91"/>
      <c r="AT4" s="91"/>
      <c r="AU4" s="92"/>
      <c r="AV4"/>
      <c r="AW4"/>
      <c r="AX4"/>
      <c r="AY4" s="90" t="str">
        <f>J4</f>
        <v xml:space="preserve"> Group Immediate Annuity Rates P.A. Payable Monthly</v>
      </c>
      <c r="AZ4" s="91"/>
      <c r="BA4" s="91"/>
      <c r="BB4" s="91"/>
      <c r="BC4" s="91"/>
      <c r="BD4" s="91"/>
      <c r="BE4" s="92"/>
      <c r="BF4"/>
      <c r="BG4"/>
    </row>
    <row r="5" spans="1:148" ht="15.75">
      <c r="B5" s="20"/>
      <c r="C5" s="90" t="s">
        <v>55</v>
      </c>
      <c r="D5" s="91"/>
      <c r="E5" s="91"/>
      <c r="F5" s="91"/>
      <c r="G5" s="91"/>
      <c r="H5" s="91"/>
      <c r="J5" s="90" t="s">
        <v>55</v>
      </c>
      <c r="K5" s="91"/>
      <c r="L5" s="91"/>
      <c r="M5" s="91"/>
      <c r="N5" s="91"/>
      <c r="O5" s="91"/>
      <c r="P5" s="92"/>
      <c r="Q5" s="11"/>
      <c r="R5" s="11"/>
      <c r="S5" s="11"/>
      <c r="T5" s="12"/>
      <c r="U5" s="90" t="s">
        <v>55</v>
      </c>
      <c r="V5" s="91"/>
      <c r="W5" s="91"/>
      <c r="X5" s="91"/>
      <c r="Y5" s="91"/>
      <c r="Z5" s="91"/>
      <c r="AA5" s="92"/>
      <c r="AB5"/>
      <c r="AC5"/>
      <c r="AD5"/>
      <c r="AE5" s="90" t="s">
        <v>55</v>
      </c>
      <c r="AF5" s="91"/>
      <c r="AG5" s="91"/>
      <c r="AH5" s="91"/>
      <c r="AI5" s="91"/>
      <c r="AJ5" s="91"/>
      <c r="AK5" s="92"/>
      <c r="AL5"/>
      <c r="AM5"/>
      <c r="AN5"/>
      <c r="AO5" s="90" t="s">
        <v>55</v>
      </c>
      <c r="AP5" s="91"/>
      <c r="AQ5" s="91"/>
      <c r="AR5" s="91"/>
      <c r="AS5" s="91"/>
      <c r="AT5" s="91"/>
      <c r="AU5" s="92"/>
      <c r="AV5"/>
      <c r="AW5"/>
      <c r="AX5"/>
      <c r="AY5" s="90" t="s">
        <v>55</v>
      </c>
      <c r="AZ5" s="91"/>
      <c r="BA5" s="91"/>
      <c r="BB5" s="91"/>
      <c r="BC5" s="91"/>
      <c r="BD5" s="91"/>
      <c r="BE5" s="92"/>
      <c r="BF5"/>
      <c r="BG5"/>
    </row>
    <row r="6" spans="1:148" ht="42" customHeight="1" thickBot="1">
      <c r="A6"/>
      <c r="B6" s="20"/>
      <c r="C6" s="99" t="s">
        <v>87</v>
      </c>
      <c r="D6" s="100"/>
      <c r="E6" s="100"/>
      <c r="F6" s="100"/>
      <c r="G6" s="100"/>
      <c r="H6" s="100"/>
      <c r="I6" s="54"/>
      <c r="J6" s="99" t="str">
        <f>+C6</f>
        <v>Deferred Joint life (last survivor) annuity with refund of purchase price (4 years deferment) -100% Income</v>
      </c>
      <c r="K6" s="100"/>
      <c r="L6" s="100"/>
      <c r="M6" s="100"/>
      <c r="N6" s="100"/>
      <c r="O6" s="100"/>
      <c r="P6" s="101"/>
      <c r="Q6" s="55"/>
      <c r="R6" s="55"/>
      <c r="S6" s="55"/>
      <c r="T6" s="56"/>
      <c r="U6" s="99" t="str">
        <f>+J6</f>
        <v>Deferred Joint life (last survivor) annuity with refund of purchase price (4 years deferment) -100% Income</v>
      </c>
      <c r="V6" s="100"/>
      <c r="W6" s="100"/>
      <c r="X6" s="100"/>
      <c r="Y6" s="100"/>
      <c r="Z6" s="100"/>
      <c r="AA6" s="101"/>
      <c r="AB6" s="55"/>
      <c r="AC6" s="55"/>
      <c r="AD6" s="55"/>
      <c r="AE6" s="99" t="str">
        <f>+U6</f>
        <v>Deferred Joint life (last survivor) annuity with refund of purchase price (4 years deferment) -100% Income</v>
      </c>
      <c r="AF6" s="100"/>
      <c r="AG6" s="100"/>
      <c r="AH6" s="100"/>
      <c r="AI6" s="100"/>
      <c r="AJ6" s="100"/>
      <c r="AK6" s="101"/>
      <c r="AL6" s="55"/>
      <c r="AM6" s="55"/>
      <c r="AN6" s="55"/>
      <c r="AO6" s="99" t="str">
        <f>+AE6</f>
        <v>Deferred Joint life (last survivor) annuity with refund of purchase price (4 years deferment) -100% Income</v>
      </c>
      <c r="AP6" s="100"/>
      <c r="AQ6" s="100"/>
      <c r="AR6" s="100"/>
      <c r="AS6" s="100"/>
      <c r="AT6" s="100"/>
      <c r="AU6" s="101"/>
      <c r="AV6" s="55"/>
      <c r="AW6" s="55"/>
      <c r="AX6" s="55"/>
      <c r="AY6" s="99" t="str">
        <f>+AO6</f>
        <v>Deferred Joint life (last survivor) annuity with refund of purchase price (4 years deferment) -100% Income</v>
      </c>
      <c r="AZ6" s="100"/>
      <c r="BA6" s="100"/>
      <c r="BB6" s="100"/>
      <c r="BC6" s="100"/>
      <c r="BD6" s="100"/>
      <c r="BE6" s="101"/>
      <c r="BF6"/>
      <c r="BG6"/>
    </row>
    <row r="7" spans="1:148" ht="13.5" thickBot="1">
      <c r="A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148" ht="30" customHeight="1" thickBot="1">
      <c r="A8"/>
      <c r="C8" s="102" t="s">
        <v>1</v>
      </c>
      <c r="D8" s="103"/>
      <c r="E8" s="104"/>
      <c r="F8" s="20"/>
      <c r="G8" s="20"/>
      <c r="H8" s="20"/>
      <c r="I8" s="102" t="s">
        <v>1</v>
      </c>
      <c r="J8" s="103"/>
      <c r="K8" s="104"/>
      <c r="P8"/>
      <c r="Q8"/>
      <c r="R8"/>
      <c r="S8" s="96" t="s">
        <v>1</v>
      </c>
      <c r="T8" s="97"/>
      <c r="U8" s="98"/>
      <c r="V8"/>
      <c r="W8"/>
      <c r="AA8"/>
      <c r="AB8"/>
      <c r="AC8" s="96" t="s">
        <v>1</v>
      </c>
      <c r="AD8" s="97"/>
      <c r="AE8" s="98"/>
      <c r="AF8"/>
      <c r="AG8"/>
      <c r="AK8"/>
      <c r="AL8"/>
      <c r="AM8" s="96" t="s">
        <v>1</v>
      </c>
      <c r="AN8" s="97"/>
      <c r="AO8" s="98"/>
      <c r="AP8"/>
      <c r="AQ8"/>
      <c r="AU8"/>
      <c r="AV8"/>
      <c r="AW8" s="96" t="s">
        <v>1</v>
      </c>
      <c r="AX8" s="97"/>
      <c r="AY8" s="98"/>
      <c r="AZ8"/>
      <c r="BA8"/>
      <c r="BE8"/>
      <c r="BF8"/>
      <c r="BG8"/>
    </row>
    <row r="9" spans="1:148" ht="46.5" customHeight="1" thickBot="1">
      <c r="A9"/>
      <c r="B9" s="77" t="s">
        <v>2</v>
      </c>
      <c r="C9" s="64">
        <v>30</v>
      </c>
      <c r="D9" s="64">
        <v>31</v>
      </c>
      <c r="E9" s="64">
        <v>32</v>
      </c>
      <c r="F9" s="64">
        <v>33</v>
      </c>
      <c r="G9" s="64">
        <v>34</v>
      </c>
      <c r="H9" s="64">
        <v>35</v>
      </c>
      <c r="I9" s="64">
        <v>36</v>
      </c>
      <c r="J9" s="64">
        <v>37</v>
      </c>
      <c r="K9" s="64">
        <v>38</v>
      </c>
      <c r="L9" s="64">
        <v>39</v>
      </c>
      <c r="M9" s="64">
        <v>40</v>
      </c>
      <c r="N9" s="65">
        <v>41</v>
      </c>
      <c r="O9" s="65">
        <v>42</v>
      </c>
      <c r="P9" s="65">
        <v>43</v>
      </c>
      <c r="Q9" s="65">
        <v>44</v>
      </c>
      <c r="R9" s="65">
        <v>45</v>
      </c>
      <c r="S9" s="65">
        <v>46</v>
      </c>
      <c r="T9" s="65">
        <v>47</v>
      </c>
      <c r="U9" s="65">
        <v>48</v>
      </c>
      <c r="V9" s="65">
        <v>49</v>
      </c>
      <c r="W9" s="66">
        <v>50</v>
      </c>
      <c r="X9" s="67">
        <v>51</v>
      </c>
      <c r="Y9" s="65">
        <v>52</v>
      </c>
      <c r="Z9" s="65">
        <v>53</v>
      </c>
      <c r="AA9" s="65">
        <v>54</v>
      </c>
      <c r="AB9" s="65">
        <v>55</v>
      </c>
      <c r="AC9" s="65">
        <v>56</v>
      </c>
      <c r="AD9" s="65">
        <v>57</v>
      </c>
      <c r="AE9" s="65">
        <v>58</v>
      </c>
      <c r="AF9" s="65">
        <v>59</v>
      </c>
      <c r="AG9" s="65">
        <v>60</v>
      </c>
      <c r="AH9" s="65">
        <v>61</v>
      </c>
      <c r="AI9" s="65">
        <v>62</v>
      </c>
      <c r="AJ9" s="65">
        <v>63</v>
      </c>
      <c r="AK9" s="65">
        <v>64</v>
      </c>
      <c r="AL9" s="65">
        <v>65</v>
      </c>
      <c r="AM9" s="65">
        <v>66</v>
      </c>
      <c r="AN9" s="65">
        <v>67</v>
      </c>
      <c r="AO9" s="65">
        <v>68</v>
      </c>
      <c r="AP9" s="65">
        <v>69</v>
      </c>
      <c r="AQ9" s="65">
        <v>70</v>
      </c>
      <c r="AR9" s="65">
        <v>71</v>
      </c>
      <c r="AS9" s="65">
        <v>72</v>
      </c>
      <c r="AT9" s="65">
        <v>73</v>
      </c>
      <c r="AU9" s="65">
        <v>74</v>
      </c>
      <c r="AV9" s="65">
        <v>75</v>
      </c>
      <c r="AW9" s="65">
        <v>76</v>
      </c>
      <c r="AX9" s="65">
        <v>77</v>
      </c>
      <c r="AY9" s="65">
        <v>78</v>
      </c>
      <c r="AZ9" s="65">
        <v>79</v>
      </c>
      <c r="BA9" s="65">
        <v>80</v>
      </c>
      <c r="BB9" s="65">
        <v>81</v>
      </c>
      <c r="BC9" s="65">
        <v>82</v>
      </c>
      <c r="BD9" s="65">
        <v>83</v>
      </c>
      <c r="BE9" s="65">
        <v>84</v>
      </c>
      <c r="BF9" s="65">
        <v>85</v>
      </c>
      <c r="BG9"/>
    </row>
    <row r="10" spans="1:148" ht="18" customHeight="1">
      <c r="A10"/>
      <c r="B10" s="61">
        <v>18</v>
      </c>
      <c r="C10" s="76">
        <v>58.63</v>
      </c>
      <c r="D10" s="76">
        <v>58.63</v>
      </c>
      <c r="E10" s="76">
        <v>58.74</v>
      </c>
      <c r="F10" s="76">
        <v>58.74</v>
      </c>
      <c r="G10" s="76">
        <v>58.83</v>
      </c>
      <c r="H10" s="76">
        <v>58.83</v>
      </c>
      <c r="I10" s="76">
        <v>58.91</v>
      </c>
      <c r="J10" s="76">
        <v>58.91</v>
      </c>
      <c r="K10" s="76">
        <v>58.91</v>
      </c>
      <c r="L10" s="76">
        <v>59.02</v>
      </c>
      <c r="M10" s="76">
        <v>59.02</v>
      </c>
      <c r="N10" s="76">
        <v>59.02</v>
      </c>
      <c r="O10" s="76">
        <v>59.11</v>
      </c>
      <c r="P10" s="76">
        <v>59.11</v>
      </c>
      <c r="Q10" s="76">
        <v>59.11</v>
      </c>
      <c r="R10" s="76">
        <v>59.11</v>
      </c>
      <c r="S10" s="76">
        <v>59.19</v>
      </c>
      <c r="T10" s="76">
        <v>59.19</v>
      </c>
      <c r="U10" s="76">
        <v>59.19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</row>
    <row r="11" spans="1:148" ht="14.25">
      <c r="A11"/>
      <c r="B11" s="62">
        <v>19</v>
      </c>
      <c r="C11" s="76">
        <v>58.68</v>
      </c>
      <c r="D11" s="76">
        <v>58.8</v>
      </c>
      <c r="E11" s="76">
        <v>58.8</v>
      </c>
      <c r="F11" s="76">
        <v>58.91</v>
      </c>
      <c r="G11" s="76">
        <v>58.91</v>
      </c>
      <c r="H11" s="76">
        <v>59</v>
      </c>
      <c r="I11" s="76">
        <v>59</v>
      </c>
      <c r="J11" s="76">
        <v>59.09</v>
      </c>
      <c r="K11" s="76">
        <v>59.09</v>
      </c>
      <c r="L11" s="76">
        <v>59.09</v>
      </c>
      <c r="M11" s="76">
        <v>59.2</v>
      </c>
      <c r="N11" s="76">
        <v>59.2</v>
      </c>
      <c r="O11" s="76">
        <v>59.2</v>
      </c>
      <c r="P11" s="76">
        <v>59.29</v>
      </c>
      <c r="Q11" s="76">
        <v>59.29</v>
      </c>
      <c r="R11" s="76">
        <v>59.29</v>
      </c>
      <c r="S11" s="76">
        <v>59.29</v>
      </c>
      <c r="T11" s="76">
        <v>59.38</v>
      </c>
      <c r="U11" s="76">
        <v>59.38</v>
      </c>
      <c r="V11" s="76">
        <v>59.38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4.25">
      <c r="A12"/>
      <c r="B12" s="62">
        <v>20</v>
      </c>
      <c r="C12" s="76">
        <v>58.79</v>
      </c>
      <c r="D12" s="76">
        <v>58.92</v>
      </c>
      <c r="E12" s="76">
        <v>58.92</v>
      </c>
      <c r="F12" s="76">
        <v>59.03</v>
      </c>
      <c r="G12" s="76">
        <v>59.03</v>
      </c>
      <c r="H12" s="76">
        <v>59.14</v>
      </c>
      <c r="I12" s="76">
        <v>59.14</v>
      </c>
      <c r="J12" s="76">
        <v>59.23</v>
      </c>
      <c r="K12" s="76">
        <v>59.23</v>
      </c>
      <c r="L12" s="76">
        <v>59.31</v>
      </c>
      <c r="M12" s="76">
        <v>59.31</v>
      </c>
      <c r="N12" s="76">
        <v>59.31</v>
      </c>
      <c r="O12" s="76">
        <v>59.42</v>
      </c>
      <c r="P12" s="76">
        <v>59.42</v>
      </c>
      <c r="Q12" s="76">
        <v>59.42</v>
      </c>
      <c r="R12" s="76">
        <v>59.5</v>
      </c>
      <c r="S12" s="76">
        <v>59.5</v>
      </c>
      <c r="T12" s="76">
        <v>59.5</v>
      </c>
      <c r="U12" s="76">
        <v>59.5</v>
      </c>
      <c r="V12" s="76">
        <v>59.59</v>
      </c>
      <c r="W12" s="76">
        <v>59.83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</row>
    <row r="13" spans="1:148" ht="14.25">
      <c r="A13"/>
      <c r="B13" s="62">
        <v>21</v>
      </c>
      <c r="C13" s="76">
        <v>58.97</v>
      </c>
      <c r="D13" s="76">
        <v>58.97</v>
      </c>
      <c r="E13" s="76">
        <v>59.1</v>
      </c>
      <c r="F13" s="76">
        <v>59.1</v>
      </c>
      <c r="G13" s="76">
        <v>59.22</v>
      </c>
      <c r="H13" s="76">
        <v>59.22</v>
      </c>
      <c r="I13" s="76">
        <v>59.32</v>
      </c>
      <c r="J13" s="76">
        <v>59.32</v>
      </c>
      <c r="K13" s="76">
        <v>59.42</v>
      </c>
      <c r="L13" s="76">
        <v>59.42</v>
      </c>
      <c r="M13" s="76">
        <v>59.5</v>
      </c>
      <c r="N13" s="76">
        <v>59.5</v>
      </c>
      <c r="O13" s="76">
        <v>59.5</v>
      </c>
      <c r="P13" s="76">
        <v>59.61</v>
      </c>
      <c r="Q13" s="76">
        <v>59.61</v>
      </c>
      <c r="R13" s="76">
        <v>59.61</v>
      </c>
      <c r="S13" s="76">
        <v>59.7</v>
      </c>
      <c r="T13" s="76">
        <v>59.7</v>
      </c>
      <c r="U13" s="76">
        <v>59.7</v>
      </c>
      <c r="V13" s="76">
        <v>59.7</v>
      </c>
      <c r="W13" s="76">
        <v>60.03</v>
      </c>
      <c r="X13" s="76">
        <v>60.03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4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</row>
    <row r="14" spans="1:148" ht="14.25">
      <c r="A14"/>
      <c r="B14" s="62">
        <v>22</v>
      </c>
      <c r="C14" s="76">
        <v>59</v>
      </c>
      <c r="D14" s="76">
        <v>59.15</v>
      </c>
      <c r="E14" s="76">
        <v>59.15</v>
      </c>
      <c r="F14" s="76">
        <v>59.28</v>
      </c>
      <c r="G14" s="76">
        <v>59.28</v>
      </c>
      <c r="H14" s="76">
        <v>59.4</v>
      </c>
      <c r="I14" s="76">
        <v>59.4</v>
      </c>
      <c r="J14" s="76">
        <v>59.51</v>
      </c>
      <c r="K14" s="76">
        <v>59.51</v>
      </c>
      <c r="L14" s="76">
        <v>59.61</v>
      </c>
      <c r="M14" s="76">
        <v>59.61</v>
      </c>
      <c r="N14" s="76">
        <v>59.7</v>
      </c>
      <c r="O14" s="76">
        <v>59.7</v>
      </c>
      <c r="P14" s="76">
        <v>59.7</v>
      </c>
      <c r="Q14" s="76">
        <v>59.81</v>
      </c>
      <c r="R14" s="76">
        <v>59.81</v>
      </c>
      <c r="S14" s="76">
        <v>59.81</v>
      </c>
      <c r="T14" s="76">
        <v>59.9</v>
      </c>
      <c r="U14" s="76">
        <v>59.9</v>
      </c>
      <c r="V14" s="76">
        <v>59.9</v>
      </c>
      <c r="W14" s="76">
        <v>60.23</v>
      </c>
      <c r="X14" s="76">
        <v>60.23</v>
      </c>
      <c r="Y14" s="76">
        <v>60.23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</row>
    <row r="15" spans="1:148" ht="14.25">
      <c r="A15"/>
      <c r="B15" s="62">
        <v>23</v>
      </c>
      <c r="C15" s="76">
        <v>59.19</v>
      </c>
      <c r="D15" s="76">
        <v>59.19</v>
      </c>
      <c r="E15" s="76">
        <v>59.34</v>
      </c>
      <c r="F15" s="76">
        <v>59.34</v>
      </c>
      <c r="G15" s="76">
        <v>59.47</v>
      </c>
      <c r="H15" s="76">
        <v>59.47</v>
      </c>
      <c r="I15" s="76">
        <v>59.6</v>
      </c>
      <c r="J15" s="76">
        <v>59.6</v>
      </c>
      <c r="K15" s="76">
        <v>59.71</v>
      </c>
      <c r="L15" s="76">
        <v>59.71</v>
      </c>
      <c r="M15" s="76">
        <v>59.81</v>
      </c>
      <c r="N15" s="76">
        <v>59.81</v>
      </c>
      <c r="O15" s="76">
        <v>59.9</v>
      </c>
      <c r="P15" s="76">
        <v>59.9</v>
      </c>
      <c r="Q15" s="76">
        <v>59.9</v>
      </c>
      <c r="R15" s="76">
        <v>60.01</v>
      </c>
      <c r="S15" s="76">
        <v>60.01</v>
      </c>
      <c r="T15" s="76">
        <v>60.01</v>
      </c>
      <c r="U15" s="76">
        <v>60.11</v>
      </c>
      <c r="V15" s="76">
        <v>60.11</v>
      </c>
      <c r="W15" s="76">
        <v>60.43</v>
      </c>
      <c r="X15" s="76">
        <v>60.43</v>
      </c>
      <c r="Y15" s="76">
        <v>60.43</v>
      </c>
      <c r="Z15" s="76">
        <v>60.43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4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</row>
    <row r="16" spans="1:148" ht="14.25">
      <c r="A16"/>
      <c r="B16" s="62">
        <v>24</v>
      </c>
      <c r="C16" s="76">
        <v>59.3</v>
      </c>
      <c r="D16" s="76">
        <v>59.3</v>
      </c>
      <c r="E16" s="76">
        <v>59.46</v>
      </c>
      <c r="F16" s="76">
        <v>59.46</v>
      </c>
      <c r="G16" s="76">
        <v>59.6</v>
      </c>
      <c r="H16" s="76">
        <v>59.6</v>
      </c>
      <c r="I16" s="76">
        <v>59.73</v>
      </c>
      <c r="J16" s="76">
        <v>59.73</v>
      </c>
      <c r="K16" s="76">
        <v>59.85</v>
      </c>
      <c r="L16" s="76">
        <v>59.85</v>
      </c>
      <c r="M16" s="76">
        <v>59.96</v>
      </c>
      <c r="N16" s="76">
        <v>59.96</v>
      </c>
      <c r="O16" s="76">
        <v>60.06</v>
      </c>
      <c r="P16" s="76">
        <v>60.06</v>
      </c>
      <c r="Q16" s="76">
        <v>60.15</v>
      </c>
      <c r="R16" s="76">
        <v>60.15</v>
      </c>
      <c r="S16" s="76">
        <v>60.15</v>
      </c>
      <c r="T16" s="76">
        <v>60.26</v>
      </c>
      <c r="U16" s="76">
        <v>60.26</v>
      </c>
      <c r="V16" s="76">
        <v>60.26</v>
      </c>
      <c r="W16" s="76">
        <v>60.64</v>
      </c>
      <c r="X16" s="76">
        <v>60.64</v>
      </c>
      <c r="Y16" s="76">
        <v>60.64</v>
      </c>
      <c r="Z16" s="76">
        <v>60.64</v>
      </c>
      <c r="AA16" s="76">
        <v>60.73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4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</row>
    <row r="17" spans="1:148" ht="14.25">
      <c r="A17"/>
      <c r="B17" s="62">
        <v>25</v>
      </c>
      <c r="C17" s="76">
        <v>59.41</v>
      </c>
      <c r="D17" s="76">
        <v>59.49</v>
      </c>
      <c r="E17" s="76">
        <v>59.49</v>
      </c>
      <c r="F17" s="76">
        <v>59.65</v>
      </c>
      <c r="G17" s="76">
        <v>59.65</v>
      </c>
      <c r="H17" s="76">
        <v>59.8</v>
      </c>
      <c r="I17" s="76">
        <v>59.8</v>
      </c>
      <c r="J17" s="76">
        <v>59.94</v>
      </c>
      <c r="K17" s="76">
        <v>59.94</v>
      </c>
      <c r="L17" s="76">
        <v>60.06</v>
      </c>
      <c r="M17" s="76">
        <v>60.06</v>
      </c>
      <c r="N17" s="76">
        <v>60.17</v>
      </c>
      <c r="O17" s="76">
        <v>60.17</v>
      </c>
      <c r="P17" s="76">
        <v>60.27</v>
      </c>
      <c r="Q17" s="76">
        <v>60.27</v>
      </c>
      <c r="R17" s="76">
        <v>60.36</v>
      </c>
      <c r="S17" s="76">
        <v>60.36</v>
      </c>
      <c r="T17" s="76">
        <v>60.36</v>
      </c>
      <c r="U17" s="76">
        <v>60.48</v>
      </c>
      <c r="V17" s="76">
        <v>60.48</v>
      </c>
      <c r="W17" s="76">
        <v>60.85</v>
      </c>
      <c r="X17" s="76">
        <v>60.85</v>
      </c>
      <c r="Y17" s="76">
        <v>60.85</v>
      </c>
      <c r="Z17" s="76">
        <v>60.85</v>
      </c>
      <c r="AA17" s="76">
        <v>60.95</v>
      </c>
      <c r="AB17" s="76">
        <v>60.95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4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</row>
    <row r="18" spans="1:148" ht="14.25">
      <c r="A18"/>
      <c r="B18" s="62">
        <v>26</v>
      </c>
      <c r="C18" s="76">
        <v>59.52</v>
      </c>
      <c r="D18" s="76">
        <v>59.61</v>
      </c>
      <c r="E18" s="76">
        <v>59.69</v>
      </c>
      <c r="F18" s="76">
        <v>59.78</v>
      </c>
      <c r="G18" s="76">
        <v>59.78</v>
      </c>
      <c r="H18" s="76">
        <v>59.93</v>
      </c>
      <c r="I18" s="76">
        <v>59.93</v>
      </c>
      <c r="J18" s="76">
        <v>60.08</v>
      </c>
      <c r="K18" s="76">
        <v>60.08</v>
      </c>
      <c r="L18" s="76">
        <v>60.21</v>
      </c>
      <c r="M18" s="76">
        <v>60.21</v>
      </c>
      <c r="N18" s="76">
        <v>60.33</v>
      </c>
      <c r="O18" s="76">
        <v>60.33</v>
      </c>
      <c r="P18" s="76">
        <v>60.44</v>
      </c>
      <c r="Q18" s="76">
        <v>60.44</v>
      </c>
      <c r="R18" s="76">
        <v>60.54</v>
      </c>
      <c r="S18" s="76">
        <v>60.54</v>
      </c>
      <c r="T18" s="76">
        <v>60.63</v>
      </c>
      <c r="U18" s="76">
        <v>60.63</v>
      </c>
      <c r="V18" s="76">
        <v>60.63</v>
      </c>
      <c r="W18" s="76">
        <v>61.06</v>
      </c>
      <c r="X18" s="76">
        <v>61.06</v>
      </c>
      <c r="Y18" s="76">
        <v>61.06</v>
      </c>
      <c r="Z18" s="76">
        <v>61.15</v>
      </c>
      <c r="AA18" s="76">
        <v>61.15</v>
      </c>
      <c r="AB18" s="76">
        <v>61.15</v>
      </c>
      <c r="AC18" s="76">
        <v>61.15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4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</row>
    <row r="19" spans="1:148" ht="14.25">
      <c r="A19"/>
      <c r="B19" s="62">
        <v>27</v>
      </c>
      <c r="C19" s="76">
        <v>59.62</v>
      </c>
      <c r="D19" s="76">
        <v>59.72</v>
      </c>
      <c r="E19" s="76">
        <v>59.81</v>
      </c>
      <c r="F19" s="76">
        <v>59.9</v>
      </c>
      <c r="G19" s="76">
        <v>59.98</v>
      </c>
      <c r="H19" s="76">
        <v>59.98</v>
      </c>
      <c r="I19" s="76">
        <v>60.14</v>
      </c>
      <c r="J19" s="76">
        <v>60.14</v>
      </c>
      <c r="K19" s="76">
        <v>60.29</v>
      </c>
      <c r="L19" s="76">
        <v>60.29</v>
      </c>
      <c r="M19" s="76">
        <v>60.43</v>
      </c>
      <c r="N19" s="76">
        <v>60.43</v>
      </c>
      <c r="O19" s="76">
        <v>60.55</v>
      </c>
      <c r="P19" s="76">
        <v>60.55</v>
      </c>
      <c r="Q19" s="76">
        <v>60.67</v>
      </c>
      <c r="R19" s="76">
        <v>60.67</v>
      </c>
      <c r="S19" s="76">
        <v>60.77</v>
      </c>
      <c r="T19" s="76">
        <v>60.77</v>
      </c>
      <c r="U19" s="76">
        <v>60.86</v>
      </c>
      <c r="V19" s="76">
        <v>60.86</v>
      </c>
      <c r="W19" s="76">
        <v>61.28</v>
      </c>
      <c r="X19" s="76">
        <v>61.28</v>
      </c>
      <c r="Y19" s="76">
        <v>61.28</v>
      </c>
      <c r="Z19" s="76">
        <v>61.38</v>
      </c>
      <c r="AA19" s="76">
        <v>61.38</v>
      </c>
      <c r="AB19" s="76">
        <v>61.38</v>
      </c>
      <c r="AC19" s="76">
        <v>61.38</v>
      </c>
      <c r="AD19" s="76">
        <v>61.48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</row>
    <row r="20" spans="1:148" ht="14.25">
      <c r="A20"/>
      <c r="B20" s="62">
        <v>28</v>
      </c>
      <c r="C20" s="76">
        <v>59.73</v>
      </c>
      <c r="D20" s="76">
        <v>59.83</v>
      </c>
      <c r="E20" s="76">
        <v>59.93</v>
      </c>
      <c r="F20" s="76">
        <v>60.02</v>
      </c>
      <c r="G20" s="76">
        <v>60.11</v>
      </c>
      <c r="H20" s="76">
        <v>60.2</v>
      </c>
      <c r="I20" s="76">
        <v>60.28</v>
      </c>
      <c r="J20" s="76">
        <v>60.28</v>
      </c>
      <c r="K20" s="76">
        <v>60.44</v>
      </c>
      <c r="L20" s="76">
        <v>60.44</v>
      </c>
      <c r="M20" s="76">
        <v>60.59</v>
      </c>
      <c r="N20" s="76">
        <v>60.59</v>
      </c>
      <c r="O20" s="76">
        <v>60.72</v>
      </c>
      <c r="P20" s="76">
        <v>60.72</v>
      </c>
      <c r="Q20" s="76">
        <v>60.84</v>
      </c>
      <c r="R20" s="76">
        <v>60.84</v>
      </c>
      <c r="S20" s="76">
        <v>60.95</v>
      </c>
      <c r="T20" s="76">
        <v>60.95</v>
      </c>
      <c r="U20" s="76">
        <v>61.05</v>
      </c>
      <c r="V20" s="76">
        <v>61.05</v>
      </c>
      <c r="W20" s="76">
        <v>61.49</v>
      </c>
      <c r="X20" s="76">
        <v>61.49</v>
      </c>
      <c r="Y20" s="76">
        <v>61.49</v>
      </c>
      <c r="Z20" s="76">
        <v>61.61</v>
      </c>
      <c r="AA20" s="76">
        <v>61.61</v>
      </c>
      <c r="AB20" s="76">
        <v>61.61</v>
      </c>
      <c r="AC20" s="76">
        <v>61.69</v>
      </c>
      <c r="AD20" s="76">
        <v>61.69</v>
      </c>
      <c r="AE20" s="76">
        <v>61.69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4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</row>
    <row r="21" spans="1:148" ht="14.25">
      <c r="A21"/>
      <c r="B21" s="62">
        <v>29</v>
      </c>
      <c r="C21" s="76">
        <v>59.83</v>
      </c>
      <c r="D21" s="76">
        <v>59.94</v>
      </c>
      <c r="E21" s="76">
        <v>60.04</v>
      </c>
      <c r="F21" s="76">
        <v>60.14</v>
      </c>
      <c r="G21" s="76">
        <v>60.23</v>
      </c>
      <c r="H21" s="76">
        <v>60.33</v>
      </c>
      <c r="I21" s="76">
        <v>60.42</v>
      </c>
      <c r="J21" s="76">
        <v>60.5</v>
      </c>
      <c r="K21" s="76">
        <v>60.5</v>
      </c>
      <c r="L21" s="76">
        <v>60.67</v>
      </c>
      <c r="M21" s="76">
        <v>60.67</v>
      </c>
      <c r="N21" s="76">
        <v>60.82</v>
      </c>
      <c r="O21" s="76">
        <v>60.82</v>
      </c>
      <c r="P21" s="76">
        <v>60.95</v>
      </c>
      <c r="Q21" s="76">
        <v>60.95</v>
      </c>
      <c r="R21" s="76">
        <v>61.08</v>
      </c>
      <c r="S21" s="76">
        <v>61.08</v>
      </c>
      <c r="T21" s="76">
        <v>61.19</v>
      </c>
      <c r="U21" s="76">
        <v>61.19</v>
      </c>
      <c r="V21" s="76">
        <v>61.29</v>
      </c>
      <c r="W21" s="76">
        <v>61.72</v>
      </c>
      <c r="X21" s="76">
        <v>61.72</v>
      </c>
      <c r="Y21" s="76">
        <v>61.72</v>
      </c>
      <c r="Z21" s="76">
        <v>61.84</v>
      </c>
      <c r="AA21" s="76">
        <v>61.84</v>
      </c>
      <c r="AB21" s="76">
        <v>61.84</v>
      </c>
      <c r="AC21" s="76">
        <v>61.94</v>
      </c>
      <c r="AD21" s="76">
        <v>61.94</v>
      </c>
      <c r="AE21" s="76">
        <v>61.94</v>
      </c>
      <c r="AF21" s="76">
        <v>61.94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4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</row>
    <row r="22" spans="1:148" ht="14.25">
      <c r="A22"/>
      <c r="B22" s="62">
        <v>30</v>
      </c>
      <c r="C22" s="76">
        <v>59.94</v>
      </c>
      <c r="D22" s="76">
        <v>60.05</v>
      </c>
      <c r="E22" s="76">
        <v>60.15</v>
      </c>
      <c r="F22" s="76">
        <v>60.26</v>
      </c>
      <c r="G22" s="76">
        <v>60.36</v>
      </c>
      <c r="H22" s="76">
        <v>60.46</v>
      </c>
      <c r="I22" s="76">
        <v>60.55</v>
      </c>
      <c r="J22" s="76">
        <v>60.64</v>
      </c>
      <c r="K22" s="76">
        <v>60.73</v>
      </c>
      <c r="L22" s="76">
        <v>60.82</v>
      </c>
      <c r="M22" s="76">
        <v>60.82</v>
      </c>
      <c r="N22" s="76">
        <v>60.98</v>
      </c>
      <c r="O22" s="76">
        <v>60.98</v>
      </c>
      <c r="P22" s="76">
        <v>61.13</v>
      </c>
      <c r="Q22" s="76">
        <v>61.13</v>
      </c>
      <c r="R22" s="76">
        <v>61.26</v>
      </c>
      <c r="S22" s="76">
        <v>61.26</v>
      </c>
      <c r="T22" s="76">
        <v>61.38</v>
      </c>
      <c r="U22" s="76">
        <v>61.38</v>
      </c>
      <c r="V22" s="76">
        <v>61.49</v>
      </c>
      <c r="W22" s="76">
        <v>61.94</v>
      </c>
      <c r="X22" s="76">
        <v>61.94</v>
      </c>
      <c r="Y22" s="76">
        <v>62.03</v>
      </c>
      <c r="Z22" s="76">
        <v>62.03</v>
      </c>
      <c r="AA22" s="76">
        <v>62.03</v>
      </c>
      <c r="AB22" s="76">
        <v>62.15</v>
      </c>
      <c r="AC22" s="76">
        <v>62.15</v>
      </c>
      <c r="AD22" s="76">
        <v>62.15</v>
      </c>
      <c r="AE22" s="76">
        <v>62.24</v>
      </c>
      <c r="AF22" s="76">
        <v>62.24</v>
      </c>
      <c r="AG22" s="76">
        <v>62.24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</row>
    <row r="23" spans="1:148" ht="14.25">
      <c r="A23"/>
      <c r="B23" s="62">
        <v>31</v>
      </c>
      <c r="C23" s="76">
        <v>59.7</v>
      </c>
      <c r="D23" s="76">
        <v>60.15</v>
      </c>
      <c r="E23" s="76">
        <v>60.26</v>
      </c>
      <c r="F23" s="76">
        <v>60.37</v>
      </c>
      <c r="G23" s="76">
        <v>60.48</v>
      </c>
      <c r="H23" s="76">
        <v>60.58</v>
      </c>
      <c r="I23" s="76">
        <v>60.68</v>
      </c>
      <c r="J23" s="76">
        <v>60.78</v>
      </c>
      <c r="K23" s="76">
        <v>60.88</v>
      </c>
      <c r="L23" s="76">
        <v>60.97</v>
      </c>
      <c r="M23" s="76">
        <v>61.06</v>
      </c>
      <c r="N23" s="76">
        <v>61.06</v>
      </c>
      <c r="O23" s="76">
        <v>61.22</v>
      </c>
      <c r="P23" s="76">
        <v>61.22</v>
      </c>
      <c r="Q23" s="76">
        <v>61.37</v>
      </c>
      <c r="R23" s="76">
        <v>61.37</v>
      </c>
      <c r="S23" s="76">
        <v>61.51</v>
      </c>
      <c r="T23" s="76">
        <v>61.51</v>
      </c>
      <c r="U23" s="76">
        <v>61.64</v>
      </c>
      <c r="V23" s="76">
        <v>61.64</v>
      </c>
      <c r="W23" s="76">
        <v>62.25</v>
      </c>
      <c r="X23" s="76">
        <v>62.25</v>
      </c>
      <c r="Y23" s="76">
        <v>62.25</v>
      </c>
      <c r="Z23" s="76">
        <v>62.25</v>
      </c>
      <c r="AA23" s="76">
        <v>62.36</v>
      </c>
      <c r="AB23" s="76">
        <v>62.36</v>
      </c>
      <c r="AC23" s="76">
        <v>62.36</v>
      </c>
      <c r="AD23" s="76">
        <v>62.47</v>
      </c>
      <c r="AE23" s="76">
        <v>62.47</v>
      </c>
      <c r="AF23" s="76">
        <v>62.47</v>
      </c>
      <c r="AG23" s="76">
        <v>62.47</v>
      </c>
      <c r="AH23" s="76">
        <v>62.57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</row>
    <row r="24" spans="1:148" ht="14.25">
      <c r="A24"/>
      <c r="B24" s="62">
        <v>32</v>
      </c>
      <c r="C24" s="76">
        <v>59.81</v>
      </c>
      <c r="D24" s="76">
        <v>59.93</v>
      </c>
      <c r="E24" s="76">
        <v>60.37</v>
      </c>
      <c r="F24" s="76">
        <v>60.49</v>
      </c>
      <c r="G24" s="76">
        <v>60.6</v>
      </c>
      <c r="H24" s="76">
        <v>60.71</v>
      </c>
      <c r="I24" s="76">
        <v>60.82</v>
      </c>
      <c r="J24" s="76">
        <v>60.92</v>
      </c>
      <c r="K24" s="76">
        <v>61.02</v>
      </c>
      <c r="L24" s="76">
        <v>61.12</v>
      </c>
      <c r="M24" s="76">
        <v>61.21</v>
      </c>
      <c r="N24" s="76">
        <v>61.3</v>
      </c>
      <c r="O24" s="76">
        <v>61.39</v>
      </c>
      <c r="P24" s="76">
        <v>61.39</v>
      </c>
      <c r="Q24" s="76">
        <v>61.55</v>
      </c>
      <c r="R24" s="76">
        <v>61.55</v>
      </c>
      <c r="S24" s="76">
        <v>61.7</v>
      </c>
      <c r="T24" s="76">
        <v>61.7</v>
      </c>
      <c r="U24" s="76">
        <v>61.84</v>
      </c>
      <c r="V24" s="76">
        <v>61.84</v>
      </c>
      <c r="W24" s="76">
        <v>62.45</v>
      </c>
      <c r="X24" s="76">
        <v>62.45</v>
      </c>
      <c r="Y24" s="76">
        <v>62.45</v>
      </c>
      <c r="Z24" s="76">
        <v>62.56</v>
      </c>
      <c r="AA24" s="76">
        <v>62.56</v>
      </c>
      <c r="AB24" s="76">
        <v>62.65</v>
      </c>
      <c r="AC24" s="76">
        <v>62.65</v>
      </c>
      <c r="AD24" s="76">
        <v>62.65</v>
      </c>
      <c r="AE24" s="76">
        <v>62.76</v>
      </c>
      <c r="AF24" s="76">
        <v>62.76</v>
      </c>
      <c r="AG24" s="76">
        <v>62.76</v>
      </c>
      <c r="AH24" s="76">
        <v>62.76</v>
      </c>
      <c r="AI24" s="76">
        <v>62.87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4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</row>
    <row r="25" spans="1:148" ht="14.25">
      <c r="A25"/>
      <c r="B25" s="62">
        <v>33</v>
      </c>
      <c r="C25" s="76">
        <v>59.92</v>
      </c>
      <c r="D25" s="76">
        <v>60.04</v>
      </c>
      <c r="E25" s="76">
        <v>60.16</v>
      </c>
      <c r="F25" s="76">
        <v>60.6</v>
      </c>
      <c r="G25" s="76">
        <v>60.72</v>
      </c>
      <c r="H25" s="76">
        <v>60.84</v>
      </c>
      <c r="I25" s="76">
        <v>60.95</v>
      </c>
      <c r="J25" s="76">
        <v>61.06</v>
      </c>
      <c r="K25" s="76">
        <v>61.16</v>
      </c>
      <c r="L25" s="76">
        <v>61.27</v>
      </c>
      <c r="M25" s="76">
        <v>61.37</v>
      </c>
      <c r="N25" s="76">
        <v>61.46</v>
      </c>
      <c r="O25" s="76">
        <v>61.56</v>
      </c>
      <c r="P25" s="76">
        <v>61.64</v>
      </c>
      <c r="Q25" s="76">
        <v>61.64</v>
      </c>
      <c r="R25" s="76">
        <v>61.81</v>
      </c>
      <c r="S25" s="76">
        <v>61.81</v>
      </c>
      <c r="T25" s="76">
        <v>61.97</v>
      </c>
      <c r="U25" s="76">
        <v>61.97</v>
      </c>
      <c r="V25" s="76">
        <v>62.1</v>
      </c>
      <c r="W25" s="76">
        <v>62.63</v>
      </c>
      <c r="X25" s="76">
        <v>62.63</v>
      </c>
      <c r="Y25" s="76">
        <v>62.75</v>
      </c>
      <c r="Z25" s="76">
        <v>62.75</v>
      </c>
      <c r="AA25" s="76">
        <v>62.86</v>
      </c>
      <c r="AB25" s="76">
        <v>62.86</v>
      </c>
      <c r="AC25" s="76">
        <v>62.95</v>
      </c>
      <c r="AD25" s="76">
        <v>62.95</v>
      </c>
      <c r="AE25" s="76">
        <v>62.95</v>
      </c>
      <c r="AF25" s="76">
        <v>63.06</v>
      </c>
      <c r="AG25" s="76">
        <v>63.06</v>
      </c>
      <c r="AH25" s="76">
        <v>63.06</v>
      </c>
      <c r="AI25" s="76">
        <v>63.06</v>
      </c>
      <c r="AJ25" s="76">
        <v>63.17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</row>
    <row r="26" spans="1:148" ht="14.25">
      <c r="A26"/>
      <c r="B26" s="62">
        <v>34</v>
      </c>
      <c r="C26" s="76">
        <v>60.02</v>
      </c>
      <c r="D26" s="76">
        <v>60.15</v>
      </c>
      <c r="E26" s="76">
        <v>60.27</v>
      </c>
      <c r="F26" s="76">
        <v>60.4</v>
      </c>
      <c r="G26" s="76">
        <v>60.84</v>
      </c>
      <c r="H26" s="76">
        <v>60.96</v>
      </c>
      <c r="I26" s="76">
        <v>61.08</v>
      </c>
      <c r="J26" s="76">
        <v>61.19</v>
      </c>
      <c r="K26" s="76">
        <v>61.31</v>
      </c>
      <c r="L26" s="76">
        <v>61.41</v>
      </c>
      <c r="M26" s="76">
        <v>61.52</v>
      </c>
      <c r="N26" s="76">
        <v>61.62</v>
      </c>
      <c r="O26" s="76">
        <v>61.72</v>
      </c>
      <c r="P26" s="76">
        <v>61.82</v>
      </c>
      <c r="Q26" s="76">
        <v>61.91</v>
      </c>
      <c r="R26" s="76">
        <v>62</v>
      </c>
      <c r="S26" s="76">
        <v>62</v>
      </c>
      <c r="T26" s="76">
        <v>62.16</v>
      </c>
      <c r="U26" s="76">
        <v>62.16</v>
      </c>
      <c r="V26" s="76">
        <v>62.31</v>
      </c>
      <c r="W26" s="76">
        <v>62.93</v>
      </c>
      <c r="X26" s="76">
        <v>62.93</v>
      </c>
      <c r="Y26" s="76">
        <v>62.93</v>
      </c>
      <c r="Z26" s="76">
        <v>63.05</v>
      </c>
      <c r="AA26" s="76">
        <v>63.05</v>
      </c>
      <c r="AB26" s="76">
        <v>63.16</v>
      </c>
      <c r="AC26" s="76">
        <v>63.16</v>
      </c>
      <c r="AD26" s="76">
        <v>63.26</v>
      </c>
      <c r="AE26" s="76">
        <v>63.26</v>
      </c>
      <c r="AF26" s="76">
        <v>63.26</v>
      </c>
      <c r="AG26" s="76">
        <v>63.37</v>
      </c>
      <c r="AH26" s="76">
        <v>63.37</v>
      </c>
      <c r="AI26" s="76">
        <v>63.37</v>
      </c>
      <c r="AJ26" s="76">
        <v>63.37</v>
      </c>
      <c r="AK26" s="76">
        <v>63.48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4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</row>
    <row r="27" spans="1:148" ht="14.25">
      <c r="A27"/>
      <c r="B27" s="62">
        <v>35</v>
      </c>
      <c r="C27" s="76">
        <v>60.13</v>
      </c>
      <c r="D27" s="76">
        <v>60.26</v>
      </c>
      <c r="E27" s="76">
        <v>60.39</v>
      </c>
      <c r="F27" s="76">
        <v>60.51</v>
      </c>
      <c r="G27" s="76">
        <v>60.64</v>
      </c>
      <c r="H27" s="76">
        <v>61.08</v>
      </c>
      <c r="I27" s="76">
        <v>61.21</v>
      </c>
      <c r="J27" s="76">
        <v>61.33</v>
      </c>
      <c r="K27" s="76">
        <v>61.45</v>
      </c>
      <c r="L27" s="76">
        <v>61.56</v>
      </c>
      <c r="M27" s="76">
        <v>61.67</v>
      </c>
      <c r="N27" s="76">
        <v>61.78</v>
      </c>
      <c r="O27" s="76">
        <v>61.89</v>
      </c>
      <c r="P27" s="76">
        <v>61.99</v>
      </c>
      <c r="Q27" s="76">
        <v>62.09</v>
      </c>
      <c r="R27" s="76">
        <v>62.18</v>
      </c>
      <c r="S27" s="76">
        <v>62.27</v>
      </c>
      <c r="T27" s="76">
        <v>62.27</v>
      </c>
      <c r="U27" s="76">
        <v>62.44</v>
      </c>
      <c r="V27" s="76">
        <v>62.44</v>
      </c>
      <c r="W27" s="76">
        <v>63.07</v>
      </c>
      <c r="X27" s="76">
        <v>63.17</v>
      </c>
      <c r="Y27" s="76">
        <v>63.17</v>
      </c>
      <c r="Z27" s="76">
        <v>63.31</v>
      </c>
      <c r="AA27" s="76">
        <v>63.31</v>
      </c>
      <c r="AB27" s="76">
        <v>63.42</v>
      </c>
      <c r="AC27" s="76">
        <v>63.42</v>
      </c>
      <c r="AD27" s="76">
        <v>63.53</v>
      </c>
      <c r="AE27" s="76">
        <v>63.53</v>
      </c>
      <c r="AF27" s="76">
        <v>63.53</v>
      </c>
      <c r="AG27" s="76">
        <v>63.65</v>
      </c>
      <c r="AH27" s="76">
        <v>63.65</v>
      </c>
      <c r="AI27" s="76">
        <v>63.65</v>
      </c>
      <c r="AJ27" s="76">
        <v>63.75</v>
      </c>
      <c r="AK27" s="76">
        <v>63.75</v>
      </c>
      <c r="AL27" s="76">
        <v>63.75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</row>
    <row r="28" spans="1:148" ht="14.25">
      <c r="A28"/>
      <c r="B28" s="62">
        <v>36</v>
      </c>
      <c r="C28" s="76">
        <v>60.22</v>
      </c>
      <c r="D28" s="76">
        <v>60.36</v>
      </c>
      <c r="E28" s="76">
        <v>60.5</v>
      </c>
      <c r="F28" s="76">
        <v>60.63</v>
      </c>
      <c r="G28" s="76">
        <v>60.76</v>
      </c>
      <c r="H28" s="76">
        <v>60.89</v>
      </c>
      <c r="I28" s="76">
        <v>61.33</v>
      </c>
      <c r="J28" s="76">
        <v>61.46</v>
      </c>
      <c r="K28" s="76">
        <v>61.58</v>
      </c>
      <c r="L28" s="76">
        <v>61.71</v>
      </c>
      <c r="M28" s="76">
        <v>61.82</v>
      </c>
      <c r="N28" s="76">
        <v>61.94</v>
      </c>
      <c r="O28" s="76">
        <v>62.05</v>
      </c>
      <c r="P28" s="76">
        <v>62.16</v>
      </c>
      <c r="Q28" s="76">
        <v>62.26</v>
      </c>
      <c r="R28" s="76">
        <v>62.37</v>
      </c>
      <c r="S28" s="76">
        <v>62.46</v>
      </c>
      <c r="T28" s="76">
        <v>62.56</v>
      </c>
      <c r="U28" s="76">
        <v>62.64</v>
      </c>
      <c r="V28" s="76">
        <v>62.64</v>
      </c>
      <c r="W28" s="76">
        <v>63.27</v>
      </c>
      <c r="X28" s="76">
        <v>63.41</v>
      </c>
      <c r="Y28" s="76">
        <v>63.41</v>
      </c>
      <c r="Z28" s="76">
        <v>63.56</v>
      </c>
      <c r="AA28" s="76">
        <v>63.56</v>
      </c>
      <c r="AB28" s="76">
        <v>63.69</v>
      </c>
      <c r="AC28" s="76">
        <v>63.69</v>
      </c>
      <c r="AD28" s="76">
        <v>63.8</v>
      </c>
      <c r="AE28" s="76">
        <v>63.8</v>
      </c>
      <c r="AF28" s="76">
        <v>63.9</v>
      </c>
      <c r="AG28" s="76">
        <v>63.9</v>
      </c>
      <c r="AH28" s="76">
        <v>63.9</v>
      </c>
      <c r="AI28" s="76">
        <v>64.02</v>
      </c>
      <c r="AJ28" s="76">
        <v>64.02</v>
      </c>
      <c r="AK28" s="76">
        <v>64.02</v>
      </c>
      <c r="AL28" s="76">
        <v>64.02</v>
      </c>
      <c r="AM28" s="76">
        <v>64.13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4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</row>
    <row r="29" spans="1:148" ht="14.25">
      <c r="A29"/>
      <c r="B29" s="62">
        <v>37</v>
      </c>
      <c r="C29" s="76">
        <v>60.32</v>
      </c>
      <c r="D29" s="76">
        <v>60.46</v>
      </c>
      <c r="E29" s="76">
        <v>60.61</v>
      </c>
      <c r="F29" s="76">
        <v>60.75</v>
      </c>
      <c r="G29" s="76">
        <v>60.88</v>
      </c>
      <c r="H29" s="76">
        <v>61.02</v>
      </c>
      <c r="I29" s="76">
        <v>61.15</v>
      </c>
      <c r="J29" s="76">
        <v>61.59</v>
      </c>
      <c r="K29" s="76">
        <v>61.72</v>
      </c>
      <c r="L29" s="76">
        <v>61.85</v>
      </c>
      <c r="M29" s="76">
        <v>61.97</v>
      </c>
      <c r="N29" s="76">
        <v>62.1</v>
      </c>
      <c r="O29" s="76">
        <v>62.21</v>
      </c>
      <c r="P29" s="76">
        <v>62.33</v>
      </c>
      <c r="Q29" s="76">
        <v>62.44</v>
      </c>
      <c r="R29" s="76">
        <v>62.55</v>
      </c>
      <c r="S29" s="76">
        <v>62.65</v>
      </c>
      <c r="T29" s="76">
        <v>62.75</v>
      </c>
      <c r="U29" s="76">
        <v>62.85</v>
      </c>
      <c r="V29" s="76">
        <v>62.94</v>
      </c>
      <c r="W29" s="76">
        <v>63.57</v>
      </c>
      <c r="X29" s="76">
        <v>63.57</v>
      </c>
      <c r="Y29" s="76">
        <v>63.74</v>
      </c>
      <c r="Z29" s="76">
        <v>63.74</v>
      </c>
      <c r="AA29" s="76">
        <v>63.89</v>
      </c>
      <c r="AB29" s="76">
        <v>63.89</v>
      </c>
      <c r="AC29" s="76">
        <v>64.02</v>
      </c>
      <c r="AD29" s="76">
        <v>64.02</v>
      </c>
      <c r="AE29" s="76">
        <v>64.14</v>
      </c>
      <c r="AF29" s="76">
        <v>64.14</v>
      </c>
      <c r="AG29" s="76">
        <v>64.23</v>
      </c>
      <c r="AH29" s="76">
        <v>64.23</v>
      </c>
      <c r="AI29" s="76">
        <v>64.23</v>
      </c>
      <c r="AJ29" s="76">
        <v>64.349999999999994</v>
      </c>
      <c r="AK29" s="76">
        <v>64.349999999999994</v>
      </c>
      <c r="AL29" s="76">
        <v>64.349999999999994</v>
      </c>
      <c r="AM29" s="76">
        <v>64.349999999999994</v>
      </c>
      <c r="AN29" s="76">
        <v>64.459999999999994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</row>
    <row r="30" spans="1:148" ht="14.25">
      <c r="A30"/>
      <c r="B30" s="62">
        <v>38</v>
      </c>
      <c r="C30" s="76">
        <v>60.41</v>
      </c>
      <c r="D30" s="76">
        <v>60.56</v>
      </c>
      <c r="E30" s="76">
        <v>60.71</v>
      </c>
      <c r="F30" s="76">
        <v>60.86</v>
      </c>
      <c r="G30" s="76">
        <v>61</v>
      </c>
      <c r="H30" s="76">
        <v>61.14</v>
      </c>
      <c r="I30" s="76">
        <v>61.28</v>
      </c>
      <c r="J30" s="76">
        <v>61.42</v>
      </c>
      <c r="K30" s="76">
        <v>61.85</v>
      </c>
      <c r="L30" s="76">
        <v>61.99</v>
      </c>
      <c r="M30" s="76">
        <v>62.12</v>
      </c>
      <c r="N30" s="76">
        <v>62.25</v>
      </c>
      <c r="O30" s="76">
        <v>62.38</v>
      </c>
      <c r="P30" s="76">
        <v>62.5</v>
      </c>
      <c r="Q30" s="76">
        <v>62.62</v>
      </c>
      <c r="R30" s="76">
        <v>62.73</v>
      </c>
      <c r="S30" s="76">
        <v>62.84</v>
      </c>
      <c r="T30" s="76">
        <v>62.95</v>
      </c>
      <c r="U30" s="76">
        <v>63.05</v>
      </c>
      <c r="V30" s="76">
        <v>63.15</v>
      </c>
      <c r="W30" s="76">
        <v>63.78</v>
      </c>
      <c r="X30" s="76">
        <v>63.9</v>
      </c>
      <c r="Y30" s="76">
        <v>63.9</v>
      </c>
      <c r="Z30" s="76">
        <v>64.08</v>
      </c>
      <c r="AA30" s="76">
        <v>64.08</v>
      </c>
      <c r="AB30" s="76">
        <v>64.23</v>
      </c>
      <c r="AC30" s="76">
        <v>64.23</v>
      </c>
      <c r="AD30" s="76">
        <v>64.36</v>
      </c>
      <c r="AE30" s="76">
        <v>64.36</v>
      </c>
      <c r="AF30" s="76">
        <v>64.48</v>
      </c>
      <c r="AG30" s="76">
        <v>64.48</v>
      </c>
      <c r="AH30" s="76">
        <v>64.58</v>
      </c>
      <c r="AI30" s="76">
        <v>64.58</v>
      </c>
      <c r="AJ30" s="76">
        <v>64.58</v>
      </c>
      <c r="AK30" s="76">
        <v>64.7</v>
      </c>
      <c r="AL30" s="76">
        <v>64.7</v>
      </c>
      <c r="AM30" s="76">
        <v>64.7</v>
      </c>
      <c r="AN30" s="76">
        <v>64.7</v>
      </c>
      <c r="AO30" s="76">
        <v>64.81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4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</row>
    <row r="31" spans="1:148" ht="14.25">
      <c r="A31"/>
      <c r="B31" s="62">
        <v>39</v>
      </c>
      <c r="C31" s="76">
        <v>60.5</v>
      </c>
      <c r="D31" s="76">
        <v>60.66</v>
      </c>
      <c r="E31" s="76">
        <v>60.81</v>
      </c>
      <c r="F31" s="76">
        <v>60.96</v>
      </c>
      <c r="G31" s="76">
        <v>61.12</v>
      </c>
      <c r="H31" s="76">
        <v>61.26</v>
      </c>
      <c r="I31" s="76">
        <v>61.41</v>
      </c>
      <c r="J31" s="76">
        <v>61.56</v>
      </c>
      <c r="K31" s="76">
        <v>61.7</v>
      </c>
      <c r="L31" s="76">
        <v>62.13</v>
      </c>
      <c r="M31" s="76">
        <v>62.27</v>
      </c>
      <c r="N31" s="76">
        <v>62.4</v>
      </c>
      <c r="O31" s="76">
        <v>62.54</v>
      </c>
      <c r="P31" s="76">
        <v>62.67</v>
      </c>
      <c r="Q31" s="76">
        <v>62.79</v>
      </c>
      <c r="R31" s="76">
        <v>62.91</v>
      </c>
      <c r="S31" s="76">
        <v>63.03</v>
      </c>
      <c r="T31" s="76">
        <v>63.15</v>
      </c>
      <c r="U31" s="76">
        <v>63.26</v>
      </c>
      <c r="V31" s="76">
        <v>63.36</v>
      </c>
      <c r="W31" s="76">
        <v>63.99</v>
      </c>
      <c r="X31" s="76">
        <v>64.150000000000006</v>
      </c>
      <c r="Y31" s="76">
        <v>64.25</v>
      </c>
      <c r="Z31" s="76">
        <v>64.34</v>
      </c>
      <c r="AA31" s="76">
        <v>64.34</v>
      </c>
      <c r="AB31" s="76">
        <v>64.5</v>
      </c>
      <c r="AC31" s="76">
        <v>64.5</v>
      </c>
      <c r="AD31" s="76">
        <v>64.650000000000006</v>
      </c>
      <c r="AE31" s="76">
        <v>64.650000000000006</v>
      </c>
      <c r="AF31" s="76">
        <v>64.78</v>
      </c>
      <c r="AG31" s="76">
        <v>64.78</v>
      </c>
      <c r="AH31" s="76">
        <v>64.89</v>
      </c>
      <c r="AI31" s="76">
        <v>64.89</v>
      </c>
      <c r="AJ31" s="76">
        <v>64.89</v>
      </c>
      <c r="AK31" s="76">
        <v>65.02</v>
      </c>
      <c r="AL31" s="76">
        <v>65.02</v>
      </c>
      <c r="AM31" s="76">
        <v>65.02</v>
      </c>
      <c r="AN31" s="76">
        <v>65.12</v>
      </c>
      <c r="AO31" s="76">
        <v>65.12</v>
      </c>
      <c r="AP31" s="76">
        <v>65.12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4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</row>
    <row r="32" spans="1:148" ht="14.25">
      <c r="A32"/>
      <c r="B32" s="62">
        <v>40</v>
      </c>
      <c r="C32" s="76">
        <v>60.59</v>
      </c>
      <c r="D32" s="76">
        <v>60.75</v>
      </c>
      <c r="E32" s="76">
        <v>60.91</v>
      </c>
      <c r="F32" s="76">
        <v>61.07</v>
      </c>
      <c r="G32" s="76">
        <v>61.23</v>
      </c>
      <c r="H32" s="76">
        <v>61.38</v>
      </c>
      <c r="I32" s="76">
        <v>61.54</v>
      </c>
      <c r="J32" s="76">
        <v>61.69</v>
      </c>
      <c r="K32" s="76">
        <v>61.84</v>
      </c>
      <c r="L32" s="76">
        <v>61.98</v>
      </c>
      <c r="M32" s="76">
        <v>62.41</v>
      </c>
      <c r="N32" s="76">
        <v>62.55</v>
      </c>
      <c r="O32" s="76">
        <v>62.69</v>
      </c>
      <c r="P32" s="76">
        <v>62.83</v>
      </c>
      <c r="Q32" s="76">
        <v>62.96</v>
      </c>
      <c r="R32" s="76">
        <v>63.09</v>
      </c>
      <c r="S32" s="76">
        <v>63.22</v>
      </c>
      <c r="T32" s="76">
        <v>63.34</v>
      </c>
      <c r="U32" s="76">
        <v>63.46</v>
      </c>
      <c r="V32" s="76">
        <v>63.57</v>
      </c>
      <c r="W32" s="76">
        <v>64.209999999999994</v>
      </c>
      <c r="X32" s="76">
        <v>64.400000000000006</v>
      </c>
      <c r="Y32" s="76">
        <v>64.5</v>
      </c>
      <c r="Z32" s="76">
        <v>64.599999999999994</v>
      </c>
      <c r="AA32" s="76">
        <v>64.69</v>
      </c>
      <c r="AB32" s="76">
        <v>64.69</v>
      </c>
      <c r="AC32" s="76">
        <v>64.86</v>
      </c>
      <c r="AD32" s="76">
        <v>64.86</v>
      </c>
      <c r="AE32" s="76">
        <v>65.010000000000005</v>
      </c>
      <c r="AF32" s="76">
        <v>65.010000000000005</v>
      </c>
      <c r="AG32" s="76">
        <v>65.14</v>
      </c>
      <c r="AH32" s="76">
        <v>65.14</v>
      </c>
      <c r="AI32" s="76">
        <v>65.25</v>
      </c>
      <c r="AJ32" s="76">
        <v>65.25</v>
      </c>
      <c r="AK32" s="76">
        <v>65.25</v>
      </c>
      <c r="AL32" s="76">
        <v>65.38</v>
      </c>
      <c r="AM32" s="76">
        <v>65.38</v>
      </c>
      <c r="AN32" s="76">
        <v>65.38</v>
      </c>
      <c r="AO32" s="76">
        <v>65.48</v>
      </c>
      <c r="AP32" s="76">
        <v>65.48</v>
      </c>
      <c r="AQ32" s="76">
        <v>65.48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4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</row>
    <row r="33" spans="1:148" ht="14.25">
      <c r="A33"/>
      <c r="B33" s="62">
        <v>41</v>
      </c>
      <c r="C33" s="76">
        <v>60.67</v>
      </c>
      <c r="D33" s="76">
        <v>60.84</v>
      </c>
      <c r="E33" s="76">
        <v>61.01</v>
      </c>
      <c r="F33" s="76">
        <v>61.17</v>
      </c>
      <c r="G33" s="76">
        <v>61.33</v>
      </c>
      <c r="H33" s="76">
        <v>61.5</v>
      </c>
      <c r="I33" s="76">
        <v>61.66</v>
      </c>
      <c r="J33" s="76">
        <v>61.82</v>
      </c>
      <c r="K33" s="76">
        <v>61.97</v>
      </c>
      <c r="L33" s="76">
        <v>62.13</v>
      </c>
      <c r="M33" s="76">
        <v>62.28</v>
      </c>
      <c r="N33" s="76">
        <v>62.7</v>
      </c>
      <c r="O33" s="76">
        <v>62.85</v>
      </c>
      <c r="P33" s="76">
        <v>62.99</v>
      </c>
      <c r="Q33" s="76">
        <v>63.14</v>
      </c>
      <c r="R33" s="76">
        <v>63.27</v>
      </c>
      <c r="S33" s="76">
        <v>63.41</v>
      </c>
      <c r="T33" s="76">
        <v>63.53</v>
      </c>
      <c r="U33" s="76">
        <v>63.66</v>
      </c>
      <c r="V33" s="76">
        <v>63.78</v>
      </c>
      <c r="W33" s="76">
        <v>64.52</v>
      </c>
      <c r="X33" s="76">
        <v>64.64</v>
      </c>
      <c r="Y33" s="76">
        <v>64.75</v>
      </c>
      <c r="Z33" s="76">
        <v>64.86</v>
      </c>
      <c r="AA33" s="76">
        <v>64.959999999999994</v>
      </c>
      <c r="AB33" s="76">
        <v>65.05</v>
      </c>
      <c r="AC33" s="76">
        <v>65.05</v>
      </c>
      <c r="AD33" s="76">
        <v>65.23</v>
      </c>
      <c r="AE33" s="76">
        <v>65.23</v>
      </c>
      <c r="AF33" s="76">
        <v>65.38</v>
      </c>
      <c r="AG33" s="76">
        <v>65.38</v>
      </c>
      <c r="AH33" s="76">
        <v>65.510000000000005</v>
      </c>
      <c r="AI33" s="76">
        <v>65.510000000000005</v>
      </c>
      <c r="AJ33" s="76">
        <v>65.62</v>
      </c>
      <c r="AK33" s="76">
        <v>65.62</v>
      </c>
      <c r="AL33" s="76">
        <v>65.62</v>
      </c>
      <c r="AM33" s="76">
        <v>65.760000000000005</v>
      </c>
      <c r="AN33" s="76">
        <v>65.760000000000005</v>
      </c>
      <c r="AO33" s="76">
        <v>65.760000000000005</v>
      </c>
      <c r="AP33" s="76">
        <v>65.86</v>
      </c>
      <c r="AQ33" s="76">
        <v>65.86</v>
      </c>
      <c r="AR33" s="76">
        <v>65.86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4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</row>
    <row r="34" spans="1:148" ht="14.25">
      <c r="A34"/>
      <c r="B34" s="62">
        <v>42</v>
      </c>
      <c r="C34" s="76">
        <v>60.75</v>
      </c>
      <c r="D34" s="76">
        <v>60.93</v>
      </c>
      <c r="E34" s="76">
        <v>61.1</v>
      </c>
      <c r="F34" s="76">
        <v>61.27</v>
      </c>
      <c r="G34" s="76">
        <v>61.44</v>
      </c>
      <c r="H34" s="76">
        <v>61.61</v>
      </c>
      <c r="I34" s="76">
        <v>61.77</v>
      </c>
      <c r="J34" s="76">
        <v>61.94</v>
      </c>
      <c r="K34" s="76">
        <v>62.1</v>
      </c>
      <c r="L34" s="76">
        <v>62.26</v>
      </c>
      <c r="M34" s="76">
        <v>62.42</v>
      </c>
      <c r="N34" s="76">
        <v>62.58</v>
      </c>
      <c r="O34" s="76">
        <v>63</v>
      </c>
      <c r="P34" s="76">
        <v>63.15</v>
      </c>
      <c r="Q34" s="76">
        <v>63.3</v>
      </c>
      <c r="R34" s="76">
        <v>63.45</v>
      </c>
      <c r="S34" s="76">
        <v>63.59</v>
      </c>
      <c r="T34" s="76">
        <v>63.73</v>
      </c>
      <c r="U34" s="76">
        <v>63.86</v>
      </c>
      <c r="V34" s="76">
        <v>63.99</v>
      </c>
      <c r="W34" s="76">
        <v>64.760000000000005</v>
      </c>
      <c r="X34" s="76">
        <v>64.89</v>
      </c>
      <c r="Y34" s="76">
        <v>65.010000000000005</v>
      </c>
      <c r="Z34" s="76">
        <v>65.12</v>
      </c>
      <c r="AA34" s="76">
        <v>65.23</v>
      </c>
      <c r="AB34" s="76">
        <v>65.33</v>
      </c>
      <c r="AC34" s="76">
        <v>65.430000000000007</v>
      </c>
      <c r="AD34" s="76">
        <v>65.430000000000007</v>
      </c>
      <c r="AE34" s="76">
        <v>65.599999999999994</v>
      </c>
      <c r="AF34" s="76">
        <v>65.599999999999994</v>
      </c>
      <c r="AG34" s="76">
        <v>65.760000000000005</v>
      </c>
      <c r="AH34" s="76">
        <v>65.760000000000005</v>
      </c>
      <c r="AI34" s="76">
        <v>65.89</v>
      </c>
      <c r="AJ34" s="76">
        <v>65.89</v>
      </c>
      <c r="AK34" s="76">
        <v>66.010000000000005</v>
      </c>
      <c r="AL34" s="76">
        <v>66.010000000000005</v>
      </c>
      <c r="AM34" s="76">
        <v>66.010000000000005</v>
      </c>
      <c r="AN34" s="76">
        <v>66.14</v>
      </c>
      <c r="AO34" s="76">
        <v>66.14</v>
      </c>
      <c r="AP34" s="76">
        <v>66.14</v>
      </c>
      <c r="AQ34" s="76">
        <v>66.239999999999995</v>
      </c>
      <c r="AR34" s="76">
        <v>66.239999999999995</v>
      </c>
      <c r="AS34" s="76">
        <v>66.239999999999995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4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</row>
    <row r="35" spans="1:148" ht="14.25">
      <c r="A35"/>
      <c r="B35" s="62">
        <v>43</v>
      </c>
      <c r="C35" s="76">
        <v>60.83</v>
      </c>
      <c r="D35" s="76">
        <v>61.01</v>
      </c>
      <c r="E35" s="76">
        <v>61.19</v>
      </c>
      <c r="F35" s="76">
        <v>61.36</v>
      </c>
      <c r="G35" s="76">
        <v>61.54</v>
      </c>
      <c r="H35" s="76">
        <v>61.71</v>
      </c>
      <c r="I35" s="76">
        <v>61.89</v>
      </c>
      <c r="J35" s="76">
        <v>62.06</v>
      </c>
      <c r="K35" s="76">
        <v>62.23</v>
      </c>
      <c r="L35" s="76">
        <v>62.4</v>
      </c>
      <c r="M35" s="76">
        <v>62.57</v>
      </c>
      <c r="N35" s="76">
        <v>62.73</v>
      </c>
      <c r="O35" s="76">
        <v>62.89</v>
      </c>
      <c r="P35" s="76">
        <v>63.31</v>
      </c>
      <c r="Q35" s="76">
        <v>63.47</v>
      </c>
      <c r="R35" s="76">
        <v>63.62</v>
      </c>
      <c r="S35" s="76">
        <v>63.77</v>
      </c>
      <c r="T35" s="76">
        <v>63.92</v>
      </c>
      <c r="U35" s="76">
        <v>64.06</v>
      </c>
      <c r="V35" s="76">
        <v>64.19</v>
      </c>
      <c r="W35" s="76">
        <v>64.989999999999995</v>
      </c>
      <c r="X35" s="76">
        <v>65.13</v>
      </c>
      <c r="Y35" s="76">
        <v>65.260000000000005</v>
      </c>
      <c r="Z35" s="76">
        <v>65.38</v>
      </c>
      <c r="AA35" s="76">
        <v>65.5</v>
      </c>
      <c r="AB35" s="76">
        <v>65.61</v>
      </c>
      <c r="AC35" s="76">
        <v>65.709999999999994</v>
      </c>
      <c r="AD35" s="76">
        <v>65.81</v>
      </c>
      <c r="AE35" s="76">
        <v>65.81</v>
      </c>
      <c r="AF35" s="76">
        <v>65.989999999999995</v>
      </c>
      <c r="AG35" s="76">
        <v>65.989999999999995</v>
      </c>
      <c r="AH35" s="76">
        <v>66.150000000000006</v>
      </c>
      <c r="AI35" s="76">
        <v>66.150000000000006</v>
      </c>
      <c r="AJ35" s="76">
        <v>66.28</v>
      </c>
      <c r="AK35" s="76">
        <v>66.28</v>
      </c>
      <c r="AL35" s="76">
        <v>66.400000000000006</v>
      </c>
      <c r="AM35" s="76">
        <v>66.400000000000006</v>
      </c>
      <c r="AN35" s="76">
        <v>66.400000000000006</v>
      </c>
      <c r="AO35" s="76">
        <v>66.53</v>
      </c>
      <c r="AP35" s="76">
        <v>66.53</v>
      </c>
      <c r="AQ35" s="76">
        <v>66.53</v>
      </c>
      <c r="AR35" s="76">
        <v>66.63</v>
      </c>
      <c r="AS35" s="76">
        <v>66.63</v>
      </c>
      <c r="AT35" s="76">
        <v>66.63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4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</row>
    <row r="36" spans="1:148" ht="14.25">
      <c r="A36"/>
      <c r="B36" s="62">
        <v>44</v>
      </c>
      <c r="C36" s="76">
        <v>60.91</v>
      </c>
      <c r="D36" s="76">
        <v>61.09</v>
      </c>
      <c r="E36" s="76">
        <v>61.27</v>
      </c>
      <c r="F36" s="76">
        <v>61.45</v>
      </c>
      <c r="G36" s="76">
        <v>61.64</v>
      </c>
      <c r="H36" s="76">
        <v>61.82</v>
      </c>
      <c r="I36" s="76">
        <v>62</v>
      </c>
      <c r="J36" s="76">
        <v>62.18</v>
      </c>
      <c r="K36" s="76">
        <v>62.36</v>
      </c>
      <c r="L36" s="76">
        <v>62.53</v>
      </c>
      <c r="M36" s="76">
        <v>62.71</v>
      </c>
      <c r="N36" s="76">
        <v>62.88</v>
      </c>
      <c r="O36" s="76">
        <v>63.05</v>
      </c>
      <c r="P36" s="76">
        <v>63.21</v>
      </c>
      <c r="Q36" s="76">
        <v>63.63</v>
      </c>
      <c r="R36" s="76">
        <v>63.79</v>
      </c>
      <c r="S36" s="76">
        <v>63.95</v>
      </c>
      <c r="T36" s="76">
        <v>64.099999999999994</v>
      </c>
      <c r="U36" s="76">
        <v>64.25</v>
      </c>
      <c r="V36" s="76">
        <v>64.400000000000006</v>
      </c>
      <c r="W36" s="76">
        <v>65.23</v>
      </c>
      <c r="X36" s="76">
        <v>65.37</v>
      </c>
      <c r="Y36" s="76">
        <v>65.510000000000005</v>
      </c>
      <c r="Z36" s="76">
        <v>65.64</v>
      </c>
      <c r="AA36" s="76">
        <v>65.77</v>
      </c>
      <c r="AB36" s="76">
        <v>65.89</v>
      </c>
      <c r="AC36" s="76">
        <v>66</v>
      </c>
      <c r="AD36" s="76">
        <v>66.11</v>
      </c>
      <c r="AE36" s="76">
        <v>66.209999999999994</v>
      </c>
      <c r="AF36" s="76">
        <v>66.209999999999994</v>
      </c>
      <c r="AG36" s="76">
        <v>66.39</v>
      </c>
      <c r="AH36" s="76">
        <v>66.39</v>
      </c>
      <c r="AI36" s="76">
        <v>66.55</v>
      </c>
      <c r="AJ36" s="76">
        <v>66.55</v>
      </c>
      <c r="AK36" s="76">
        <v>66.680000000000007</v>
      </c>
      <c r="AL36" s="76">
        <v>66.680000000000007</v>
      </c>
      <c r="AM36" s="76">
        <v>66.8</v>
      </c>
      <c r="AN36" s="76">
        <v>66.8</v>
      </c>
      <c r="AO36" s="76">
        <v>66.8</v>
      </c>
      <c r="AP36" s="76">
        <v>66.94</v>
      </c>
      <c r="AQ36" s="76">
        <v>66.94</v>
      </c>
      <c r="AR36" s="76">
        <v>66.94</v>
      </c>
      <c r="AS36" s="76">
        <v>66.94</v>
      </c>
      <c r="AT36" s="76">
        <v>67.06</v>
      </c>
      <c r="AU36" s="76">
        <v>67.06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4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</row>
    <row r="37" spans="1:148" ht="14.25">
      <c r="A37"/>
      <c r="B37" s="62">
        <v>45</v>
      </c>
      <c r="C37" s="76">
        <v>60.98</v>
      </c>
      <c r="D37" s="76">
        <v>61.16</v>
      </c>
      <c r="E37" s="76">
        <v>61.35</v>
      </c>
      <c r="F37" s="76">
        <v>61.54</v>
      </c>
      <c r="G37" s="76">
        <v>61.73</v>
      </c>
      <c r="H37" s="76">
        <v>61.92</v>
      </c>
      <c r="I37" s="76">
        <v>62.1</v>
      </c>
      <c r="J37" s="76">
        <v>62.29</v>
      </c>
      <c r="K37" s="76">
        <v>62.48</v>
      </c>
      <c r="L37" s="76">
        <v>62.66</v>
      </c>
      <c r="M37" s="76">
        <v>62.84</v>
      </c>
      <c r="N37" s="76">
        <v>63.02</v>
      </c>
      <c r="O37" s="76">
        <v>63.2</v>
      </c>
      <c r="P37" s="76">
        <v>63.37</v>
      </c>
      <c r="Q37" s="76">
        <v>63.54</v>
      </c>
      <c r="R37" s="76">
        <v>63.96</v>
      </c>
      <c r="S37" s="76">
        <v>64.13</v>
      </c>
      <c r="T37" s="76">
        <v>64.290000000000006</v>
      </c>
      <c r="U37" s="76">
        <v>64.45</v>
      </c>
      <c r="V37" s="76">
        <v>64.599999999999994</v>
      </c>
      <c r="W37" s="76">
        <v>65.459999999999994</v>
      </c>
      <c r="X37" s="76">
        <v>65.61</v>
      </c>
      <c r="Y37" s="76">
        <v>65.760000000000005</v>
      </c>
      <c r="Z37" s="76">
        <v>65.900000000000006</v>
      </c>
      <c r="AA37" s="76">
        <v>66.040000000000006</v>
      </c>
      <c r="AB37" s="76">
        <v>66.16</v>
      </c>
      <c r="AC37" s="76">
        <v>66.28</v>
      </c>
      <c r="AD37" s="76">
        <v>66.400000000000006</v>
      </c>
      <c r="AE37" s="76">
        <v>66.510000000000005</v>
      </c>
      <c r="AF37" s="76">
        <v>66.61</v>
      </c>
      <c r="AG37" s="76">
        <v>66.61</v>
      </c>
      <c r="AH37" s="76">
        <v>66.8</v>
      </c>
      <c r="AI37" s="76">
        <v>66.8</v>
      </c>
      <c r="AJ37" s="76">
        <v>66.959999999999994</v>
      </c>
      <c r="AK37" s="76">
        <v>66.959999999999994</v>
      </c>
      <c r="AL37" s="76">
        <v>67.099999999999994</v>
      </c>
      <c r="AM37" s="76">
        <v>67.099999999999994</v>
      </c>
      <c r="AN37" s="76">
        <v>67.209999999999994</v>
      </c>
      <c r="AO37" s="76">
        <v>67.209999999999994</v>
      </c>
      <c r="AP37" s="76">
        <v>67.209999999999994</v>
      </c>
      <c r="AQ37" s="76">
        <v>67.349999999999994</v>
      </c>
      <c r="AR37" s="76">
        <v>67.349999999999994</v>
      </c>
      <c r="AS37" s="76">
        <v>67.349999999999994</v>
      </c>
      <c r="AT37" s="76">
        <v>67.349999999999994</v>
      </c>
      <c r="AU37" s="76">
        <v>67.47</v>
      </c>
      <c r="AV37" s="76">
        <v>67.47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4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</row>
    <row r="38" spans="1:148" ht="14.25">
      <c r="A38"/>
      <c r="B38" s="62">
        <v>46</v>
      </c>
      <c r="C38" s="76">
        <v>61.04</v>
      </c>
      <c r="D38" s="76">
        <v>61.24</v>
      </c>
      <c r="E38" s="76">
        <v>61.43</v>
      </c>
      <c r="F38" s="76">
        <v>61.62</v>
      </c>
      <c r="G38" s="76">
        <v>61.82</v>
      </c>
      <c r="H38" s="76">
        <v>62.01</v>
      </c>
      <c r="I38" s="76">
        <v>62.21</v>
      </c>
      <c r="J38" s="76">
        <v>62.4</v>
      </c>
      <c r="K38" s="76">
        <v>62.59</v>
      </c>
      <c r="L38" s="76">
        <v>62.78</v>
      </c>
      <c r="M38" s="76">
        <v>62.97</v>
      </c>
      <c r="N38" s="76">
        <v>63.16</v>
      </c>
      <c r="O38" s="76">
        <v>63.34</v>
      </c>
      <c r="P38" s="76">
        <v>63.53</v>
      </c>
      <c r="Q38" s="76">
        <v>63.71</v>
      </c>
      <c r="R38" s="76">
        <v>63.88</v>
      </c>
      <c r="S38" s="76">
        <v>64.3</v>
      </c>
      <c r="T38" s="76">
        <v>64.47</v>
      </c>
      <c r="U38" s="76">
        <v>64.64</v>
      </c>
      <c r="V38" s="76">
        <v>64.8</v>
      </c>
      <c r="W38" s="76">
        <v>65.69</v>
      </c>
      <c r="X38" s="76">
        <v>65.849999999999994</v>
      </c>
      <c r="Y38" s="76">
        <v>66.010000000000005</v>
      </c>
      <c r="Z38" s="76">
        <v>66.16</v>
      </c>
      <c r="AA38" s="76">
        <v>66.3</v>
      </c>
      <c r="AB38" s="76">
        <v>66.44</v>
      </c>
      <c r="AC38" s="76">
        <v>66.569999999999993</v>
      </c>
      <c r="AD38" s="76">
        <v>66.69</v>
      </c>
      <c r="AE38" s="76">
        <v>66.81</v>
      </c>
      <c r="AF38" s="76">
        <v>66.92</v>
      </c>
      <c r="AG38" s="76">
        <v>67.03</v>
      </c>
      <c r="AH38" s="76">
        <v>67.12</v>
      </c>
      <c r="AI38" s="76">
        <v>67.12</v>
      </c>
      <c r="AJ38" s="76">
        <v>67.3</v>
      </c>
      <c r="AK38" s="76">
        <v>67.3</v>
      </c>
      <c r="AL38" s="76">
        <v>67.45</v>
      </c>
      <c r="AM38" s="76">
        <v>67.45</v>
      </c>
      <c r="AN38" s="76">
        <v>67.58</v>
      </c>
      <c r="AO38" s="76">
        <v>67.58</v>
      </c>
      <c r="AP38" s="76">
        <v>67.680000000000007</v>
      </c>
      <c r="AQ38" s="76">
        <v>67.680000000000007</v>
      </c>
      <c r="AR38" s="76">
        <v>67.680000000000007</v>
      </c>
      <c r="AS38" s="76">
        <v>67.8</v>
      </c>
      <c r="AT38" s="76">
        <v>67.8</v>
      </c>
      <c r="AU38" s="76">
        <v>67.8</v>
      </c>
      <c r="AV38" s="76">
        <v>67.8</v>
      </c>
      <c r="AW38" s="76">
        <v>67.91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4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</row>
    <row r="39" spans="1:148" ht="14.25">
      <c r="A39"/>
      <c r="B39" s="62">
        <v>47</v>
      </c>
      <c r="C39" s="76">
        <v>61.11</v>
      </c>
      <c r="D39" s="76">
        <v>61.31</v>
      </c>
      <c r="E39" s="76">
        <v>61.51</v>
      </c>
      <c r="F39" s="76">
        <v>61.7</v>
      </c>
      <c r="G39" s="76">
        <v>61.9</v>
      </c>
      <c r="H39" s="76">
        <v>62.1</v>
      </c>
      <c r="I39" s="76">
        <v>62.31</v>
      </c>
      <c r="J39" s="76">
        <v>62.5</v>
      </c>
      <c r="K39" s="76">
        <v>62.7</v>
      </c>
      <c r="L39" s="76">
        <v>62.9</v>
      </c>
      <c r="M39" s="76">
        <v>63.1</v>
      </c>
      <c r="N39" s="76">
        <v>63.29</v>
      </c>
      <c r="O39" s="76">
        <v>63.49</v>
      </c>
      <c r="P39" s="76">
        <v>63.68</v>
      </c>
      <c r="Q39" s="76">
        <v>63.87</v>
      </c>
      <c r="R39" s="76">
        <v>64.05</v>
      </c>
      <c r="S39" s="76">
        <v>64.23</v>
      </c>
      <c r="T39" s="76">
        <v>64.650000000000006</v>
      </c>
      <c r="U39" s="76">
        <v>64.83</v>
      </c>
      <c r="V39" s="76">
        <v>65</v>
      </c>
      <c r="W39" s="76">
        <v>65.91</v>
      </c>
      <c r="X39" s="76">
        <v>66.08</v>
      </c>
      <c r="Y39" s="76">
        <v>66.25</v>
      </c>
      <c r="Z39" s="76">
        <v>66.41</v>
      </c>
      <c r="AA39" s="76">
        <v>66.56</v>
      </c>
      <c r="AB39" s="76">
        <v>66.709999999999994</v>
      </c>
      <c r="AC39" s="76">
        <v>66.849999999999994</v>
      </c>
      <c r="AD39" s="76">
        <v>66.989999999999995</v>
      </c>
      <c r="AE39" s="76">
        <v>67.11</v>
      </c>
      <c r="AF39" s="76">
        <v>67.23</v>
      </c>
      <c r="AG39" s="76">
        <v>67.34</v>
      </c>
      <c r="AH39" s="76">
        <v>67.45</v>
      </c>
      <c r="AI39" s="76">
        <v>67.55</v>
      </c>
      <c r="AJ39" s="76">
        <v>67.55</v>
      </c>
      <c r="AK39" s="76">
        <v>67.73</v>
      </c>
      <c r="AL39" s="76">
        <v>67.73</v>
      </c>
      <c r="AM39" s="76">
        <v>67.88</v>
      </c>
      <c r="AN39" s="76">
        <v>67.88</v>
      </c>
      <c r="AO39" s="76">
        <v>68.010000000000005</v>
      </c>
      <c r="AP39" s="76">
        <v>68.010000000000005</v>
      </c>
      <c r="AQ39" s="76">
        <v>68.11</v>
      </c>
      <c r="AR39" s="76">
        <v>68.11</v>
      </c>
      <c r="AS39" s="76">
        <v>68.11</v>
      </c>
      <c r="AT39" s="76">
        <v>68.23</v>
      </c>
      <c r="AU39" s="76">
        <v>68.23</v>
      </c>
      <c r="AV39" s="76">
        <v>68.23</v>
      </c>
      <c r="AW39" s="76">
        <v>68.23</v>
      </c>
      <c r="AX39" s="76">
        <v>68.34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4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</row>
    <row r="40" spans="1:148" ht="14.25">
      <c r="A40"/>
      <c r="B40" s="62">
        <v>48</v>
      </c>
      <c r="C40" s="76">
        <v>61.17</v>
      </c>
      <c r="D40" s="76">
        <v>61.37</v>
      </c>
      <c r="E40" s="76">
        <v>61.58</v>
      </c>
      <c r="F40" s="76">
        <v>61.78</v>
      </c>
      <c r="G40" s="76">
        <v>61.99</v>
      </c>
      <c r="H40" s="76">
        <v>62.19</v>
      </c>
      <c r="I40" s="76">
        <v>62.4</v>
      </c>
      <c r="J40" s="76">
        <v>62.61</v>
      </c>
      <c r="K40" s="76">
        <v>62.81</v>
      </c>
      <c r="L40" s="76">
        <v>63.02</v>
      </c>
      <c r="M40" s="76">
        <v>63.22</v>
      </c>
      <c r="N40" s="76">
        <v>63.43</v>
      </c>
      <c r="O40" s="76">
        <v>63.63</v>
      </c>
      <c r="P40" s="76">
        <v>63.83</v>
      </c>
      <c r="Q40" s="76">
        <v>64.02</v>
      </c>
      <c r="R40" s="76">
        <v>64.22</v>
      </c>
      <c r="S40" s="76">
        <v>64.41</v>
      </c>
      <c r="T40" s="76">
        <v>64.599999999999994</v>
      </c>
      <c r="U40" s="76">
        <v>65.010000000000005</v>
      </c>
      <c r="V40" s="76">
        <v>65.19</v>
      </c>
      <c r="W40" s="76">
        <v>66.13</v>
      </c>
      <c r="X40" s="76">
        <v>66.31</v>
      </c>
      <c r="Y40" s="76">
        <v>66.489999999999995</v>
      </c>
      <c r="Z40" s="76">
        <v>66.66</v>
      </c>
      <c r="AA40" s="76">
        <v>66.83</v>
      </c>
      <c r="AB40" s="76">
        <v>66.98</v>
      </c>
      <c r="AC40" s="76">
        <v>67.13</v>
      </c>
      <c r="AD40" s="76">
        <v>67.28</v>
      </c>
      <c r="AE40" s="76">
        <v>67.41</v>
      </c>
      <c r="AF40" s="76">
        <v>67.540000000000006</v>
      </c>
      <c r="AG40" s="76">
        <v>67.66</v>
      </c>
      <c r="AH40" s="76">
        <v>67.78</v>
      </c>
      <c r="AI40" s="76">
        <v>67.88</v>
      </c>
      <c r="AJ40" s="76">
        <v>67.989999999999995</v>
      </c>
      <c r="AK40" s="76">
        <v>67.989999999999995</v>
      </c>
      <c r="AL40" s="76">
        <v>68.17</v>
      </c>
      <c r="AM40" s="76">
        <v>68.17</v>
      </c>
      <c r="AN40" s="76">
        <v>68.319999999999993</v>
      </c>
      <c r="AO40" s="76">
        <v>68.319999999999993</v>
      </c>
      <c r="AP40" s="76">
        <v>68.45</v>
      </c>
      <c r="AQ40" s="76">
        <v>68.45</v>
      </c>
      <c r="AR40" s="76">
        <v>68.55</v>
      </c>
      <c r="AS40" s="76">
        <v>68.55</v>
      </c>
      <c r="AT40" s="76">
        <v>68.55</v>
      </c>
      <c r="AU40" s="76">
        <v>68.67</v>
      </c>
      <c r="AV40" s="76">
        <v>68.67</v>
      </c>
      <c r="AW40" s="76">
        <v>68.67</v>
      </c>
      <c r="AX40" s="76">
        <v>68.67</v>
      </c>
      <c r="AY40" s="76">
        <v>68.78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/>
    </row>
    <row r="41" spans="1:148" ht="14.25">
      <c r="A41"/>
      <c r="B41" s="62">
        <v>49</v>
      </c>
      <c r="C41" s="76">
        <v>61.23</v>
      </c>
      <c r="D41" s="76">
        <v>61.43</v>
      </c>
      <c r="E41" s="76">
        <v>61.64</v>
      </c>
      <c r="F41" s="76">
        <v>61.85</v>
      </c>
      <c r="G41" s="76">
        <v>62.06</v>
      </c>
      <c r="H41" s="76">
        <v>62.28</v>
      </c>
      <c r="I41" s="76">
        <v>62.49</v>
      </c>
      <c r="J41" s="76">
        <v>62.7</v>
      </c>
      <c r="K41" s="76">
        <v>62.92</v>
      </c>
      <c r="L41" s="76">
        <v>63.13</v>
      </c>
      <c r="M41" s="76">
        <v>63.34</v>
      </c>
      <c r="N41" s="76">
        <v>63.55</v>
      </c>
      <c r="O41" s="76">
        <v>63.76</v>
      </c>
      <c r="P41" s="76">
        <v>63.97</v>
      </c>
      <c r="Q41" s="76">
        <v>64.17</v>
      </c>
      <c r="R41" s="76">
        <v>64.38</v>
      </c>
      <c r="S41" s="76">
        <v>64.58</v>
      </c>
      <c r="T41" s="76">
        <v>64.77</v>
      </c>
      <c r="U41" s="76">
        <v>64.97</v>
      </c>
      <c r="V41" s="76">
        <v>65.38</v>
      </c>
      <c r="W41" s="76">
        <v>66.34</v>
      </c>
      <c r="X41" s="76">
        <v>66.540000000000006</v>
      </c>
      <c r="Y41" s="76">
        <v>66.73</v>
      </c>
      <c r="Z41" s="76">
        <v>66.91</v>
      </c>
      <c r="AA41" s="76">
        <v>67.08</v>
      </c>
      <c r="AB41" s="76">
        <v>67.25</v>
      </c>
      <c r="AC41" s="76">
        <v>67.41</v>
      </c>
      <c r="AD41" s="76">
        <v>67.56</v>
      </c>
      <c r="AE41" s="76">
        <v>67.709999999999994</v>
      </c>
      <c r="AF41" s="76">
        <v>67.849999999999994</v>
      </c>
      <c r="AG41" s="76">
        <v>67.98</v>
      </c>
      <c r="AH41" s="76">
        <v>68.099999999999994</v>
      </c>
      <c r="AI41" s="76">
        <v>68.22</v>
      </c>
      <c r="AJ41" s="76">
        <v>68.33</v>
      </c>
      <c r="AK41" s="76">
        <v>68.430000000000007</v>
      </c>
      <c r="AL41" s="76">
        <v>68.430000000000007</v>
      </c>
      <c r="AM41" s="76">
        <v>68.61</v>
      </c>
      <c r="AN41" s="76">
        <v>68.61</v>
      </c>
      <c r="AO41" s="76">
        <v>68.77</v>
      </c>
      <c r="AP41" s="76">
        <v>68.77</v>
      </c>
      <c r="AQ41" s="76">
        <v>68.900000000000006</v>
      </c>
      <c r="AR41" s="76">
        <v>68.900000000000006</v>
      </c>
      <c r="AS41" s="76">
        <v>69</v>
      </c>
      <c r="AT41" s="76">
        <v>69</v>
      </c>
      <c r="AU41" s="76">
        <v>69</v>
      </c>
      <c r="AV41" s="76">
        <v>69.12</v>
      </c>
      <c r="AW41" s="76">
        <v>69.12</v>
      </c>
      <c r="AX41" s="76">
        <v>69.12</v>
      </c>
      <c r="AY41" s="76">
        <v>69.12</v>
      </c>
      <c r="AZ41" s="76">
        <v>69.23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/>
    </row>
    <row r="42" spans="1:148" ht="14.25">
      <c r="A42"/>
      <c r="B42" s="62">
        <v>50</v>
      </c>
      <c r="C42" s="76">
        <v>61.28</v>
      </c>
      <c r="D42" s="76">
        <v>61.49</v>
      </c>
      <c r="E42" s="76">
        <v>61.71</v>
      </c>
      <c r="F42" s="76">
        <v>61.92</v>
      </c>
      <c r="G42" s="76">
        <v>62.14</v>
      </c>
      <c r="H42" s="76">
        <v>62.36</v>
      </c>
      <c r="I42" s="76">
        <v>62.58</v>
      </c>
      <c r="J42" s="76">
        <v>62.79</v>
      </c>
      <c r="K42" s="76">
        <v>63.01</v>
      </c>
      <c r="L42" s="76">
        <v>63.23</v>
      </c>
      <c r="M42" s="76">
        <v>63.45</v>
      </c>
      <c r="N42" s="76">
        <v>63.67</v>
      </c>
      <c r="O42" s="76">
        <v>63.89</v>
      </c>
      <c r="P42" s="76">
        <v>64.11</v>
      </c>
      <c r="Q42" s="76">
        <v>64.319999999999993</v>
      </c>
      <c r="R42" s="76">
        <v>64.53</v>
      </c>
      <c r="S42" s="76">
        <v>64.739999999999995</v>
      </c>
      <c r="T42" s="76">
        <v>64.95</v>
      </c>
      <c r="U42" s="76">
        <v>65.150000000000006</v>
      </c>
      <c r="V42" s="76">
        <v>65.349999999999994</v>
      </c>
      <c r="W42" s="76">
        <v>66.55</v>
      </c>
      <c r="X42" s="76">
        <v>66.760000000000005</v>
      </c>
      <c r="Y42" s="76">
        <v>66.959999999999994</v>
      </c>
      <c r="Z42" s="76">
        <v>67.150000000000006</v>
      </c>
      <c r="AA42" s="76">
        <v>67.34</v>
      </c>
      <c r="AB42" s="76">
        <v>67.510000000000005</v>
      </c>
      <c r="AC42" s="76">
        <v>67.69</v>
      </c>
      <c r="AD42" s="76">
        <v>67.849999999999994</v>
      </c>
      <c r="AE42" s="76">
        <v>68.010000000000005</v>
      </c>
      <c r="AF42" s="76">
        <v>68.150000000000006</v>
      </c>
      <c r="AG42" s="76">
        <v>68.3</v>
      </c>
      <c r="AH42" s="76">
        <v>68.430000000000007</v>
      </c>
      <c r="AI42" s="76">
        <v>68.55</v>
      </c>
      <c r="AJ42" s="76">
        <v>68.67</v>
      </c>
      <c r="AK42" s="76">
        <v>68.78</v>
      </c>
      <c r="AL42" s="76">
        <v>68.89</v>
      </c>
      <c r="AM42" s="76">
        <v>68.89</v>
      </c>
      <c r="AN42" s="76">
        <v>69.069999999999993</v>
      </c>
      <c r="AO42" s="76">
        <v>69.069999999999993</v>
      </c>
      <c r="AP42" s="76">
        <v>69.23</v>
      </c>
      <c r="AQ42" s="76">
        <v>69.23</v>
      </c>
      <c r="AR42" s="76">
        <v>69.349999999999994</v>
      </c>
      <c r="AS42" s="76">
        <v>69.349999999999994</v>
      </c>
      <c r="AT42" s="76">
        <v>69.459999999999994</v>
      </c>
      <c r="AU42" s="76">
        <v>69.459999999999994</v>
      </c>
      <c r="AV42" s="76">
        <v>69.459999999999994</v>
      </c>
      <c r="AW42" s="76">
        <v>69.58</v>
      </c>
      <c r="AX42" s="76">
        <v>69.58</v>
      </c>
      <c r="AY42" s="76">
        <v>69.58</v>
      </c>
      <c r="AZ42" s="76">
        <v>69.58</v>
      </c>
      <c r="BA42" s="76">
        <v>69.58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/>
    </row>
    <row r="43" spans="1:148" ht="14.25">
      <c r="A43"/>
      <c r="B43" s="62">
        <v>51</v>
      </c>
      <c r="C43" s="76">
        <v>61.33</v>
      </c>
      <c r="D43" s="76">
        <v>61.55</v>
      </c>
      <c r="E43" s="76">
        <v>61.77</v>
      </c>
      <c r="F43" s="76">
        <v>61.99</v>
      </c>
      <c r="G43" s="76">
        <v>62.21</v>
      </c>
      <c r="H43" s="76">
        <v>62.43</v>
      </c>
      <c r="I43" s="76">
        <v>62.66</v>
      </c>
      <c r="J43" s="76">
        <v>62.88</v>
      </c>
      <c r="K43" s="76">
        <v>63.11</v>
      </c>
      <c r="L43" s="76">
        <v>63.34</v>
      </c>
      <c r="M43" s="76">
        <v>63.56</v>
      </c>
      <c r="N43" s="76">
        <v>63.79</v>
      </c>
      <c r="O43" s="76">
        <v>64.010000000000005</v>
      </c>
      <c r="P43" s="76">
        <v>64.239999999999995</v>
      </c>
      <c r="Q43" s="76">
        <v>64.459999999999994</v>
      </c>
      <c r="R43" s="76">
        <v>64.680000000000007</v>
      </c>
      <c r="S43" s="76">
        <v>64.900000000000006</v>
      </c>
      <c r="T43" s="76">
        <v>65.11</v>
      </c>
      <c r="U43" s="76">
        <v>65.33</v>
      </c>
      <c r="V43" s="76">
        <v>65.53</v>
      </c>
      <c r="W43" s="76">
        <v>66.63</v>
      </c>
      <c r="X43" s="76">
        <v>66.97</v>
      </c>
      <c r="Y43" s="76">
        <v>67.180000000000007</v>
      </c>
      <c r="Z43" s="76">
        <v>67.39</v>
      </c>
      <c r="AA43" s="76">
        <v>67.58</v>
      </c>
      <c r="AB43" s="76">
        <v>67.77</v>
      </c>
      <c r="AC43" s="76">
        <v>67.959999999999994</v>
      </c>
      <c r="AD43" s="76">
        <v>68.13</v>
      </c>
      <c r="AE43" s="76">
        <v>68.3</v>
      </c>
      <c r="AF43" s="76">
        <v>68.459999999999994</v>
      </c>
      <c r="AG43" s="76">
        <v>68.61</v>
      </c>
      <c r="AH43" s="76">
        <v>68.75</v>
      </c>
      <c r="AI43" s="76">
        <v>68.89</v>
      </c>
      <c r="AJ43" s="76">
        <v>69.010000000000005</v>
      </c>
      <c r="AK43" s="76">
        <v>69.13</v>
      </c>
      <c r="AL43" s="76">
        <v>69.25</v>
      </c>
      <c r="AM43" s="76">
        <v>69.349999999999994</v>
      </c>
      <c r="AN43" s="76">
        <v>69.349999999999994</v>
      </c>
      <c r="AO43" s="76">
        <v>69.540000000000006</v>
      </c>
      <c r="AP43" s="76">
        <v>69.540000000000006</v>
      </c>
      <c r="AQ43" s="76">
        <v>69.69</v>
      </c>
      <c r="AR43" s="76">
        <v>69.69</v>
      </c>
      <c r="AS43" s="76">
        <v>69.819999999999993</v>
      </c>
      <c r="AT43" s="76">
        <v>69.819999999999993</v>
      </c>
      <c r="AU43" s="76">
        <v>69.819999999999993</v>
      </c>
      <c r="AV43" s="76">
        <v>69.97</v>
      </c>
      <c r="AW43" s="76">
        <v>69.97</v>
      </c>
      <c r="AX43" s="76">
        <v>69.97</v>
      </c>
      <c r="AY43" s="76">
        <v>69.97</v>
      </c>
      <c r="AZ43" s="76">
        <v>70.099999999999994</v>
      </c>
      <c r="BA43" s="76">
        <v>70.099999999999994</v>
      </c>
      <c r="BB43" s="76">
        <v>70.099999999999994</v>
      </c>
      <c r="BC43" s="76" t="s">
        <v>73</v>
      </c>
      <c r="BD43" s="76" t="s">
        <v>73</v>
      </c>
      <c r="BE43" s="76" t="s">
        <v>73</v>
      </c>
      <c r="BF43" s="76" t="s">
        <v>73</v>
      </c>
      <c r="BG43"/>
    </row>
    <row r="44" spans="1:148" ht="14.25">
      <c r="A44"/>
      <c r="B44" s="62">
        <v>52</v>
      </c>
      <c r="C44" s="76">
        <v>61.38</v>
      </c>
      <c r="D44" s="76">
        <v>61.6</v>
      </c>
      <c r="E44" s="76">
        <v>61.82</v>
      </c>
      <c r="F44" s="76">
        <v>62.05</v>
      </c>
      <c r="G44" s="76">
        <v>62.28</v>
      </c>
      <c r="H44" s="76">
        <v>62.5</v>
      </c>
      <c r="I44" s="76">
        <v>62.73</v>
      </c>
      <c r="J44" s="76">
        <v>62.97</v>
      </c>
      <c r="K44" s="76">
        <v>63.2</v>
      </c>
      <c r="L44" s="76">
        <v>63.43</v>
      </c>
      <c r="M44" s="76">
        <v>63.67</v>
      </c>
      <c r="N44" s="76">
        <v>63.9</v>
      </c>
      <c r="O44" s="76">
        <v>64.13</v>
      </c>
      <c r="P44" s="76">
        <v>64.36</v>
      </c>
      <c r="Q44" s="76">
        <v>64.599999999999994</v>
      </c>
      <c r="R44" s="76">
        <v>64.819999999999993</v>
      </c>
      <c r="S44" s="76">
        <v>65.05</v>
      </c>
      <c r="T44" s="76">
        <v>65.28</v>
      </c>
      <c r="U44" s="76">
        <v>65.5</v>
      </c>
      <c r="V44" s="76">
        <v>65.72</v>
      </c>
      <c r="W44" s="76">
        <v>66.83</v>
      </c>
      <c r="X44" s="76">
        <v>67.06</v>
      </c>
      <c r="Y44" s="76">
        <v>67.41</v>
      </c>
      <c r="Z44" s="76">
        <v>67.62</v>
      </c>
      <c r="AA44" s="76">
        <v>67.83</v>
      </c>
      <c r="AB44" s="76">
        <v>68.03</v>
      </c>
      <c r="AC44" s="76">
        <v>68.22</v>
      </c>
      <c r="AD44" s="76">
        <v>68.41</v>
      </c>
      <c r="AE44" s="76">
        <v>68.58</v>
      </c>
      <c r="AF44" s="76">
        <v>68.75</v>
      </c>
      <c r="AG44" s="76">
        <v>68.92</v>
      </c>
      <c r="AH44" s="76">
        <v>69.069999999999993</v>
      </c>
      <c r="AI44" s="76">
        <v>69.22</v>
      </c>
      <c r="AJ44" s="76">
        <v>69.349999999999994</v>
      </c>
      <c r="AK44" s="76">
        <v>69.48</v>
      </c>
      <c r="AL44" s="76">
        <v>69.61</v>
      </c>
      <c r="AM44" s="76">
        <v>69.72</v>
      </c>
      <c r="AN44" s="76">
        <v>69.83</v>
      </c>
      <c r="AO44" s="76">
        <v>69.83</v>
      </c>
      <c r="AP44" s="76">
        <v>70.010000000000005</v>
      </c>
      <c r="AQ44" s="76">
        <v>70.010000000000005</v>
      </c>
      <c r="AR44" s="76">
        <v>70.17</v>
      </c>
      <c r="AS44" s="76">
        <v>70.17</v>
      </c>
      <c r="AT44" s="76">
        <v>70.290000000000006</v>
      </c>
      <c r="AU44" s="76">
        <v>70.290000000000006</v>
      </c>
      <c r="AV44" s="76">
        <v>70.290000000000006</v>
      </c>
      <c r="AW44" s="76">
        <v>70.44</v>
      </c>
      <c r="AX44" s="76">
        <v>70.44</v>
      </c>
      <c r="AY44" s="76">
        <v>70.44</v>
      </c>
      <c r="AZ44" s="76">
        <v>70.44</v>
      </c>
      <c r="BA44" s="76">
        <v>70.569999999999993</v>
      </c>
      <c r="BB44" s="76">
        <v>70.569999999999993</v>
      </c>
      <c r="BC44" s="76">
        <v>70.569999999999993</v>
      </c>
      <c r="BD44" s="76" t="s">
        <v>73</v>
      </c>
      <c r="BE44" s="76" t="s">
        <v>73</v>
      </c>
      <c r="BF44" s="76" t="s">
        <v>73</v>
      </c>
    </row>
    <row r="45" spans="1:148" ht="14.25">
      <c r="A45"/>
      <c r="B45" s="62">
        <v>53</v>
      </c>
      <c r="C45" s="76">
        <v>61.43</v>
      </c>
      <c r="D45" s="76">
        <v>61.65</v>
      </c>
      <c r="E45" s="76">
        <v>61.88</v>
      </c>
      <c r="F45" s="76">
        <v>62.11</v>
      </c>
      <c r="G45" s="76">
        <v>62.34</v>
      </c>
      <c r="H45" s="76">
        <v>62.57</v>
      </c>
      <c r="I45" s="76">
        <v>62.81</v>
      </c>
      <c r="J45" s="76">
        <v>63.05</v>
      </c>
      <c r="K45" s="76">
        <v>63.28</v>
      </c>
      <c r="L45" s="76">
        <v>63.52</v>
      </c>
      <c r="M45" s="76">
        <v>63.76</v>
      </c>
      <c r="N45" s="76">
        <v>64.010000000000005</v>
      </c>
      <c r="O45" s="76">
        <v>64.25</v>
      </c>
      <c r="P45" s="76">
        <v>64.489999999999995</v>
      </c>
      <c r="Q45" s="76">
        <v>64.73</v>
      </c>
      <c r="R45" s="76">
        <v>64.959999999999994</v>
      </c>
      <c r="S45" s="76">
        <v>65.2</v>
      </c>
      <c r="T45" s="76">
        <v>65.430000000000007</v>
      </c>
      <c r="U45" s="76">
        <v>65.66</v>
      </c>
      <c r="V45" s="76">
        <v>65.89</v>
      </c>
      <c r="W45" s="76">
        <v>67.03</v>
      </c>
      <c r="X45" s="76">
        <v>67.27</v>
      </c>
      <c r="Y45" s="76">
        <v>67.5</v>
      </c>
      <c r="Z45" s="76">
        <v>67.84</v>
      </c>
      <c r="AA45" s="76">
        <v>68.06</v>
      </c>
      <c r="AB45" s="76">
        <v>68.28</v>
      </c>
      <c r="AC45" s="76">
        <v>68.48</v>
      </c>
      <c r="AD45" s="76">
        <v>68.680000000000007</v>
      </c>
      <c r="AE45" s="76">
        <v>68.87</v>
      </c>
      <c r="AF45" s="76">
        <v>69.05</v>
      </c>
      <c r="AG45" s="76">
        <v>69.22</v>
      </c>
      <c r="AH45" s="76">
        <v>69.39</v>
      </c>
      <c r="AI45" s="76">
        <v>69.540000000000006</v>
      </c>
      <c r="AJ45" s="76">
        <v>69.69</v>
      </c>
      <c r="AK45" s="76">
        <v>69.83</v>
      </c>
      <c r="AL45" s="76">
        <v>69.959999999999994</v>
      </c>
      <c r="AM45" s="76">
        <v>70.09</v>
      </c>
      <c r="AN45" s="76">
        <v>70.2</v>
      </c>
      <c r="AO45" s="76">
        <v>70.2</v>
      </c>
      <c r="AP45" s="76">
        <v>70.400000000000006</v>
      </c>
      <c r="AQ45" s="76">
        <v>70.400000000000006</v>
      </c>
      <c r="AR45" s="76">
        <v>70.569999999999993</v>
      </c>
      <c r="AS45" s="76">
        <v>70.569999999999993</v>
      </c>
      <c r="AT45" s="76">
        <v>70.72</v>
      </c>
      <c r="AU45" s="76">
        <v>70.72</v>
      </c>
      <c r="AV45" s="76">
        <v>70.83</v>
      </c>
      <c r="AW45" s="76">
        <v>70.83</v>
      </c>
      <c r="AX45" s="76">
        <v>70.83</v>
      </c>
      <c r="AY45" s="76">
        <v>70.959999999999994</v>
      </c>
      <c r="AZ45" s="76">
        <v>70.959999999999994</v>
      </c>
      <c r="BA45" s="76">
        <v>70.959999999999994</v>
      </c>
      <c r="BB45" s="76">
        <v>70.959999999999994</v>
      </c>
      <c r="BC45" s="76">
        <v>71.069999999999993</v>
      </c>
      <c r="BD45" s="76">
        <v>71.069999999999993</v>
      </c>
      <c r="BE45" s="76" t="s">
        <v>73</v>
      </c>
      <c r="BF45" s="76" t="s">
        <v>73</v>
      </c>
    </row>
    <row r="46" spans="1:148" ht="14.25">
      <c r="A46"/>
      <c r="B46" s="62">
        <v>54</v>
      </c>
      <c r="C46" s="76">
        <v>61.47</v>
      </c>
      <c r="D46" s="76">
        <v>61.7</v>
      </c>
      <c r="E46" s="76">
        <v>61.93</v>
      </c>
      <c r="F46" s="76">
        <v>62.16</v>
      </c>
      <c r="G46" s="76">
        <v>62.4</v>
      </c>
      <c r="H46" s="76">
        <v>62.64</v>
      </c>
      <c r="I46" s="76">
        <v>62.88</v>
      </c>
      <c r="J46" s="76">
        <v>63.12</v>
      </c>
      <c r="K46" s="76">
        <v>63.37</v>
      </c>
      <c r="L46" s="76">
        <v>63.61</v>
      </c>
      <c r="M46" s="76">
        <v>63.86</v>
      </c>
      <c r="N46" s="76">
        <v>64.11</v>
      </c>
      <c r="O46" s="76">
        <v>64.349999999999994</v>
      </c>
      <c r="P46" s="76">
        <v>64.599999999999994</v>
      </c>
      <c r="Q46" s="76">
        <v>64.849999999999994</v>
      </c>
      <c r="R46" s="76">
        <v>65.099999999999994</v>
      </c>
      <c r="S46" s="76">
        <v>65.34</v>
      </c>
      <c r="T46" s="76">
        <v>65.58</v>
      </c>
      <c r="U46" s="76">
        <v>65.819999999999993</v>
      </c>
      <c r="V46" s="76">
        <v>66.06</v>
      </c>
      <c r="W46" s="76">
        <v>67.22</v>
      </c>
      <c r="X46" s="76">
        <v>67.47</v>
      </c>
      <c r="Y46" s="76">
        <v>67.709999999999994</v>
      </c>
      <c r="Z46" s="76">
        <v>67.95</v>
      </c>
      <c r="AA46" s="76">
        <v>68.290000000000006</v>
      </c>
      <c r="AB46" s="76">
        <v>68.52</v>
      </c>
      <c r="AC46" s="76">
        <v>68.73</v>
      </c>
      <c r="AD46" s="76">
        <v>68.94</v>
      </c>
      <c r="AE46" s="76">
        <v>69.14</v>
      </c>
      <c r="AF46" s="76">
        <v>69.34</v>
      </c>
      <c r="AG46" s="76">
        <v>69.52</v>
      </c>
      <c r="AH46" s="76">
        <v>69.7</v>
      </c>
      <c r="AI46" s="76">
        <v>69.87</v>
      </c>
      <c r="AJ46" s="76">
        <v>70.03</v>
      </c>
      <c r="AK46" s="76">
        <v>70.180000000000007</v>
      </c>
      <c r="AL46" s="76">
        <v>70.319999999999993</v>
      </c>
      <c r="AM46" s="76">
        <v>70.45</v>
      </c>
      <c r="AN46" s="76">
        <v>70.58</v>
      </c>
      <c r="AO46" s="76">
        <v>70.69</v>
      </c>
      <c r="AP46" s="76">
        <v>70.69</v>
      </c>
      <c r="AQ46" s="76">
        <v>70.89</v>
      </c>
      <c r="AR46" s="76">
        <v>70.89</v>
      </c>
      <c r="AS46" s="76">
        <v>71.06</v>
      </c>
      <c r="AT46" s="76">
        <v>71.06</v>
      </c>
      <c r="AU46" s="76">
        <v>71.209999999999994</v>
      </c>
      <c r="AV46" s="76">
        <v>71.209999999999994</v>
      </c>
      <c r="AW46" s="76">
        <v>71.319999999999993</v>
      </c>
      <c r="AX46" s="76">
        <v>71.319999999999993</v>
      </c>
      <c r="AY46" s="76">
        <v>71.319999999999993</v>
      </c>
      <c r="AZ46" s="76">
        <v>71.45</v>
      </c>
      <c r="BA46" s="76">
        <v>71.45</v>
      </c>
      <c r="BB46" s="76">
        <v>71.45</v>
      </c>
      <c r="BC46" s="76">
        <v>71.45</v>
      </c>
      <c r="BD46" s="76">
        <v>71.56</v>
      </c>
      <c r="BE46" s="76">
        <v>71.56</v>
      </c>
      <c r="BF46" s="76" t="s">
        <v>73</v>
      </c>
    </row>
    <row r="47" spans="1:148" ht="14.25">
      <c r="A47"/>
      <c r="B47" s="62">
        <v>55</v>
      </c>
      <c r="C47" s="76">
        <v>61.51</v>
      </c>
      <c r="D47" s="76">
        <v>61.74</v>
      </c>
      <c r="E47" s="76">
        <v>61.97</v>
      </c>
      <c r="F47" s="76">
        <v>62.21</v>
      </c>
      <c r="G47" s="76">
        <v>62.45</v>
      </c>
      <c r="H47" s="76">
        <v>62.7</v>
      </c>
      <c r="I47" s="76">
        <v>62.94</v>
      </c>
      <c r="J47" s="76">
        <v>63.19</v>
      </c>
      <c r="K47" s="76">
        <v>63.44</v>
      </c>
      <c r="L47" s="76">
        <v>63.69</v>
      </c>
      <c r="M47" s="76">
        <v>63.95</v>
      </c>
      <c r="N47" s="76">
        <v>64.2</v>
      </c>
      <c r="O47" s="76">
        <v>64.459999999999994</v>
      </c>
      <c r="P47" s="76">
        <v>64.709999999999994</v>
      </c>
      <c r="Q47" s="76">
        <v>64.97</v>
      </c>
      <c r="R47" s="76">
        <v>65.22</v>
      </c>
      <c r="S47" s="76">
        <v>65.48</v>
      </c>
      <c r="T47" s="76">
        <v>65.73</v>
      </c>
      <c r="U47" s="76">
        <v>65.98</v>
      </c>
      <c r="V47" s="76">
        <v>66.23</v>
      </c>
      <c r="W47" s="76">
        <v>67.41</v>
      </c>
      <c r="X47" s="76">
        <v>67.66</v>
      </c>
      <c r="Y47" s="76">
        <v>67.92</v>
      </c>
      <c r="Z47" s="76">
        <v>68.17</v>
      </c>
      <c r="AA47" s="76">
        <v>68.41</v>
      </c>
      <c r="AB47" s="76">
        <v>68.75</v>
      </c>
      <c r="AC47" s="76">
        <v>68.98</v>
      </c>
      <c r="AD47" s="76">
        <v>69.2</v>
      </c>
      <c r="AE47" s="76">
        <v>69.41</v>
      </c>
      <c r="AF47" s="76">
        <v>69.62</v>
      </c>
      <c r="AG47" s="76">
        <v>69.819999999999993</v>
      </c>
      <c r="AH47" s="76">
        <v>70</v>
      </c>
      <c r="AI47" s="76">
        <v>70.180000000000007</v>
      </c>
      <c r="AJ47" s="76">
        <v>70.349999999999994</v>
      </c>
      <c r="AK47" s="76">
        <v>70.52</v>
      </c>
      <c r="AL47" s="76">
        <v>70.67</v>
      </c>
      <c r="AM47" s="76">
        <v>70.81</v>
      </c>
      <c r="AN47" s="76">
        <v>70.95</v>
      </c>
      <c r="AO47" s="76">
        <v>71.069999999999993</v>
      </c>
      <c r="AP47" s="76">
        <v>71.19</v>
      </c>
      <c r="AQ47" s="76">
        <v>71.19</v>
      </c>
      <c r="AR47" s="76">
        <v>71.39</v>
      </c>
      <c r="AS47" s="76">
        <v>71.39</v>
      </c>
      <c r="AT47" s="76">
        <v>71.56</v>
      </c>
      <c r="AU47" s="76">
        <v>71.56</v>
      </c>
      <c r="AV47" s="76">
        <v>71.7</v>
      </c>
      <c r="AW47" s="76">
        <v>71.7</v>
      </c>
      <c r="AX47" s="76">
        <v>71.819999999999993</v>
      </c>
      <c r="AY47" s="76">
        <v>71.819999999999993</v>
      </c>
      <c r="AZ47" s="76">
        <v>71.819999999999993</v>
      </c>
      <c r="BA47" s="76">
        <v>71.94</v>
      </c>
      <c r="BB47" s="76">
        <v>71.94</v>
      </c>
      <c r="BC47" s="76">
        <v>71.94</v>
      </c>
      <c r="BD47" s="76">
        <v>71.94</v>
      </c>
      <c r="BE47" s="76">
        <v>71.94</v>
      </c>
      <c r="BF47" s="76">
        <v>72.08</v>
      </c>
    </row>
    <row r="48" spans="1:148" s="5" customFormat="1" ht="14.25">
      <c r="A48"/>
      <c r="B48" s="62">
        <v>56</v>
      </c>
      <c r="C48" s="76">
        <v>61.55</v>
      </c>
      <c r="D48" s="76">
        <v>61.78</v>
      </c>
      <c r="E48" s="76">
        <v>62.02</v>
      </c>
      <c r="F48" s="76">
        <v>62.26</v>
      </c>
      <c r="G48" s="76">
        <v>62.5</v>
      </c>
      <c r="H48" s="76">
        <v>62.75</v>
      </c>
      <c r="I48" s="76">
        <v>63</v>
      </c>
      <c r="J48" s="76">
        <v>63.26</v>
      </c>
      <c r="K48" s="76">
        <v>63.51</v>
      </c>
      <c r="L48" s="76">
        <v>63.77</v>
      </c>
      <c r="M48" s="76">
        <v>64.03</v>
      </c>
      <c r="N48" s="76">
        <v>64.290000000000006</v>
      </c>
      <c r="O48" s="76">
        <v>64.56</v>
      </c>
      <c r="P48" s="76">
        <v>64.819999999999993</v>
      </c>
      <c r="Q48" s="76">
        <v>65.08</v>
      </c>
      <c r="R48" s="76">
        <v>65.34</v>
      </c>
      <c r="S48" s="76">
        <v>65.61</v>
      </c>
      <c r="T48" s="76">
        <v>65.87</v>
      </c>
      <c r="U48" s="76">
        <v>66.13</v>
      </c>
      <c r="V48" s="76">
        <v>66.38</v>
      </c>
      <c r="W48" s="76">
        <v>67.58</v>
      </c>
      <c r="X48" s="76">
        <v>67.849999999999994</v>
      </c>
      <c r="Y48" s="76">
        <v>68.12</v>
      </c>
      <c r="Z48" s="76">
        <v>68.38</v>
      </c>
      <c r="AA48" s="76">
        <v>68.63</v>
      </c>
      <c r="AB48" s="76">
        <v>68.88</v>
      </c>
      <c r="AC48" s="76">
        <v>69.22</v>
      </c>
      <c r="AD48" s="76">
        <v>69.45</v>
      </c>
      <c r="AE48" s="76">
        <v>69.680000000000007</v>
      </c>
      <c r="AF48" s="76">
        <v>69.89</v>
      </c>
      <c r="AG48" s="76">
        <v>70.099999999999994</v>
      </c>
      <c r="AH48" s="76">
        <v>70.3</v>
      </c>
      <c r="AI48" s="76">
        <v>70.5</v>
      </c>
      <c r="AJ48" s="76">
        <v>70.680000000000007</v>
      </c>
      <c r="AK48" s="76">
        <v>70.849999999999994</v>
      </c>
      <c r="AL48" s="76">
        <v>71.02</v>
      </c>
      <c r="AM48" s="76">
        <v>71.17</v>
      </c>
      <c r="AN48" s="76">
        <v>71.319999999999993</v>
      </c>
      <c r="AO48" s="76">
        <v>71.45</v>
      </c>
      <c r="AP48" s="76">
        <v>71.58</v>
      </c>
      <c r="AQ48" s="76">
        <v>71.7</v>
      </c>
      <c r="AR48" s="76">
        <v>71.7</v>
      </c>
      <c r="AS48" s="76">
        <v>71.900000000000006</v>
      </c>
      <c r="AT48" s="76">
        <v>71.900000000000006</v>
      </c>
      <c r="AU48" s="76">
        <v>72.069999999999993</v>
      </c>
      <c r="AV48" s="76">
        <v>72.069999999999993</v>
      </c>
      <c r="AW48" s="76">
        <v>72.209999999999994</v>
      </c>
      <c r="AX48" s="76">
        <v>72.209999999999994</v>
      </c>
      <c r="AY48" s="76">
        <v>72.209999999999994</v>
      </c>
      <c r="AZ48" s="76">
        <v>72.37</v>
      </c>
      <c r="BA48" s="76">
        <v>72.37</v>
      </c>
      <c r="BB48" s="76">
        <v>72.37</v>
      </c>
      <c r="BC48" s="76">
        <v>72.37</v>
      </c>
      <c r="BD48" s="76">
        <v>72.510000000000005</v>
      </c>
      <c r="BE48" s="76">
        <v>72.510000000000005</v>
      </c>
      <c r="BF48" s="76">
        <v>72.510000000000005</v>
      </c>
    </row>
    <row r="49" spans="1:58" s="5" customFormat="1" ht="14.25">
      <c r="A49" s="1"/>
      <c r="B49" s="62">
        <v>57</v>
      </c>
      <c r="C49" s="76">
        <v>61.58</v>
      </c>
      <c r="D49" s="76">
        <v>61.82</v>
      </c>
      <c r="E49" s="76">
        <v>62.06</v>
      </c>
      <c r="F49" s="76">
        <v>62.3</v>
      </c>
      <c r="G49" s="76">
        <v>62.55</v>
      </c>
      <c r="H49" s="76">
        <v>62.81</v>
      </c>
      <c r="I49" s="76">
        <v>63.06</v>
      </c>
      <c r="J49" s="76">
        <v>63.32</v>
      </c>
      <c r="K49" s="76">
        <v>63.58</v>
      </c>
      <c r="L49" s="76">
        <v>63.85</v>
      </c>
      <c r="M49" s="76">
        <v>64.11</v>
      </c>
      <c r="N49" s="76">
        <v>64.38</v>
      </c>
      <c r="O49" s="76">
        <v>64.650000000000006</v>
      </c>
      <c r="P49" s="76">
        <v>64.92</v>
      </c>
      <c r="Q49" s="76">
        <v>65.19</v>
      </c>
      <c r="R49" s="76">
        <v>65.459999999999994</v>
      </c>
      <c r="S49" s="76">
        <v>65.73</v>
      </c>
      <c r="T49" s="76">
        <v>66</v>
      </c>
      <c r="U49" s="76">
        <v>66.27</v>
      </c>
      <c r="V49" s="76">
        <v>66.53</v>
      </c>
      <c r="W49" s="76">
        <v>67.75</v>
      </c>
      <c r="X49" s="76">
        <v>68.03</v>
      </c>
      <c r="Y49" s="76">
        <v>68.31</v>
      </c>
      <c r="Z49" s="76">
        <v>68.58</v>
      </c>
      <c r="AA49" s="76">
        <v>68.84</v>
      </c>
      <c r="AB49" s="76">
        <v>69.099999999999994</v>
      </c>
      <c r="AC49" s="76">
        <v>69.349999999999994</v>
      </c>
      <c r="AD49" s="76">
        <v>69.7</v>
      </c>
      <c r="AE49" s="76">
        <v>69.930000000000007</v>
      </c>
      <c r="AF49" s="76">
        <v>70.16</v>
      </c>
      <c r="AG49" s="76">
        <v>70.39</v>
      </c>
      <c r="AH49" s="76">
        <v>70.599999999999994</v>
      </c>
      <c r="AI49" s="76">
        <v>70.8</v>
      </c>
      <c r="AJ49" s="76">
        <v>71</v>
      </c>
      <c r="AK49" s="76">
        <v>71.180000000000007</v>
      </c>
      <c r="AL49" s="76">
        <v>71.36</v>
      </c>
      <c r="AM49" s="76">
        <v>71.53</v>
      </c>
      <c r="AN49" s="76">
        <v>71.69</v>
      </c>
      <c r="AO49" s="76">
        <v>71.83</v>
      </c>
      <c r="AP49" s="76">
        <v>71.97</v>
      </c>
      <c r="AQ49" s="76">
        <v>72.099999999999994</v>
      </c>
      <c r="AR49" s="76">
        <v>72.209999999999994</v>
      </c>
      <c r="AS49" s="76">
        <v>72.209999999999994</v>
      </c>
      <c r="AT49" s="76">
        <v>72.42</v>
      </c>
      <c r="AU49" s="76">
        <v>72.42</v>
      </c>
      <c r="AV49" s="76">
        <v>72.59</v>
      </c>
      <c r="AW49" s="76">
        <v>72.59</v>
      </c>
      <c r="AX49" s="76">
        <v>72.73</v>
      </c>
      <c r="AY49" s="76">
        <v>72.73</v>
      </c>
      <c r="AZ49" s="76">
        <v>72.73</v>
      </c>
      <c r="BA49" s="76">
        <v>72.89</v>
      </c>
      <c r="BB49" s="76">
        <v>72.89</v>
      </c>
      <c r="BC49" s="76">
        <v>72.89</v>
      </c>
      <c r="BD49" s="76">
        <v>72.89</v>
      </c>
      <c r="BE49" s="76">
        <v>73.03</v>
      </c>
      <c r="BF49" s="76">
        <v>73.03</v>
      </c>
    </row>
    <row r="50" spans="1:58" s="5" customFormat="1" ht="14.25">
      <c r="A50" s="1"/>
      <c r="B50" s="62">
        <v>58</v>
      </c>
      <c r="C50" s="76">
        <v>61.61</v>
      </c>
      <c r="D50" s="76">
        <v>61.85</v>
      </c>
      <c r="E50" s="76">
        <v>62.1</v>
      </c>
      <c r="F50" s="76">
        <v>62.35</v>
      </c>
      <c r="G50" s="76">
        <v>62.6</v>
      </c>
      <c r="H50" s="76">
        <v>62.85</v>
      </c>
      <c r="I50" s="76">
        <v>63.11</v>
      </c>
      <c r="J50" s="76">
        <v>63.38</v>
      </c>
      <c r="K50" s="76">
        <v>63.64</v>
      </c>
      <c r="L50" s="76">
        <v>63.91</v>
      </c>
      <c r="M50" s="76">
        <v>64.19</v>
      </c>
      <c r="N50" s="76">
        <v>64.459999999999994</v>
      </c>
      <c r="O50" s="76">
        <v>64.739999999999995</v>
      </c>
      <c r="P50" s="76">
        <v>65.010000000000005</v>
      </c>
      <c r="Q50" s="76">
        <v>65.290000000000006</v>
      </c>
      <c r="R50" s="76">
        <v>65.569999999999993</v>
      </c>
      <c r="S50" s="76">
        <v>65.849999999999994</v>
      </c>
      <c r="T50" s="76">
        <v>66.13</v>
      </c>
      <c r="U50" s="76">
        <v>66.400000000000006</v>
      </c>
      <c r="V50" s="76">
        <v>66.680000000000007</v>
      </c>
      <c r="W50" s="76">
        <v>67.91</v>
      </c>
      <c r="X50" s="76">
        <v>68.2</v>
      </c>
      <c r="Y50" s="76">
        <v>68.489999999999995</v>
      </c>
      <c r="Z50" s="76">
        <v>68.77</v>
      </c>
      <c r="AA50" s="76">
        <v>69.05</v>
      </c>
      <c r="AB50" s="76">
        <v>69.319999999999993</v>
      </c>
      <c r="AC50" s="76">
        <v>69.58</v>
      </c>
      <c r="AD50" s="76">
        <v>69.84</v>
      </c>
      <c r="AE50" s="76">
        <v>70.180000000000007</v>
      </c>
      <c r="AF50" s="76">
        <v>70.430000000000007</v>
      </c>
      <c r="AG50" s="76">
        <v>70.66</v>
      </c>
      <c r="AH50" s="76">
        <v>70.89</v>
      </c>
      <c r="AI50" s="76">
        <v>71.099999999999994</v>
      </c>
      <c r="AJ50" s="76">
        <v>71.31</v>
      </c>
      <c r="AK50" s="76">
        <v>71.510000000000005</v>
      </c>
      <c r="AL50" s="76">
        <v>71.7</v>
      </c>
      <c r="AM50" s="76">
        <v>71.88</v>
      </c>
      <c r="AN50" s="76">
        <v>72.05</v>
      </c>
      <c r="AO50" s="76">
        <v>72.209999999999994</v>
      </c>
      <c r="AP50" s="76">
        <v>72.36</v>
      </c>
      <c r="AQ50" s="76">
        <v>72.489999999999995</v>
      </c>
      <c r="AR50" s="76">
        <v>72.62</v>
      </c>
      <c r="AS50" s="76">
        <v>72.739999999999995</v>
      </c>
      <c r="AT50" s="76">
        <v>72.739999999999995</v>
      </c>
      <c r="AU50" s="76">
        <v>72.95</v>
      </c>
      <c r="AV50" s="76">
        <v>72.95</v>
      </c>
      <c r="AW50" s="76">
        <v>73.12</v>
      </c>
      <c r="AX50" s="76">
        <v>73.12</v>
      </c>
      <c r="AY50" s="76">
        <v>73.260000000000005</v>
      </c>
      <c r="AZ50" s="76">
        <v>73.260000000000005</v>
      </c>
      <c r="BA50" s="76">
        <v>73.260000000000005</v>
      </c>
      <c r="BB50" s="76">
        <v>73.42</v>
      </c>
      <c r="BC50" s="76">
        <v>73.42</v>
      </c>
      <c r="BD50" s="76">
        <v>73.42</v>
      </c>
      <c r="BE50" s="76">
        <v>73.42</v>
      </c>
      <c r="BF50" s="76">
        <v>73.56</v>
      </c>
    </row>
    <row r="51" spans="1:58" s="5" customFormat="1" ht="14.25">
      <c r="A51" s="1"/>
      <c r="B51" s="62">
        <v>59</v>
      </c>
      <c r="C51" s="76">
        <v>61.64</v>
      </c>
      <c r="D51" s="76">
        <v>61.88</v>
      </c>
      <c r="E51" s="76">
        <v>62.13</v>
      </c>
      <c r="F51" s="76">
        <v>62.38</v>
      </c>
      <c r="G51" s="76">
        <v>62.64</v>
      </c>
      <c r="H51" s="76">
        <v>62.9</v>
      </c>
      <c r="I51" s="76">
        <v>63.16</v>
      </c>
      <c r="J51" s="76">
        <v>63.43</v>
      </c>
      <c r="K51" s="76">
        <v>63.7</v>
      </c>
      <c r="L51" s="76">
        <v>63.98</v>
      </c>
      <c r="M51" s="76">
        <v>64.260000000000005</v>
      </c>
      <c r="N51" s="76">
        <v>64.540000000000006</v>
      </c>
      <c r="O51" s="76">
        <v>64.819999999999993</v>
      </c>
      <c r="P51" s="76">
        <v>65.099999999999994</v>
      </c>
      <c r="Q51" s="76">
        <v>65.39</v>
      </c>
      <c r="R51" s="76">
        <v>65.67</v>
      </c>
      <c r="S51" s="76">
        <v>65.959999999999994</v>
      </c>
      <c r="T51" s="76">
        <v>66.25</v>
      </c>
      <c r="U51" s="76">
        <v>66.53</v>
      </c>
      <c r="V51" s="76">
        <v>66.819999999999993</v>
      </c>
      <c r="W51" s="76">
        <v>68.06</v>
      </c>
      <c r="X51" s="76">
        <v>68.36</v>
      </c>
      <c r="Y51" s="76">
        <v>68.66</v>
      </c>
      <c r="Z51" s="76">
        <v>68.959999999999994</v>
      </c>
      <c r="AA51" s="76">
        <v>69.239999999999995</v>
      </c>
      <c r="AB51" s="76">
        <v>69.53</v>
      </c>
      <c r="AC51" s="76">
        <v>69.8</v>
      </c>
      <c r="AD51" s="76">
        <v>70.069999999999993</v>
      </c>
      <c r="AE51" s="76">
        <v>70.33</v>
      </c>
      <c r="AF51" s="76">
        <v>70.680000000000007</v>
      </c>
      <c r="AG51" s="76">
        <v>70.930000000000007</v>
      </c>
      <c r="AH51" s="76">
        <v>71.17</v>
      </c>
      <c r="AI51" s="76">
        <v>71.400000000000006</v>
      </c>
      <c r="AJ51" s="76">
        <v>71.62</v>
      </c>
      <c r="AK51" s="76">
        <v>71.83</v>
      </c>
      <c r="AL51" s="76">
        <v>72.040000000000006</v>
      </c>
      <c r="AM51" s="76">
        <v>72.23</v>
      </c>
      <c r="AN51" s="76">
        <v>72.41</v>
      </c>
      <c r="AO51" s="76">
        <v>72.58</v>
      </c>
      <c r="AP51" s="76">
        <v>72.739999999999995</v>
      </c>
      <c r="AQ51" s="76">
        <v>72.89</v>
      </c>
      <c r="AR51" s="76">
        <v>73.03</v>
      </c>
      <c r="AS51" s="76">
        <v>73.16</v>
      </c>
      <c r="AT51" s="76">
        <v>73.28</v>
      </c>
      <c r="AU51" s="76">
        <v>73.28</v>
      </c>
      <c r="AV51" s="76">
        <v>73.489999999999995</v>
      </c>
      <c r="AW51" s="76">
        <v>73.489999999999995</v>
      </c>
      <c r="AX51" s="76">
        <v>73.66</v>
      </c>
      <c r="AY51" s="76">
        <v>73.66</v>
      </c>
      <c r="AZ51" s="76">
        <v>73.8</v>
      </c>
      <c r="BA51" s="76">
        <v>73.8</v>
      </c>
      <c r="BB51" s="76">
        <v>73.8</v>
      </c>
      <c r="BC51" s="76">
        <v>73.959999999999994</v>
      </c>
      <c r="BD51" s="76">
        <v>73.959999999999994</v>
      </c>
      <c r="BE51" s="76">
        <v>73.959999999999994</v>
      </c>
      <c r="BF51" s="76">
        <v>73.959999999999994</v>
      </c>
    </row>
    <row r="52" spans="1:58" s="5" customFormat="1" ht="14.25">
      <c r="A52" s="1"/>
      <c r="B52" s="62">
        <v>60</v>
      </c>
      <c r="C52" s="76">
        <v>61.67</v>
      </c>
      <c r="D52" s="76">
        <v>61.91</v>
      </c>
      <c r="E52" s="76">
        <v>62.16</v>
      </c>
      <c r="F52" s="76">
        <v>62.42</v>
      </c>
      <c r="G52" s="76">
        <v>62.68</v>
      </c>
      <c r="H52" s="76">
        <v>62.94</v>
      </c>
      <c r="I52" s="76">
        <v>63.21</v>
      </c>
      <c r="J52" s="76">
        <v>63.48</v>
      </c>
      <c r="K52" s="76">
        <v>63.76</v>
      </c>
      <c r="L52" s="76">
        <v>64.040000000000006</v>
      </c>
      <c r="M52" s="76">
        <v>64.319999999999993</v>
      </c>
      <c r="N52" s="76">
        <v>64.61</v>
      </c>
      <c r="O52" s="76">
        <v>64.89</v>
      </c>
      <c r="P52" s="76">
        <v>65.180000000000007</v>
      </c>
      <c r="Q52" s="76">
        <v>65.48</v>
      </c>
      <c r="R52" s="76">
        <v>65.77</v>
      </c>
      <c r="S52" s="76">
        <v>66.06</v>
      </c>
      <c r="T52" s="76">
        <v>66.36</v>
      </c>
      <c r="U52" s="76">
        <v>66.650000000000006</v>
      </c>
      <c r="V52" s="76">
        <v>66.95</v>
      </c>
      <c r="W52" s="76">
        <v>68.209999999999994</v>
      </c>
      <c r="X52" s="76">
        <v>68.52</v>
      </c>
      <c r="Y52" s="76">
        <v>68.83</v>
      </c>
      <c r="Z52" s="76">
        <v>69.13</v>
      </c>
      <c r="AA52" s="76">
        <v>69.430000000000007</v>
      </c>
      <c r="AB52" s="76">
        <v>69.73</v>
      </c>
      <c r="AC52" s="76">
        <v>70.02</v>
      </c>
      <c r="AD52" s="76">
        <v>70.3</v>
      </c>
      <c r="AE52" s="76">
        <v>70.569999999999993</v>
      </c>
      <c r="AF52" s="76">
        <v>70.84</v>
      </c>
      <c r="AG52" s="76">
        <v>71.19</v>
      </c>
      <c r="AH52" s="76">
        <v>71.44</v>
      </c>
      <c r="AI52" s="76">
        <v>71.69</v>
      </c>
      <c r="AJ52" s="76">
        <v>71.92</v>
      </c>
      <c r="AK52" s="76">
        <v>72.150000000000006</v>
      </c>
      <c r="AL52" s="76">
        <v>72.37</v>
      </c>
      <c r="AM52" s="76">
        <v>72.569999999999993</v>
      </c>
      <c r="AN52" s="76">
        <v>72.77</v>
      </c>
      <c r="AO52" s="76">
        <v>72.95</v>
      </c>
      <c r="AP52" s="76">
        <v>73.13</v>
      </c>
      <c r="AQ52" s="76">
        <v>73.290000000000006</v>
      </c>
      <c r="AR52" s="76">
        <v>73.44</v>
      </c>
      <c r="AS52" s="76">
        <v>73.58</v>
      </c>
      <c r="AT52" s="76">
        <v>73.709999999999994</v>
      </c>
      <c r="AU52" s="76">
        <v>73.83</v>
      </c>
      <c r="AV52" s="76">
        <v>73.83</v>
      </c>
      <c r="AW52" s="76">
        <v>74.040000000000006</v>
      </c>
      <c r="AX52" s="76">
        <v>74.040000000000006</v>
      </c>
      <c r="AY52" s="76">
        <v>74.209999999999994</v>
      </c>
      <c r="AZ52" s="76">
        <v>74.209999999999994</v>
      </c>
      <c r="BA52" s="76">
        <v>74.36</v>
      </c>
      <c r="BB52" s="76">
        <v>74.36</v>
      </c>
      <c r="BC52" s="76">
        <v>74.36</v>
      </c>
      <c r="BD52" s="76">
        <v>74.52</v>
      </c>
      <c r="BE52" s="76">
        <v>74.52</v>
      </c>
      <c r="BF52" s="76">
        <v>74.52</v>
      </c>
    </row>
    <row r="53" spans="1:58" s="5" customFormat="1" ht="14.25">
      <c r="A53" s="1"/>
      <c r="B53" s="62">
        <v>61</v>
      </c>
      <c r="C53" s="76" t="s">
        <v>73</v>
      </c>
      <c r="D53" s="76">
        <v>61.94</v>
      </c>
      <c r="E53" s="76">
        <v>62.19</v>
      </c>
      <c r="F53" s="76">
        <v>62.45</v>
      </c>
      <c r="G53" s="76">
        <v>62.71</v>
      </c>
      <c r="H53" s="76">
        <v>62.98</v>
      </c>
      <c r="I53" s="76">
        <v>63.25</v>
      </c>
      <c r="J53" s="76">
        <v>63.53</v>
      </c>
      <c r="K53" s="76">
        <v>63.81</v>
      </c>
      <c r="L53" s="76">
        <v>64.09</v>
      </c>
      <c r="M53" s="76">
        <v>64.38</v>
      </c>
      <c r="N53" s="76">
        <v>64.67</v>
      </c>
      <c r="O53" s="76">
        <v>64.97</v>
      </c>
      <c r="P53" s="76">
        <v>65.260000000000005</v>
      </c>
      <c r="Q53" s="76">
        <v>65.56</v>
      </c>
      <c r="R53" s="76">
        <v>65.86</v>
      </c>
      <c r="S53" s="76">
        <v>66.16</v>
      </c>
      <c r="T53" s="76">
        <v>66.47</v>
      </c>
      <c r="U53" s="76">
        <v>66.77</v>
      </c>
      <c r="V53" s="76">
        <v>67.069999999999993</v>
      </c>
      <c r="W53" s="76">
        <v>68.34</v>
      </c>
      <c r="X53" s="76">
        <v>68.67</v>
      </c>
      <c r="Y53" s="76">
        <v>68.989999999999995</v>
      </c>
      <c r="Z53" s="76">
        <v>69.3</v>
      </c>
      <c r="AA53" s="76">
        <v>69.61</v>
      </c>
      <c r="AB53" s="76">
        <v>69.92</v>
      </c>
      <c r="AC53" s="76">
        <v>70.22</v>
      </c>
      <c r="AD53" s="76">
        <v>70.510000000000005</v>
      </c>
      <c r="AE53" s="76">
        <v>70.8</v>
      </c>
      <c r="AF53" s="76">
        <v>71.08</v>
      </c>
      <c r="AG53" s="76">
        <v>71.36</v>
      </c>
      <c r="AH53" s="76">
        <v>71.709999999999994</v>
      </c>
      <c r="AI53" s="76">
        <v>71.97</v>
      </c>
      <c r="AJ53" s="76">
        <v>72.22</v>
      </c>
      <c r="AK53" s="76">
        <v>72.459999999999994</v>
      </c>
      <c r="AL53" s="76">
        <v>72.69</v>
      </c>
      <c r="AM53" s="76">
        <v>72.91</v>
      </c>
      <c r="AN53" s="76">
        <v>73.12</v>
      </c>
      <c r="AO53" s="76">
        <v>73.319999999999993</v>
      </c>
      <c r="AP53" s="76">
        <v>73.510000000000005</v>
      </c>
      <c r="AQ53" s="76">
        <v>73.680000000000007</v>
      </c>
      <c r="AR53" s="76">
        <v>73.849999999999994</v>
      </c>
      <c r="AS53" s="76">
        <v>74</v>
      </c>
      <c r="AT53" s="76">
        <v>74.14</v>
      </c>
      <c r="AU53" s="76">
        <v>74.27</v>
      </c>
      <c r="AV53" s="76">
        <v>74.400000000000006</v>
      </c>
      <c r="AW53" s="76">
        <v>74.400000000000006</v>
      </c>
      <c r="AX53" s="76">
        <v>74.61</v>
      </c>
      <c r="AY53" s="76">
        <v>74.61</v>
      </c>
      <c r="AZ53" s="76">
        <v>74.78</v>
      </c>
      <c r="BA53" s="76">
        <v>74.78</v>
      </c>
      <c r="BB53" s="76">
        <v>74.930000000000007</v>
      </c>
      <c r="BC53" s="76">
        <v>74.930000000000007</v>
      </c>
      <c r="BD53" s="76">
        <v>74.930000000000007</v>
      </c>
      <c r="BE53" s="76">
        <v>75.099999999999994</v>
      </c>
      <c r="BF53" s="76">
        <v>75.099999999999994</v>
      </c>
    </row>
    <row r="54" spans="1:58" s="5" customFormat="1" ht="14.25">
      <c r="A54" s="1"/>
      <c r="B54" s="62">
        <v>62</v>
      </c>
      <c r="C54" s="76" t="s">
        <v>73</v>
      </c>
      <c r="D54" s="76" t="s">
        <v>73</v>
      </c>
      <c r="E54" s="76">
        <v>62.22</v>
      </c>
      <c r="F54" s="76">
        <v>62.48</v>
      </c>
      <c r="G54" s="76">
        <v>62.75</v>
      </c>
      <c r="H54" s="76">
        <v>63.02</v>
      </c>
      <c r="I54" s="76">
        <v>63.29</v>
      </c>
      <c r="J54" s="76">
        <v>63.57</v>
      </c>
      <c r="K54" s="76">
        <v>63.86</v>
      </c>
      <c r="L54" s="76">
        <v>64.150000000000006</v>
      </c>
      <c r="M54" s="76">
        <v>64.44</v>
      </c>
      <c r="N54" s="76">
        <v>64.73</v>
      </c>
      <c r="O54" s="76">
        <v>65.03</v>
      </c>
      <c r="P54" s="76">
        <v>65.34</v>
      </c>
      <c r="Q54" s="76">
        <v>65.64</v>
      </c>
      <c r="R54" s="76">
        <v>65.95</v>
      </c>
      <c r="S54" s="76">
        <v>66.260000000000005</v>
      </c>
      <c r="T54" s="76">
        <v>66.569999999999993</v>
      </c>
      <c r="U54" s="76">
        <v>66.88</v>
      </c>
      <c r="V54" s="76">
        <v>67.19</v>
      </c>
      <c r="W54" s="76">
        <v>68.47</v>
      </c>
      <c r="X54" s="76">
        <v>68.81</v>
      </c>
      <c r="Y54" s="76">
        <v>69.14</v>
      </c>
      <c r="Z54" s="76">
        <v>69.459999999999994</v>
      </c>
      <c r="AA54" s="76">
        <v>69.78</v>
      </c>
      <c r="AB54" s="76">
        <v>70.099999999999994</v>
      </c>
      <c r="AC54" s="76">
        <v>70.41</v>
      </c>
      <c r="AD54" s="76">
        <v>70.72</v>
      </c>
      <c r="AE54" s="76">
        <v>71.02</v>
      </c>
      <c r="AF54" s="76">
        <v>71.319999999999993</v>
      </c>
      <c r="AG54" s="76">
        <v>71.599999999999994</v>
      </c>
      <c r="AH54" s="76">
        <v>71.88</v>
      </c>
      <c r="AI54" s="76">
        <v>72.239999999999995</v>
      </c>
      <c r="AJ54" s="76">
        <v>72.5</v>
      </c>
      <c r="AK54" s="76">
        <v>72.760000000000005</v>
      </c>
      <c r="AL54" s="76">
        <v>73</v>
      </c>
      <c r="AM54" s="76">
        <v>73.239999999999995</v>
      </c>
      <c r="AN54" s="76">
        <v>73.47</v>
      </c>
      <c r="AO54" s="76">
        <v>73.680000000000007</v>
      </c>
      <c r="AP54" s="76">
        <v>73.88</v>
      </c>
      <c r="AQ54" s="76">
        <v>74.069999999999993</v>
      </c>
      <c r="AR54" s="76">
        <v>74.25</v>
      </c>
      <c r="AS54" s="76">
        <v>74.42</v>
      </c>
      <c r="AT54" s="76">
        <v>74.58</v>
      </c>
      <c r="AU54" s="76">
        <v>74.72</v>
      </c>
      <c r="AV54" s="76">
        <v>74.849999999999994</v>
      </c>
      <c r="AW54" s="76">
        <v>74.98</v>
      </c>
      <c r="AX54" s="76">
        <v>74.98</v>
      </c>
      <c r="AY54" s="76">
        <v>75.19</v>
      </c>
      <c r="AZ54" s="76">
        <v>75.19</v>
      </c>
      <c r="BA54" s="76">
        <v>75.37</v>
      </c>
      <c r="BB54" s="76">
        <v>75.37</v>
      </c>
      <c r="BC54" s="76">
        <v>75.52</v>
      </c>
      <c r="BD54" s="76">
        <v>75.52</v>
      </c>
      <c r="BE54" s="76">
        <v>75.52</v>
      </c>
      <c r="BF54" s="76">
        <v>75.69</v>
      </c>
    </row>
    <row r="55" spans="1:58" s="5" customFormat="1" ht="14.25">
      <c r="A55" s="1"/>
      <c r="B55" s="62">
        <v>63</v>
      </c>
      <c r="C55" s="76" t="s">
        <v>73</v>
      </c>
      <c r="D55" s="76" t="s">
        <v>73</v>
      </c>
      <c r="E55" s="76" t="s">
        <v>73</v>
      </c>
      <c r="F55" s="76">
        <v>62.51</v>
      </c>
      <c r="G55" s="76">
        <v>62.78</v>
      </c>
      <c r="H55" s="76">
        <v>63.05</v>
      </c>
      <c r="I55" s="76">
        <v>63.33</v>
      </c>
      <c r="J55" s="76">
        <v>63.61</v>
      </c>
      <c r="K55" s="76">
        <v>63.9</v>
      </c>
      <c r="L55" s="76">
        <v>64.19</v>
      </c>
      <c r="M55" s="76">
        <v>64.489999999999995</v>
      </c>
      <c r="N55" s="76">
        <v>64.790000000000006</v>
      </c>
      <c r="O55" s="76">
        <v>65.099999999999994</v>
      </c>
      <c r="P55" s="76">
        <v>65.400000000000006</v>
      </c>
      <c r="Q55" s="76">
        <v>65.72</v>
      </c>
      <c r="R55" s="76">
        <v>66.03</v>
      </c>
      <c r="S55" s="76">
        <v>66.34</v>
      </c>
      <c r="T55" s="76">
        <v>66.66</v>
      </c>
      <c r="U55" s="76">
        <v>66.98</v>
      </c>
      <c r="V55" s="76">
        <v>67.3</v>
      </c>
      <c r="W55" s="76">
        <v>68.59</v>
      </c>
      <c r="X55" s="76">
        <v>68.94</v>
      </c>
      <c r="Y55" s="76">
        <v>69.28</v>
      </c>
      <c r="Z55" s="76">
        <v>69.61</v>
      </c>
      <c r="AA55" s="76">
        <v>69.95</v>
      </c>
      <c r="AB55" s="76">
        <v>70.28</v>
      </c>
      <c r="AC55" s="76">
        <v>70.599999999999994</v>
      </c>
      <c r="AD55" s="76">
        <v>70.92</v>
      </c>
      <c r="AE55" s="76">
        <v>71.23</v>
      </c>
      <c r="AF55" s="76">
        <v>71.540000000000006</v>
      </c>
      <c r="AG55" s="76">
        <v>71.84</v>
      </c>
      <c r="AH55" s="76">
        <v>72.14</v>
      </c>
      <c r="AI55" s="76">
        <v>72.42</v>
      </c>
      <c r="AJ55" s="76">
        <v>72.78</v>
      </c>
      <c r="AK55" s="76">
        <v>73.05</v>
      </c>
      <c r="AL55" s="76">
        <v>73.31</v>
      </c>
      <c r="AM55" s="76">
        <v>73.569999999999993</v>
      </c>
      <c r="AN55" s="76">
        <v>73.81</v>
      </c>
      <c r="AO55" s="76">
        <v>74.040000000000006</v>
      </c>
      <c r="AP55" s="76">
        <v>74.260000000000005</v>
      </c>
      <c r="AQ55" s="76">
        <v>74.459999999999994</v>
      </c>
      <c r="AR55" s="76">
        <v>74.66</v>
      </c>
      <c r="AS55" s="76">
        <v>74.84</v>
      </c>
      <c r="AT55" s="76">
        <v>75.010000000000005</v>
      </c>
      <c r="AU55" s="76">
        <v>75.17</v>
      </c>
      <c r="AV55" s="76">
        <v>75.31</v>
      </c>
      <c r="AW55" s="76">
        <v>75.45</v>
      </c>
      <c r="AX55" s="76">
        <v>75.45</v>
      </c>
      <c r="AY55" s="76">
        <v>75.69</v>
      </c>
      <c r="AZ55" s="76">
        <v>75.69</v>
      </c>
      <c r="BA55" s="76">
        <v>75.89</v>
      </c>
      <c r="BB55" s="76">
        <v>75.89</v>
      </c>
      <c r="BC55" s="76">
        <v>76.06</v>
      </c>
      <c r="BD55" s="76">
        <v>76.06</v>
      </c>
      <c r="BE55" s="76">
        <v>76.19</v>
      </c>
      <c r="BF55" s="76">
        <v>76.19</v>
      </c>
    </row>
    <row r="56" spans="1:58" s="5" customFormat="1" ht="14.25">
      <c r="A56" s="1"/>
      <c r="B56" s="62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62.81</v>
      </c>
      <c r="H56" s="76">
        <v>63.08</v>
      </c>
      <c r="I56" s="76">
        <v>63.36</v>
      </c>
      <c r="J56" s="76">
        <v>63.65</v>
      </c>
      <c r="K56" s="76">
        <v>63.94</v>
      </c>
      <c r="L56" s="76">
        <v>64.239999999999995</v>
      </c>
      <c r="M56" s="76">
        <v>64.540000000000006</v>
      </c>
      <c r="N56" s="76">
        <v>64.84</v>
      </c>
      <c r="O56" s="76">
        <v>65.150000000000006</v>
      </c>
      <c r="P56" s="76">
        <v>65.47</v>
      </c>
      <c r="Q56" s="76">
        <v>65.78</v>
      </c>
      <c r="R56" s="76">
        <v>66.099999999999994</v>
      </c>
      <c r="S56" s="76">
        <v>66.430000000000007</v>
      </c>
      <c r="T56" s="76">
        <v>66.75</v>
      </c>
      <c r="U56" s="76">
        <v>67.08</v>
      </c>
      <c r="V56" s="76">
        <v>67.400000000000006</v>
      </c>
      <c r="W56" s="76">
        <v>68.709999999999994</v>
      </c>
      <c r="X56" s="76">
        <v>69.06</v>
      </c>
      <c r="Y56" s="76">
        <v>69.41</v>
      </c>
      <c r="Z56" s="76">
        <v>69.760000000000005</v>
      </c>
      <c r="AA56" s="76">
        <v>70.099999999999994</v>
      </c>
      <c r="AB56" s="76">
        <v>70.44</v>
      </c>
      <c r="AC56" s="76">
        <v>70.78</v>
      </c>
      <c r="AD56" s="76">
        <v>71.11</v>
      </c>
      <c r="AE56" s="76">
        <v>71.44</v>
      </c>
      <c r="AF56" s="76">
        <v>71.760000000000005</v>
      </c>
      <c r="AG56" s="76">
        <v>72.069999999999993</v>
      </c>
      <c r="AH56" s="76">
        <v>72.38</v>
      </c>
      <c r="AI56" s="76">
        <v>72.680000000000007</v>
      </c>
      <c r="AJ56" s="76">
        <v>72.98</v>
      </c>
      <c r="AK56" s="76">
        <v>73.34</v>
      </c>
      <c r="AL56" s="76">
        <v>73.62</v>
      </c>
      <c r="AM56" s="76">
        <v>73.89</v>
      </c>
      <c r="AN56" s="76">
        <v>74.14</v>
      </c>
      <c r="AO56" s="76">
        <v>74.39</v>
      </c>
      <c r="AP56" s="76">
        <v>74.63</v>
      </c>
      <c r="AQ56" s="76">
        <v>74.849999999999994</v>
      </c>
      <c r="AR56" s="76">
        <v>75.06</v>
      </c>
      <c r="AS56" s="76">
        <v>75.260000000000005</v>
      </c>
      <c r="AT56" s="76">
        <v>75.44</v>
      </c>
      <c r="AU56" s="76">
        <v>75.62</v>
      </c>
      <c r="AV56" s="76">
        <v>75.78</v>
      </c>
      <c r="AW56" s="76">
        <v>75.930000000000007</v>
      </c>
      <c r="AX56" s="76">
        <v>76.069999999999993</v>
      </c>
      <c r="AY56" s="76">
        <v>76.069999999999993</v>
      </c>
      <c r="AZ56" s="76">
        <v>76.31</v>
      </c>
      <c r="BA56" s="76">
        <v>76.31</v>
      </c>
      <c r="BB56" s="76">
        <v>76.52</v>
      </c>
      <c r="BC56" s="76">
        <v>76.52</v>
      </c>
      <c r="BD56" s="76">
        <v>76.69</v>
      </c>
      <c r="BE56" s="76">
        <v>76.69</v>
      </c>
      <c r="BF56" s="76">
        <v>76.83</v>
      </c>
    </row>
    <row r="57" spans="1:58" s="5" customFormat="1" ht="14.25">
      <c r="A57" s="1"/>
      <c r="B57" s="62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63.11</v>
      </c>
      <c r="I57" s="76">
        <v>63.39</v>
      </c>
      <c r="J57" s="76">
        <v>63.68</v>
      </c>
      <c r="K57" s="76">
        <v>63.98</v>
      </c>
      <c r="L57" s="76">
        <v>64.28</v>
      </c>
      <c r="M57" s="76">
        <v>64.58</v>
      </c>
      <c r="N57" s="76">
        <v>64.89</v>
      </c>
      <c r="O57" s="76">
        <v>65.209999999999994</v>
      </c>
      <c r="P57" s="76">
        <v>65.53</v>
      </c>
      <c r="Q57" s="76">
        <v>65.849999999999994</v>
      </c>
      <c r="R57" s="76">
        <v>66.17</v>
      </c>
      <c r="S57" s="76">
        <v>66.5</v>
      </c>
      <c r="T57" s="76">
        <v>66.83</v>
      </c>
      <c r="U57" s="76">
        <v>67.17</v>
      </c>
      <c r="V57" s="76">
        <v>67.5</v>
      </c>
      <c r="W57" s="76">
        <v>68.81</v>
      </c>
      <c r="X57" s="76">
        <v>69.180000000000007</v>
      </c>
      <c r="Y57" s="76">
        <v>69.53</v>
      </c>
      <c r="Z57" s="76">
        <v>69.89</v>
      </c>
      <c r="AA57" s="76">
        <v>70.25</v>
      </c>
      <c r="AB57" s="76">
        <v>70.599999999999994</v>
      </c>
      <c r="AC57" s="76">
        <v>70.95</v>
      </c>
      <c r="AD57" s="76">
        <v>71.290000000000006</v>
      </c>
      <c r="AE57" s="76">
        <v>71.63</v>
      </c>
      <c r="AF57" s="76">
        <v>71.959999999999994</v>
      </c>
      <c r="AG57" s="76">
        <v>72.290000000000006</v>
      </c>
      <c r="AH57" s="76">
        <v>72.62</v>
      </c>
      <c r="AI57" s="76">
        <v>72.930000000000007</v>
      </c>
      <c r="AJ57" s="76">
        <v>73.239999999999995</v>
      </c>
      <c r="AK57" s="76">
        <v>73.540000000000006</v>
      </c>
      <c r="AL57" s="76">
        <v>73.91</v>
      </c>
      <c r="AM57" s="76">
        <v>74.2</v>
      </c>
      <c r="AN57" s="76">
        <v>74.47</v>
      </c>
      <c r="AO57" s="76">
        <v>74.739999999999995</v>
      </c>
      <c r="AP57" s="76">
        <v>74.989999999999995</v>
      </c>
      <c r="AQ57" s="76">
        <v>75.23</v>
      </c>
      <c r="AR57" s="76">
        <v>75.459999999999994</v>
      </c>
      <c r="AS57" s="76">
        <v>75.67</v>
      </c>
      <c r="AT57" s="76">
        <v>75.88</v>
      </c>
      <c r="AU57" s="76">
        <v>76.069999999999993</v>
      </c>
      <c r="AV57" s="76">
        <v>76.239999999999995</v>
      </c>
      <c r="AW57" s="76">
        <v>76.41</v>
      </c>
      <c r="AX57" s="76">
        <v>76.56</v>
      </c>
      <c r="AY57" s="76">
        <v>76.7</v>
      </c>
      <c r="AZ57" s="76">
        <v>76.7</v>
      </c>
      <c r="BA57" s="76">
        <v>76.95</v>
      </c>
      <c r="BB57" s="76">
        <v>76.95</v>
      </c>
      <c r="BC57" s="76">
        <v>77.17</v>
      </c>
      <c r="BD57" s="76">
        <v>77.17</v>
      </c>
      <c r="BE57" s="76">
        <v>77.34</v>
      </c>
      <c r="BF57" s="76">
        <v>77.34</v>
      </c>
    </row>
    <row r="58" spans="1:58" s="5" customFormat="1" ht="14.25">
      <c r="A58" s="1"/>
      <c r="B58" s="62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63.42</v>
      </c>
      <c r="J58" s="76">
        <v>63.71</v>
      </c>
      <c r="K58" s="76">
        <v>64.010000000000005</v>
      </c>
      <c r="L58" s="76">
        <v>64.319999999999993</v>
      </c>
      <c r="M58" s="76">
        <v>64.62</v>
      </c>
      <c r="N58" s="76">
        <v>64.94</v>
      </c>
      <c r="O58" s="76">
        <v>65.260000000000005</v>
      </c>
      <c r="P58" s="76">
        <v>65.58</v>
      </c>
      <c r="Q58" s="76">
        <v>65.91</v>
      </c>
      <c r="R58" s="76">
        <v>66.239999999999995</v>
      </c>
      <c r="S58" s="76">
        <v>66.569999999999993</v>
      </c>
      <c r="T58" s="76">
        <v>66.91</v>
      </c>
      <c r="U58" s="76">
        <v>67.25</v>
      </c>
      <c r="V58" s="76">
        <v>67.59</v>
      </c>
      <c r="W58" s="76">
        <v>68.91</v>
      </c>
      <c r="X58" s="76">
        <v>69.28</v>
      </c>
      <c r="Y58" s="76">
        <v>69.650000000000006</v>
      </c>
      <c r="Z58" s="76">
        <v>70.02</v>
      </c>
      <c r="AA58" s="76">
        <v>70.38</v>
      </c>
      <c r="AB58" s="76">
        <v>70.75</v>
      </c>
      <c r="AC58" s="76">
        <v>71.099999999999994</v>
      </c>
      <c r="AD58" s="76">
        <v>71.459999999999994</v>
      </c>
      <c r="AE58" s="76">
        <v>71.81</v>
      </c>
      <c r="AF58" s="76">
        <v>72.16</v>
      </c>
      <c r="AG58" s="76">
        <v>72.5</v>
      </c>
      <c r="AH58" s="76">
        <v>72.84</v>
      </c>
      <c r="AI58" s="76">
        <v>73.17</v>
      </c>
      <c r="AJ58" s="76">
        <v>73.5</v>
      </c>
      <c r="AK58" s="76">
        <v>73.819999999999993</v>
      </c>
      <c r="AL58" s="76">
        <v>74.13</v>
      </c>
      <c r="AM58" s="76">
        <v>74.5</v>
      </c>
      <c r="AN58" s="76">
        <v>74.790000000000006</v>
      </c>
      <c r="AO58" s="76">
        <v>75.08</v>
      </c>
      <c r="AP58" s="76">
        <v>75.349999999999994</v>
      </c>
      <c r="AQ58" s="76">
        <v>75.61</v>
      </c>
      <c r="AR58" s="76">
        <v>75.849999999999994</v>
      </c>
      <c r="AS58" s="76">
        <v>76.08</v>
      </c>
      <c r="AT58" s="76">
        <v>76.3</v>
      </c>
      <c r="AU58" s="76">
        <v>76.510000000000005</v>
      </c>
      <c r="AV58" s="76">
        <v>76.709999999999994</v>
      </c>
      <c r="AW58" s="76">
        <v>76.89</v>
      </c>
      <c r="AX58" s="76">
        <v>77.06</v>
      </c>
      <c r="AY58" s="76">
        <v>77.209999999999994</v>
      </c>
      <c r="AZ58" s="76">
        <v>77.36</v>
      </c>
      <c r="BA58" s="76">
        <v>77.36</v>
      </c>
      <c r="BB58" s="76">
        <v>77.62</v>
      </c>
      <c r="BC58" s="76">
        <v>77.62</v>
      </c>
      <c r="BD58" s="76">
        <v>77.83</v>
      </c>
      <c r="BE58" s="76">
        <v>77.83</v>
      </c>
      <c r="BF58" s="76">
        <v>78.010000000000005</v>
      </c>
    </row>
    <row r="59" spans="1:58" s="5" customFormat="1" ht="14.25">
      <c r="A59" s="1"/>
      <c r="B59" s="62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63.74</v>
      </c>
      <c r="K59" s="76">
        <v>64.040000000000006</v>
      </c>
      <c r="L59" s="76">
        <v>64.349999999999994</v>
      </c>
      <c r="M59" s="76">
        <v>64.66</v>
      </c>
      <c r="N59" s="76">
        <v>64.98</v>
      </c>
      <c r="O59" s="76">
        <v>65.3</v>
      </c>
      <c r="P59" s="76">
        <v>65.63</v>
      </c>
      <c r="Q59" s="76">
        <v>65.959999999999994</v>
      </c>
      <c r="R59" s="76">
        <v>66.3</v>
      </c>
      <c r="S59" s="76">
        <v>66.64</v>
      </c>
      <c r="T59" s="76">
        <v>66.98</v>
      </c>
      <c r="U59" s="76">
        <v>67.33</v>
      </c>
      <c r="V59" s="76">
        <v>67.680000000000007</v>
      </c>
      <c r="W59" s="76">
        <v>69</v>
      </c>
      <c r="X59" s="76">
        <v>69.38</v>
      </c>
      <c r="Y59" s="76">
        <v>69.760000000000005</v>
      </c>
      <c r="Z59" s="76">
        <v>70.14</v>
      </c>
      <c r="AA59" s="76">
        <v>70.510000000000005</v>
      </c>
      <c r="AB59" s="76">
        <v>70.88</v>
      </c>
      <c r="AC59" s="76">
        <v>71.25</v>
      </c>
      <c r="AD59" s="76">
        <v>71.62</v>
      </c>
      <c r="AE59" s="76">
        <v>71.98</v>
      </c>
      <c r="AF59" s="76">
        <v>72.34</v>
      </c>
      <c r="AG59" s="76">
        <v>72.7</v>
      </c>
      <c r="AH59" s="76">
        <v>73.05</v>
      </c>
      <c r="AI59" s="76">
        <v>73.400000000000006</v>
      </c>
      <c r="AJ59" s="76">
        <v>73.739999999999995</v>
      </c>
      <c r="AK59" s="76">
        <v>74.08</v>
      </c>
      <c r="AL59" s="76">
        <v>74.41</v>
      </c>
      <c r="AM59" s="76">
        <v>74.73</v>
      </c>
      <c r="AN59" s="76">
        <v>75.11</v>
      </c>
      <c r="AO59" s="76">
        <v>75.41</v>
      </c>
      <c r="AP59" s="76">
        <v>75.7</v>
      </c>
      <c r="AQ59" s="76">
        <v>75.97</v>
      </c>
      <c r="AR59" s="76">
        <v>76.239999999999995</v>
      </c>
      <c r="AS59" s="76">
        <v>76.489999999999995</v>
      </c>
      <c r="AT59" s="76">
        <v>76.73</v>
      </c>
      <c r="AU59" s="76">
        <v>76.95</v>
      </c>
      <c r="AV59" s="76">
        <v>77.17</v>
      </c>
      <c r="AW59" s="76">
        <v>77.37</v>
      </c>
      <c r="AX59" s="76">
        <v>77.55</v>
      </c>
      <c r="AY59" s="76">
        <v>77.73</v>
      </c>
      <c r="AZ59" s="76">
        <v>77.89</v>
      </c>
      <c r="BA59" s="76">
        <v>78.040000000000006</v>
      </c>
      <c r="BB59" s="76">
        <v>78.040000000000006</v>
      </c>
      <c r="BC59" s="76">
        <v>78.3</v>
      </c>
      <c r="BD59" s="76">
        <v>78.3</v>
      </c>
      <c r="BE59" s="76">
        <v>78.52</v>
      </c>
      <c r="BF59" s="76">
        <v>78.52</v>
      </c>
    </row>
    <row r="60" spans="1:58" s="5" customFormat="1" ht="14.25">
      <c r="A60" s="1"/>
      <c r="B60" s="62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64.069999999999993</v>
      </c>
      <c r="L60" s="76">
        <v>64.38</v>
      </c>
      <c r="M60" s="76">
        <v>64.7</v>
      </c>
      <c r="N60" s="76">
        <v>65.02</v>
      </c>
      <c r="O60" s="76">
        <v>65.34</v>
      </c>
      <c r="P60" s="76">
        <v>65.680000000000007</v>
      </c>
      <c r="Q60" s="76">
        <v>66.010000000000005</v>
      </c>
      <c r="R60" s="76">
        <v>66.349999999999994</v>
      </c>
      <c r="S60" s="76">
        <v>66.7</v>
      </c>
      <c r="T60" s="76">
        <v>67.05</v>
      </c>
      <c r="U60" s="76">
        <v>67.400000000000006</v>
      </c>
      <c r="V60" s="76">
        <v>67.75</v>
      </c>
      <c r="W60" s="76">
        <v>69.09</v>
      </c>
      <c r="X60" s="76">
        <v>69.47</v>
      </c>
      <c r="Y60" s="76">
        <v>69.86</v>
      </c>
      <c r="Z60" s="76">
        <v>70.239999999999995</v>
      </c>
      <c r="AA60" s="76">
        <v>70.63</v>
      </c>
      <c r="AB60" s="76">
        <v>71.010000000000005</v>
      </c>
      <c r="AC60" s="76">
        <v>71.39</v>
      </c>
      <c r="AD60" s="76">
        <v>71.77</v>
      </c>
      <c r="AE60" s="76">
        <v>72.150000000000006</v>
      </c>
      <c r="AF60" s="76">
        <v>72.52</v>
      </c>
      <c r="AG60" s="76">
        <v>72.89</v>
      </c>
      <c r="AH60" s="76">
        <v>73.25</v>
      </c>
      <c r="AI60" s="76">
        <v>73.62</v>
      </c>
      <c r="AJ60" s="76">
        <v>73.97</v>
      </c>
      <c r="AK60" s="76">
        <v>74.33</v>
      </c>
      <c r="AL60" s="76">
        <v>74.67</v>
      </c>
      <c r="AM60" s="76">
        <v>75.010000000000005</v>
      </c>
      <c r="AN60" s="76">
        <v>75.34</v>
      </c>
      <c r="AO60" s="76">
        <v>75.73</v>
      </c>
      <c r="AP60" s="76">
        <v>76.03</v>
      </c>
      <c r="AQ60" s="76">
        <v>76.33</v>
      </c>
      <c r="AR60" s="76">
        <v>76.61</v>
      </c>
      <c r="AS60" s="76">
        <v>76.89</v>
      </c>
      <c r="AT60" s="76">
        <v>77.14</v>
      </c>
      <c r="AU60" s="76">
        <v>77.39</v>
      </c>
      <c r="AV60" s="76">
        <v>77.62</v>
      </c>
      <c r="AW60" s="76">
        <v>77.84</v>
      </c>
      <c r="AX60" s="76">
        <v>78.040000000000006</v>
      </c>
      <c r="AY60" s="76">
        <v>78.239999999999995</v>
      </c>
      <c r="AZ60" s="76">
        <v>78.41</v>
      </c>
      <c r="BA60" s="76">
        <v>78.58</v>
      </c>
      <c r="BB60" s="76">
        <v>78.73</v>
      </c>
      <c r="BC60" s="76">
        <v>78.73</v>
      </c>
      <c r="BD60" s="76">
        <v>79</v>
      </c>
      <c r="BE60" s="76">
        <v>79</v>
      </c>
      <c r="BF60" s="76">
        <v>79.23</v>
      </c>
    </row>
    <row r="61" spans="1:58" s="5" customFormat="1" ht="14.25">
      <c r="A61" s="1"/>
      <c r="B61" s="62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64.41</v>
      </c>
      <c r="M61" s="76">
        <v>64.73</v>
      </c>
      <c r="N61" s="76">
        <v>65.05</v>
      </c>
      <c r="O61" s="76">
        <v>65.38</v>
      </c>
      <c r="P61" s="76">
        <v>65.72</v>
      </c>
      <c r="Q61" s="76">
        <v>66.06</v>
      </c>
      <c r="R61" s="76">
        <v>66.400000000000006</v>
      </c>
      <c r="S61" s="76">
        <v>66.75</v>
      </c>
      <c r="T61" s="76">
        <v>67.11</v>
      </c>
      <c r="U61" s="76">
        <v>67.459999999999994</v>
      </c>
      <c r="V61" s="76">
        <v>67.83</v>
      </c>
      <c r="W61" s="76">
        <v>69.16</v>
      </c>
      <c r="X61" s="76">
        <v>69.56</v>
      </c>
      <c r="Y61" s="76">
        <v>69.95</v>
      </c>
      <c r="Z61" s="76">
        <v>70.34</v>
      </c>
      <c r="AA61" s="76">
        <v>70.739999999999995</v>
      </c>
      <c r="AB61" s="76">
        <v>71.13</v>
      </c>
      <c r="AC61" s="76">
        <v>71.52</v>
      </c>
      <c r="AD61" s="76">
        <v>71.91</v>
      </c>
      <c r="AE61" s="76">
        <v>72.3</v>
      </c>
      <c r="AF61" s="76">
        <v>72.680000000000007</v>
      </c>
      <c r="AG61" s="76">
        <v>73.069999999999993</v>
      </c>
      <c r="AH61" s="76">
        <v>73.45</v>
      </c>
      <c r="AI61" s="76">
        <v>73.819999999999993</v>
      </c>
      <c r="AJ61" s="76">
        <v>74.19</v>
      </c>
      <c r="AK61" s="76">
        <v>74.56</v>
      </c>
      <c r="AL61" s="76">
        <v>74.930000000000007</v>
      </c>
      <c r="AM61" s="76">
        <v>75.28</v>
      </c>
      <c r="AN61" s="76">
        <v>75.63</v>
      </c>
      <c r="AO61" s="76">
        <v>75.97</v>
      </c>
      <c r="AP61" s="76">
        <v>76.36</v>
      </c>
      <c r="AQ61" s="76">
        <v>76.680000000000007</v>
      </c>
      <c r="AR61" s="76">
        <v>76.98</v>
      </c>
      <c r="AS61" s="76">
        <v>77.28</v>
      </c>
      <c r="AT61" s="76">
        <v>77.55</v>
      </c>
      <c r="AU61" s="76">
        <v>77.819999999999993</v>
      </c>
      <c r="AV61" s="76">
        <v>78.069999999999993</v>
      </c>
      <c r="AW61" s="76">
        <v>78.31</v>
      </c>
      <c r="AX61" s="76">
        <v>78.53</v>
      </c>
      <c r="AY61" s="76">
        <v>78.739999999999995</v>
      </c>
      <c r="AZ61" s="76">
        <v>78.94</v>
      </c>
      <c r="BA61" s="76">
        <v>79.12</v>
      </c>
      <c r="BB61" s="76">
        <v>79.290000000000006</v>
      </c>
      <c r="BC61" s="76">
        <v>79.45</v>
      </c>
      <c r="BD61" s="76">
        <v>79.45</v>
      </c>
      <c r="BE61" s="76">
        <v>79.73</v>
      </c>
      <c r="BF61" s="76">
        <v>79.73</v>
      </c>
    </row>
    <row r="62" spans="1:58" s="5" customFormat="1" ht="14.25">
      <c r="A62" s="1"/>
      <c r="B62" s="62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64.75</v>
      </c>
      <c r="N62" s="76">
        <v>65.08</v>
      </c>
      <c r="O62" s="76">
        <v>65.41</v>
      </c>
      <c r="P62" s="76">
        <v>65.75</v>
      </c>
      <c r="Q62" s="76">
        <v>66.099999999999994</v>
      </c>
      <c r="R62" s="76">
        <v>66.45</v>
      </c>
      <c r="S62" s="76">
        <v>66.8</v>
      </c>
      <c r="T62" s="76">
        <v>67.16</v>
      </c>
      <c r="U62" s="76">
        <v>67.52</v>
      </c>
      <c r="V62" s="76">
        <v>67.89</v>
      </c>
      <c r="W62" s="76">
        <v>69.23</v>
      </c>
      <c r="X62" s="76">
        <v>69.63</v>
      </c>
      <c r="Y62" s="76">
        <v>70.03</v>
      </c>
      <c r="Z62" s="76">
        <v>70.430000000000007</v>
      </c>
      <c r="AA62" s="76">
        <v>70.84</v>
      </c>
      <c r="AB62" s="76">
        <v>71.239999999999995</v>
      </c>
      <c r="AC62" s="76">
        <v>71.64</v>
      </c>
      <c r="AD62" s="76">
        <v>72.040000000000006</v>
      </c>
      <c r="AE62" s="76">
        <v>72.44</v>
      </c>
      <c r="AF62" s="76">
        <v>72.83</v>
      </c>
      <c r="AG62" s="76">
        <v>73.23</v>
      </c>
      <c r="AH62" s="76">
        <v>73.62</v>
      </c>
      <c r="AI62" s="76">
        <v>74.010000000000005</v>
      </c>
      <c r="AJ62" s="76">
        <v>74.400000000000006</v>
      </c>
      <c r="AK62" s="76">
        <v>74.790000000000006</v>
      </c>
      <c r="AL62" s="76">
        <v>75.17</v>
      </c>
      <c r="AM62" s="76">
        <v>75.540000000000006</v>
      </c>
      <c r="AN62" s="76">
        <v>75.91</v>
      </c>
      <c r="AO62" s="76">
        <v>76.27</v>
      </c>
      <c r="AP62" s="76">
        <v>76.62</v>
      </c>
      <c r="AQ62" s="76">
        <v>77.02</v>
      </c>
      <c r="AR62" s="76">
        <v>77.34</v>
      </c>
      <c r="AS62" s="76">
        <v>77.650000000000006</v>
      </c>
      <c r="AT62" s="76">
        <v>77.95</v>
      </c>
      <c r="AU62" s="76">
        <v>78.239999999999995</v>
      </c>
      <c r="AV62" s="76">
        <v>78.510000000000005</v>
      </c>
      <c r="AW62" s="76">
        <v>78.77</v>
      </c>
      <c r="AX62" s="76">
        <v>79.02</v>
      </c>
      <c r="AY62" s="76">
        <v>79.25</v>
      </c>
      <c r="AZ62" s="76">
        <v>79.459999999999994</v>
      </c>
      <c r="BA62" s="76">
        <v>79.66</v>
      </c>
      <c r="BB62" s="76">
        <v>79.849999999999994</v>
      </c>
      <c r="BC62" s="76">
        <v>80.03</v>
      </c>
      <c r="BD62" s="76">
        <v>80.19</v>
      </c>
      <c r="BE62" s="76">
        <v>80.19</v>
      </c>
      <c r="BF62" s="76">
        <v>80.47</v>
      </c>
    </row>
    <row r="63" spans="1:58" s="5" customFormat="1" ht="14.25">
      <c r="A63" s="1"/>
      <c r="B63" s="62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65.11</v>
      </c>
      <c r="O63" s="76">
        <v>65.44</v>
      </c>
      <c r="P63" s="76">
        <v>65.790000000000006</v>
      </c>
      <c r="Q63" s="76">
        <v>66.13</v>
      </c>
      <c r="R63" s="76">
        <v>66.489999999999995</v>
      </c>
      <c r="S63" s="76">
        <v>66.849999999999994</v>
      </c>
      <c r="T63" s="76">
        <v>67.209999999999994</v>
      </c>
      <c r="U63" s="76">
        <v>67.58</v>
      </c>
      <c r="V63" s="76">
        <v>67.95</v>
      </c>
      <c r="W63" s="76">
        <v>69.3</v>
      </c>
      <c r="X63" s="76">
        <v>69.7</v>
      </c>
      <c r="Y63" s="76">
        <v>70.11</v>
      </c>
      <c r="Z63" s="76">
        <v>70.52</v>
      </c>
      <c r="AA63" s="76">
        <v>70.930000000000007</v>
      </c>
      <c r="AB63" s="76">
        <v>71.34</v>
      </c>
      <c r="AC63" s="76">
        <v>71.75</v>
      </c>
      <c r="AD63" s="76">
        <v>72.16</v>
      </c>
      <c r="AE63" s="76">
        <v>72.569999999999993</v>
      </c>
      <c r="AF63" s="76">
        <v>72.98</v>
      </c>
      <c r="AG63" s="76">
        <v>73.38</v>
      </c>
      <c r="AH63" s="76">
        <v>73.790000000000006</v>
      </c>
      <c r="AI63" s="76">
        <v>74.2</v>
      </c>
      <c r="AJ63" s="76">
        <v>74.599999999999994</v>
      </c>
      <c r="AK63" s="76">
        <v>75</v>
      </c>
      <c r="AL63" s="76">
        <v>75.400000000000006</v>
      </c>
      <c r="AM63" s="76">
        <v>75.790000000000006</v>
      </c>
      <c r="AN63" s="76">
        <v>76.180000000000007</v>
      </c>
      <c r="AO63" s="76">
        <v>76.56</v>
      </c>
      <c r="AP63" s="76">
        <v>76.92</v>
      </c>
      <c r="AQ63" s="76">
        <v>77.28</v>
      </c>
      <c r="AR63" s="76">
        <v>77.69</v>
      </c>
      <c r="AS63" s="76">
        <v>78.02</v>
      </c>
      <c r="AT63" s="76">
        <v>78.34</v>
      </c>
      <c r="AU63" s="76">
        <v>78.650000000000006</v>
      </c>
      <c r="AV63" s="76">
        <v>78.95</v>
      </c>
      <c r="AW63" s="76">
        <v>79.23</v>
      </c>
      <c r="AX63" s="76">
        <v>79.489999999999995</v>
      </c>
      <c r="AY63" s="76">
        <v>79.739999999999995</v>
      </c>
      <c r="AZ63" s="76">
        <v>79.98</v>
      </c>
      <c r="BA63" s="76">
        <v>80.2</v>
      </c>
      <c r="BB63" s="76">
        <v>80.41</v>
      </c>
      <c r="BC63" s="76">
        <v>80.599999999999994</v>
      </c>
      <c r="BD63" s="76">
        <v>80.78</v>
      </c>
      <c r="BE63" s="76">
        <v>80.95</v>
      </c>
      <c r="BF63" s="76">
        <v>80.95</v>
      </c>
    </row>
    <row r="64" spans="1:58" s="5" customFormat="1" ht="14.25">
      <c r="A64" s="1"/>
      <c r="B64" s="62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65.47</v>
      </c>
      <c r="P64" s="76">
        <v>65.819999999999993</v>
      </c>
      <c r="Q64" s="76">
        <v>66.17</v>
      </c>
      <c r="R64" s="76">
        <v>66.52</v>
      </c>
      <c r="S64" s="76">
        <v>66.89</v>
      </c>
      <c r="T64" s="76">
        <v>67.260000000000005</v>
      </c>
      <c r="U64" s="76">
        <v>67.63</v>
      </c>
      <c r="V64" s="76">
        <v>68</v>
      </c>
      <c r="W64" s="76">
        <v>69.349999999999994</v>
      </c>
      <c r="X64" s="76">
        <v>69.760000000000005</v>
      </c>
      <c r="Y64" s="76">
        <v>70.180000000000007</v>
      </c>
      <c r="Z64" s="76">
        <v>70.59</v>
      </c>
      <c r="AA64" s="76">
        <v>71.010000000000005</v>
      </c>
      <c r="AB64" s="76">
        <v>71.430000000000007</v>
      </c>
      <c r="AC64" s="76">
        <v>71.849999999999994</v>
      </c>
      <c r="AD64" s="76">
        <v>72.27</v>
      </c>
      <c r="AE64" s="76">
        <v>72.69</v>
      </c>
      <c r="AF64" s="76">
        <v>73.11</v>
      </c>
      <c r="AG64" s="76">
        <v>73.53</v>
      </c>
      <c r="AH64" s="76">
        <v>73.95</v>
      </c>
      <c r="AI64" s="76">
        <v>74.36</v>
      </c>
      <c r="AJ64" s="76">
        <v>74.78</v>
      </c>
      <c r="AK64" s="76">
        <v>75.2</v>
      </c>
      <c r="AL64" s="76">
        <v>75.62</v>
      </c>
      <c r="AM64" s="76">
        <v>76.03</v>
      </c>
      <c r="AN64" s="76">
        <v>76.430000000000007</v>
      </c>
      <c r="AO64" s="76">
        <v>76.83</v>
      </c>
      <c r="AP64" s="76">
        <v>77.22</v>
      </c>
      <c r="AQ64" s="76">
        <v>77.599999999999994</v>
      </c>
      <c r="AR64" s="76">
        <v>77.959999999999994</v>
      </c>
      <c r="AS64" s="76">
        <v>78.38</v>
      </c>
      <c r="AT64" s="76">
        <v>78.72</v>
      </c>
      <c r="AU64" s="76">
        <v>79.05</v>
      </c>
      <c r="AV64" s="76">
        <v>79.37</v>
      </c>
      <c r="AW64" s="76">
        <v>79.67</v>
      </c>
      <c r="AX64" s="76">
        <v>79.959999999999994</v>
      </c>
      <c r="AY64" s="76">
        <v>80.23</v>
      </c>
      <c r="AZ64" s="76">
        <v>80.489999999999995</v>
      </c>
      <c r="BA64" s="76">
        <v>80.73</v>
      </c>
      <c r="BB64" s="76">
        <v>80.959999999999994</v>
      </c>
      <c r="BC64" s="76">
        <v>81.180000000000007</v>
      </c>
      <c r="BD64" s="76">
        <v>81.37</v>
      </c>
      <c r="BE64" s="76">
        <v>81.56</v>
      </c>
      <c r="BF64" s="76">
        <v>81.73</v>
      </c>
    </row>
    <row r="65" spans="1:58" s="5" customFormat="1" ht="14.25">
      <c r="A65" s="1"/>
      <c r="B65" s="62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65.84</v>
      </c>
      <c r="Q65" s="76">
        <v>66.2</v>
      </c>
      <c r="R65" s="76">
        <v>66.56</v>
      </c>
      <c r="S65" s="76">
        <v>66.92</v>
      </c>
      <c r="T65" s="76">
        <v>67.3</v>
      </c>
      <c r="U65" s="76">
        <v>67.67</v>
      </c>
      <c r="V65" s="76">
        <v>68.05</v>
      </c>
      <c r="W65" s="76">
        <v>69.400000000000006</v>
      </c>
      <c r="X65" s="76">
        <v>69.819999999999993</v>
      </c>
      <c r="Y65" s="76">
        <v>70.239999999999995</v>
      </c>
      <c r="Z65" s="76">
        <v>70.66</v>
      </c>
      <c r="AA65" s="76">
        <v>71.09</v>
      </c>
      <c r="AB65" s="76">
        <v>71.510000000000005</v>
      </c>
      <c r="AC65" s="76">
        <v>71.94</v>
      </c>
      <c r="AD65" s="76">
        <v>72.37</v>
      </c>
      <c r="AE65" s="76">
        <v>72.790000000000006</v>
      </c>
      <c r="AF65" s="76">
        <v>73.23</v>
      </c>
      <c r="AG65" s="76">
        <v>73.66</v>
      </c>
      <c r="AH65" s="76">
        <v>74.09</v>
      </c>
      <c r="AI65" s="76">
        <v>74.52</v>
      </c>
      <c r="AJ65" s="76">
        <v>74.959999999999994</v>
      </c>
      <c r="AK65" s="76">
        <v>75.39</v>
      </c>
      <c r="AL65" s="76">
        <v>75.819999999999993</v>
      </c>
      <c r="AM65" s="76">
        <v>76.25</v>
      </c>
      <c r="AN65" s="76">
        <v>76.67</v>
      </c>
      <c r="AO65" s="76">
        <v>77.09</v>
      </c>
      <c r="AP65" s="76">
        <v>77.5</v>
      </c>
      <c r="AQ65" s="76">
        <v>77.900000000000006</v>
      </c>
      <c r="AR65" s="76">
        <v>78.290000000000006</v>
      </c>
      <c r="AS65" s="76">
        <v>78.66</v>
      </c>
      <c r="AT65" s="76">
        <v>79.09</v>
      </c>
      <c r="AU65" s="76">
        <v>79.44</v>
      </c>
      <c r="AV65" s="76">
        <v>79.78</v>
      </c>
      <c r="AW65" s="76">
        <v>80.11</v>
      </c>
      <c r="AX65" s="76">
        <v>80.42</v>
      </c>
      <c r="AY65" s="76">
        <v>80.709999999999994</v>
      </c>
      <c r="AZ65" s="76">
        <v>81</v>
      </c>
      <c r="BA65" s="76">
        <v>81.260000000000005</v>
      </c>
      <c r="BB65" s="76">
        <v>81.510000000000005</v>
      </c>
      <c r="BC65" s="76">
        <v>81.739999999999995</v>
      </c>
      <c r="BD65" s="76">
        <v>81.96</v>
      </c>
      <c r="BE65" s="76">
        <v>82.17</v>
      </c>
      <c r="BF65" s="76">
        <v>82.35</v>
      </c>
    </row>
    <row r="66" spans="1:58" s="5" customFormat="1" ht="14.25">
      <c r="A66" s="1"/>
      <c r="B66" s="62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66.22</v>
      </c>
      <c r="R66" s="76">
        <v>66.59</v>
      </c>
      <c r="S66" s="76">
        <v>66.959999999999994</v>
      </c>
      <c r="T66" s="76">
        <v>67.33</v>
      </c>
      <c r="U66" s="76">
        <v>67.709999999999994</v>
      </c>
      <c r="V66" s="76">
        <v>68.099999999999994</v>
      </c>
      <c r="W66" s="76">
        <v>69.45</v>
      </c>
      <c r="X66" s="76">
        <v>69.87</v>
      </c>
      <c r="Y66" s="76">
        <v>70.3</v>
      </c>
      <c r="Z66" s="76">
        <v>70.72</v>
      </c>
      <c r="AA66" s="76">
        <v>71.150000000000006</v>
      </c>
      <c r="AB66" s="76">
        <v>71.59</v>
      </c>
      <c r="AC66" s="76">
        <v>72.02</v>
      </c>
      <c r="AD66" s="76">
        <v>72.459999999999994</v>
      </c>
      <c r="AE66" s="76">
        <v>72.89</v>
      </c>
      <c r="AF66" s="76">
        <v>73.34</v>
      </c>
      <c r="AG66" s="76">
        <v>73.78</v>
      </c>
      <c r="AH66" s="76">
        <v>74.22</v>
      </c>
      <c r="AI66" s="76">
        <v>74.67</v>
      </c>
      <c r="AJ66" s="76">
        <v>75.12</v>
      </c>
      <c r="AK66" s="76">
        <v>75.569999999999993</v>
      </c>
      <c r="AL66" s="76">
        <v>76.010000000000005</v>
      </c>
      <c r="AM66" s="76">
        <v>76.459999999999994</v>
      </c>
      <c r="AN66" s="76">
        <v>76.900000000000006</v>
      </c>
      <c r="AO66" s="76">
        <v>77.34</v>
      </c>
      <c r="AP66" s="76">
        <v>77.760000000000005</v>
      </c>
      <c r="AQ66" s="76">
        <v>78.19</v>
      </c>
      <c r="AR66" s="76">
        <v>78.599999999999994</v>
      </c>
      <c r="AS66" s="76">
        <v>79</v>
      </c>
      <c r="AT66" s="76">
        <v>79.39</v>
      </c>
      <c r="AU66" s="76">
        <v>79.819999999999993</v>
      </c>
      <c r="AV66" s="76">
        <v>80.180000000000007</v>
      </c>
      <c r="AW66" s="76">
        <v>80.53</v>
      </c>
      <c r="AX66" s="76">
        <v>80.87</v>
      </c>
      <c r="AY66" s="76">
        <v>81.19</v>
      </c>
      <c r="AZ66" s="76">
        <v>81.489999999999995</v>
      </c>
      <c r="BA66" s="76">
        <v>81.78</v>
      </c>
      <c r="BB66" s="76">
        <v>82.05</v>
      </c>
      <c r="BC66" s="76">
        <v>82.31</v>
      </c>
      <c r="BD66" s="76">
        <v>82.55</v>
      </c>
      <c r="BE66" s="76">
        <v>82.77</v>
      </c>
      <c r="BF66" s="76">
        <v>82.98</v>
      </c>
    </row>
    <row r="67" spans="1:58" s="5" customFormat="1" ht="14.25">
      <c r="A67" s="1"/>
      <c r="B67" s="62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66.61</v>
      </c>
      <c r="S67" s="76">
        <v>66.98</v>
      </c>
      <c r="T67" s="76">
        <v>67.36</v>
      </c>
      <c r="U67" s="76">
        <v>67.75</v>
      </c>
      <c r="V67" s="76">
        <v>68.14</v>
      </c>
      <c r="W67" s="76">
        <v>69.489999999999995</v>
      </c>
      <c r="X67" s="76">
        <v>69.92</v>
      </c>
      <c r="Y67" s="76">
        <v>70.349999999999994</v>
      </c>
      <c r="Z67" s="76">
        <v>70.78</v>
      </c>
      <c r="AA67" s="76">
        <v>71.22</v>
      </c>
      <c r="AB67" s="76">
        <v>71.650000000000006</v>
      </c>
      <c r="AC67" s="76">
        <v>72.099999999999994</v>
      </c>
      <c r="AD67" s="76">
        <v>72.540000000000006</v>
      </c>
      <c r="AE67" s="76">
        <v>72.989999999999995</v>
      </c>
      <c r="AF67" s="76">
        <v>73.44</v>
      </c>
      <c r="AG67" s="76">
        <v>73.89</v>
      </c>
      <c r="AH67" s="76">
        <v>74.349999999999994</v>
      </c>
      <c r="AI67" s="76">
        <v>74.8</v>
      </c>
      <c r="AJ67" s="76">
        <v>75.260000000000005</v>
      </c>
      <c r="AK67" s="76">
        <v>75.73</v>
      </c>
      <c r="AL67" s="76">
        <v>76.19</v>
      </c>
      <c r="AM67" s="76">
        <v>76.650000000000006</v>
      </c>
      <c r="AN67" s="76">
        <v>77.11</v>
      </c>
      <c r="AO67" s="76">
        <v>77.569999999999993</v>
      </c>
      <c r="AP67" s="76">
        <v>78.02</v>
      </c>
      <c r="AQ67" s="76">
        <v>78.459999999999994</v>
      </c>
      <c r="AR67" s="76">
        <v>78.89</v>
      </c>
      <c r="AS67" s="76">
        <v>79.319999999999993</v>
      </c>
      <c r="AT67" s="76">
        <v>79.73</v>
      </c>
      <c r="AU67" s="76">
        <v>80.13</v>
      </c>
      <c r="AV67" s="76">
        <v>80.569999999999993</v>
      </c>
      <c r="AW67" s="76">
        <v>80.94</v>
      </c>
      <c r="AX67" s="76">
        <v>81.3</v>
      </c>
      <c r="AY67" s="76">
        <v>81.650000000000006</v>
      </c>
      <c r="AZ67" s="76">
        <v>81.98</v>
      </c>
      <c r="BA67" s="76">
        <v>82.29</v>
      </c>
      <c r="BB67" s="76">
        <v>82.58</v>
      </c>
      <c r="BC67" s="76">
        <v>82.86</v>
      </c>
      <c r="BD67" s="76">
        <v>83.12</v>
      </c>
      <c r="BE67" s="76">
        <v>83.37</v>
      </c>
      <c r="BF67" s="76">
        <v>83.6</v>
      </c>
    </row>
    <row r="68" spans="1:58" s="5" customFormat="1" ht="14.25">
      <c r="A68" s="1"/>
      <c r="B68" s="62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67.010000000000005</v>
      </c>
      <c r="T68" s="76">
        <v>67.39</v>
      </c>
      <c r="U68" s="76">
        <v>67.78</v>
      </c>
      <c r="V68" s="76">
        <v>68.17</v>
      </c>
      <c r="W68" s="76">
        <v>69.53</v>
      </c>
      <c r="X68" s="76">
        <v>69.959999999999994</v>
      </c>
      <c r="Y68" s="76">
        <v>70.39</v>
      </c>
      <c r="Z68" s="76">
        <v>70.83</v>
      </c>
      <c r="AA68" s="76">
        <v>71.27</v>
      </c>
      <c r="AB68" s="76">
        <v>71.72</v>
      </c>
      <c r="AC68" s="76">
        <v>72.16</v>
      </c>
      <c r="AD68" s="76">
        <v>72.61</v>
      </c>
      <c r="AE68" s="76">
        <v>73.069999999999993</v>
      </c>
      <c r="AF68" s="76">
        <v>73.53</v>
      </c>
      <c r="AG68" s="76">
        <v>73.989999999999995</v>
      </c>
      <c r="AH68" s="76">
        <v>74.459999999999994</v>
      </c>
      <c r="AI68" s="76">
        <v>74.930000000000007</v>
      </c>
      <c r="AJ68" s="76">
        <v>75.400000000000006</v>
      </c>
      <c r="AK68" s="76">
        <v>75.88</v>
      </c>
      <c r="AL68" s="76">
        <v>76.36</v>
      </c>
      <c r="AM68" s="76">
        <v>76.84</v>
      </c>
      <c r="AN68" s="76">
        <v>77.319999999999993</v>
      </c>
      <c r="AO68" s="76">
        <v>77.790000000000006</v>
      </c>
      <c r="AP68" s="76">
        <v>78.260000000000005</v>
      </c>
      <c r="AQ68" s="76">
        <v>78.72</v>
      </c>
      <c r="AR68" s="76">
        <v>79.17</v>
      </c>
      <c r="AS68" s="76">
        <v>79.62</v>
      </c>
      <c r="AT68" s="76">
        <v>80.05</v>
      </c>
      <c r="AU68" s="76">
        <v>80.48</v>
      </c>
      <c r="AV68" s="76">
        <v>80.89</v>
      </c>
      <c r="AW68" s="76">
        <v>81.34</v>
      </c>
      <c r="AX68" s="76">
        <v>81.73</v>
      </c>
      <c r="AY68" s="76">
        <v>82.1</v>
      </c>
      <c r="AZ68" s="76">
        <v>82.45</v>
      </c>
      <c r="BA68" s="76">
        <v>82.79</v>
      </c>
      <c r="BB68" s="76">
        <v>83.11</v>
      </c>
      <c r="BC68" s="76">
        <v>83.41</v>
      </c>
      <c r="BD68" s="76">
        <v>83.69</v>
      </c>
      <c r="BE68" s="76">
        <v>83.96</v>
      </c>
      <c r="BF68" s="76">
        <v>84.21</v>
      </c>
    </row>
    <row r="69" spans="1:58" s="5" customFormat="1" ht="14.25">
      <c r="A69" s="1"/>
      <c r="B69" s="62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67.42</v>
      </c>
      <c r="U69" s="76">
        <v>67.81</v>
      </c>
      <c r="V69" s="76">
        <v>68.2</v>
      </c>
      <c r="W69" s="76">
        <v>69.56</v>
      </c>
      <c r="X69" s="76">
        <v>69.989999999999995</v>
      </c>
      <c r="Y69" s="76">
        <v>70.430000000000007</v>
      </c>
      <c r="Z69" s="76">
        <v>70.87</v>
      </c>
      <c r="AA69" s="76">
        <v>71.319999999999993</v>
      </c>
      <c r="AB69" s="76">
        <v>71.77</v>
      </c>
      <c r="AC69" s="76">
        <v>72.22</v>
      </c>
      <c r="AD69" s="76">
        <v>72.680000000000007</v>
      </c>
      <c r="AE69" s="76">
        <v>73.14</v>
      </c>
      <c r="AF69" s="76">
        <v>73.61</v>
      </c>
      <c r="AG69" s="76">
        <v>74.08</v>
      </c>
      <c r="AH69" s="76">
        <v>74.56</v>
      </c>
      <c r="AI69" s="76">
        <v>75.040000000000006</v>
      </c>
      <c r="AJ69" s="76">
        <v>75.53</v>
      </c>
      <c r="AK69" s="76">
        <v>76.02</v>
      </c>
      <c r="AL69" s="76">
        <v>76.510000000000005</v>
      </c>
      <c r="AM69" s="76">
        <v>77.010000000000005</v>
      </c>
      <c r="AN69" s="76">
        <v>77.5</v>
      </c>
      <c r="AO69" s="76">
        <v>77.989999999999995</v>
      </c>
      <c r="AP69" s="76">
        <v>78.48</v>
      </c>
      <c r="AQ69" s="76">
        <v>78.97</v>
      </c>
      <c r="AR69" s="76">
        <v>79.44</v>
      </c>
      <c r="AS69" s="76">
        <v>79.91</v>
      </c>
      <c r="AT69" s="76">
        <v>80.37</v>
      </c>
      <c r="AU69" s="76">
        <v>80.81</v>
      </c>
      <c r="AV69" s="76">
        <v>81.25</v>
      </c>
      <c r="AW69" s="76">
        <v>81.67</v>
      </c>
      <c r="AX69" s="76">
        <v>82.14</v>
      </c>
      <c r="AY69" s="76">
        <v>82.53</v>
      </c>
      <c r="AZ69" s="76">
        <v>82.91</v>
      </c>
      <c r="BA69" s="76">
        <v>83.27</v>
      </c>
      <c r="BB69" s="76">
        <v>83.62</v>
      </c>
      <c r="BC69" s="76">
        <v>83.94</v>
      </c>
      <c r="BD69" s="76">
        <v>84.25</v>
      </c>
      <c r="BE69" s="76">
        <v>84.54</v>
      </c>
      <c r="BF69" s="76">
        <v>84.82</v>
      </c>
    </row>
    <row r="70" spans="1:58" s="5" customFormat="1" ht="14.25">
      <c r="A70" s="1"/>
      <c r="B70" s="62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67.83</v>
      </c>
      <c r="V70" s="76">
        <v>68.23</v>
      </c>
      <c r="W70" s="76">
        <v>69.59</v>
      </c>
      <c r="X70" s="76">
        <v>70.02</v>
      </c>
      <c r="Y70" s="76">
        <v>70.47</v>
      </c>
      <c r="Z70" s="76">
        <v>70.91</v>
      </c>
      <c r="AA70" s="76">
        <v>71.36</v>
      </c>
      <c r="AB70" s="76">
        <v>71.819999999999993</v>
      </c>
      <c r="AC70" s="76">
        <v>72.28</v>
      </c>
      <c r="AD70" s="76">
        <v>72.739999999999995</v>
      </c>
      <c r="AE70" s="76">
        <v>73.209999999999994</v>
      </c>
      <c r="AF70" s="76">
        <v>73.69</v>
      </c>
      <c r="AG70" s="76">
        <v>74.17</v>
      </c>
      <c r="AH70" s="76">
        <v>74.650000000000006</v>
      </c>
      <c r="AI70" s="76">
        <v>75.150000000000006</v>
      </c>
      <c r="AJ70" s="76">
        <v>75.64</v>
      </c>
      <c r="AK70" s="76">
        <v>76.150000000000006</v>
      </c>
      <c r="AL70" s="76">
        <v>76.66</v>
      </c>
      <c r="AM70" s="76">
        <v>77.17</v>
      </c>
      <c r="AN70" s="76">
        <v>77.680000000000007</v>
      </c>
      <c r="AO70" s="76">
        <v>78.19</v>
      </c>
      <c r="AP70" s="76">
        <v>78.69</v>
      </c>
      <c r="AQ70" s="76">
        <v>79.2</v>
      </c>
      <c r="AR70" s="76">
        <v>79.69</v>
      </c>
      <c r="AS70" s="76">
        <v>80.180000000000007</v>
      </c>
      <c r="AT70" s="76">
        <v>80.66</v>
      </c>
      <c r="AU70" s="76">
        <v>81.14</v>
      </c>
      <c r="AV70" s="76">
        <v>81.599999999999994</v>
      </c>
      <c r="AW70" s="76">
        <v>82.04</v>
      </c>
      <c r="AX70" s="76">
        <v>82.48</v>
      </c>
      <c r="AY70" s="76">
        <v>82.95</v>
      </c>
      <c r="AZ70" s="76">
        <v>83.36</v>
      </c>
      <c r="BA70" s="76">
        <v>83.74</v>
      </c>
      <c r="BB70" s="76">
        <v>84.11</v>
      </c>
      <c r="BC70" s="76">
        <v>84.47</v>
      </c>
      <c r="BD70" s="76">
        <v>84.8</v>
      </c>
      <c r="BE70" s="76">
        <v>85.12</v>
      </c>
      <c r="BF70" s="76">
        <v>85.41</v>
      </c>
    </row>
    <row r="71" spans="1:58" s="5" customFormat="1" ht="14.25">
      <c r="A71" s="1"/>
      <c r="B71" s="62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68.260000000000005</v>
      </c>
      <c r="W71" s="76">
        <v>69.61</v>
      </c>
      <c r="X71" s="76">
        <v>70.05</v>
      </c>
      <c r="Y71" s="76">
        <v>70.5</v>
      </c>
      <c r="Z71" s="76">
        <v>70.95</v>
      </c>
      <c r="AA71" s="76">
        <v>71.400000000000006</v>
      </c>
      <c r="AB71" s="76">
        <v>71.86</v>
      </c>
      <c r="AC71" s="76">
        <v>72.33</v>
      </c>
      <c r="AD71" s="76">
        <v>72.8</v>
      </c>
      <c r="AE71" s="76">
        <v>73.27</v>
      </c>
      <c r="AF71" s="76">
        <v>73.75</v>
      </c>
      <c r="AG71" s="76">
        <v>74.239999999999995</v>
      </c>
      <c r="AH71" s="76">
        <v>74.739999999999995</v>
      </c>
      <c r="AI71" s="76">
        <v>75.239999999999995</v>
      </c>
      <c r="AJ71" s="76">
        <v>75.75</v>
      </c>
      <c r="AK71" s="76">
        <v>76.27</v>
      </c>
      <c r="AL71" s="76">
        <v>76.790000000000006</v>
      </c>
      <c r="AM71" s="76">
        <v>77.31</v>
      </c>
      <c r="AN71" s="76">
        <v>77.84</v>
      </c>
      <c r="AO71" s="76">
        <v>78.37</v>
      </c>
      <c r="AP71" s="76">
        <v>78.89</v>
      </c>
      <c r="AQ71" s="76">
        <v>79.41</v>
      </c>
      <c r="AR71" s="76">
        <v>79.930000000000007</v>
      </c>
      <c r="AS71" s="76">
        <v>80.44</v>
      </c>
      <c r="AT71" s="76">
        <v>80.95</v>
      </c>
      <c r="AU71" s="76">
        <v>81.44</v>
      </c>
      <c r="AV71" s="76">
        <v>81.92</v>
      </c>
      <c r="AW71" s="76">
        <v>82.4</v>
      </c>
      <c r="AX71" s="76">
        <v>82.86</v>
      </c>
      <c r="AY71" s="76">
        <v>83.3</v>
      </c>
      <c r="AZ71" s="76">
        <v>83.79</v>
      </c>
      <c r="BA71" s="76">
        <v>84.2</v>
      </c>
      <c r="BB71" s="76">
        <v>84.6</v>
      </c>
      <c r="BC71" s="76">
        <v>84.98</v>
      </c>
      <c r="BD71" s="76">
        <v>85.34</v>
      </c>
      <c r="BE71" s="76">
        <v>85.68</v>
      </c>
      <c r="BF71" s="76">
        <v>86</v>
      </c>
    </row>
    <row r="72" spans="1:58" s="5" customFormat="1" ht="14.25">
      <c r="A72" s="1"/>
      <c r="B72" s="62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69.63</v>
      </c>
      <c r="X72" s="76">
        <v>70.08</v>
      </c>
      <c r="Y72" s="76">
        <v>70.53</v>
      </c>
      <c r="Z72" s="76">
        <v>70.98</v>
      </c>
      <c r="AA72" s="76">
        <v>71.44</v>
      </c>
      <c r="AB72" s="76">
        <v>71.900000000000006</v>
      </c>
      <c r="AC72" s="76">
        <v>72.37</v>
      </c>
      <c r="AD72" s="76">
        <v>72.84</v>
      </c>
      <c r="AE72" s="76">
        <v>73.33</v>
      </c>
      <c r="AF72" s="76">
        <v>73.819999999999993</v>
      </c>
      <c r="AG72" s="76">
        <v>74.31</v>
      </c>
      <c r="AH72" s="76">
        <v>74.819999999999993</v>
      </c>
      <c r="AI72" s="76">
        <v>75.33</v>
      </c>
      <c r="AJ72" s="76">
        <v>75.849999999999994</v>
      </c>
      <c r="AK72" s="76">
        <v>76.38</v>
      </c>
      <c r="AL72" s="76">
        <v>76.91</v>
      </c>
      <c r="AM72" s="76">
        <v>77.45</v>
      </c>
      <c r="AN72" s="76">
        <v>77.989999999999995</v>
      </c>
      <c r="AO72" s="76">
        <v>78.53</v>
      </c>
      <c r="AP72" s="76">
        <v>79.08</v>
      </c>
      <c r="AQ72" s="76">
        <v>79.62</v>
      </c>
      <c r="AR72" s="76">
        <v>80.150000000000006</v>
      </c>
      <c r="AS72" s="76">
        <v>80.69</v>
      </c>
      <c r="AT72" s="76">
        <v>81.209999999999994</v>
      </c>
      <c r="AU72" s="76">
        <v>81.73</v>
      </c>
      <c r="AV72" s="76">
        <v>82.24</v>
      </c>
      <c r="AW72" s="76">
        <v>82.73</v>
      </c>
      <c r="AX72" s="76">
        <v>83.22</v>
      </c>
      <c r="AY72" s="76">
        <v>83.69</v>
      </c>
      <c r="AZ72" s="76">
        <v>84.15</v>
      </c>
      <c r="BA72" s="76">
        <v>84.64</v>
      </c>
      <c r="BB72" s="76">
        <v>85.06</v>
      </c>
      <c r="BC72" s="76">
        <v>85.47</v>
      </c>
      <c r="BD72" s="76">
        <v>85.85</v>
      </c>
      <c r="BE72" s="76">
        <v>86.22</v>
      </c>
      <c r="BF72" s="76">
        <v>86.57</v>
      </c>
    </row>
    <row r="73" spans="1:58" s="5" customFormat="1" ht="14.25">
      <c r="A73" s="1"/>
      <c r="B73" s="62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70.099999999999994</v>
      </c>
      <c r="Y73" s="76">
        <v>70.55</v>
      </c>
      <c r="Z73" s="76">
        <v>71.010000000000005</v>
      </c>
      <c r="AA73" s="76">
        <v>71.47</v>
      </c>
      <c r="AB73" s="76">
        <v>71.930000000000007</v>
      </c>
      <c r="AC73" s="76">
        <v>72.41</v>
      </c>
      <c r="AD73" s="76">
        <v>72.89</v>
      </c>
      <c r="AE73" s="76">
        <v>73.37</v>
      </c>
      <c r="AF73" s="76">
        <v>73.87</v>
      </c>
      <c r="AG73" s="76">
        <v>74.37</v>
      </c>
      <c r="AH73" s="76">
        <v>74.88</v>
      </c>
      <c r="AI73" s="76">
        <v>75.400000000000006</v>
      </c>
      <c r="AJ73" s="76">
        <v>75.930000000000007</v>
      </c>
      <c r="AK73" s="76">
        <v>76.47</v>
      </c>
      <c r="AL73" s="76">
        <v>77.02</v>
      </c>
      <c r="AM73" s="76">
        <v>77.569999999999993</v>
      </c>
      <c r="AN73" s="76">
        <v>78.13</v>
      </c>
      <c r="AO73" s="76">
        <v>78.69</v>
      </c>
      <c r="AP73" s="76">
        <v>79.25</v>
      </c>
      <c r="AQ73" s="76">
        <v>79.8</v>
      </c>
      <c r="AR73" s="76">
        <v>80.36</v>
      </c>
      <c r="AS73" s="76">
        <v>80.91</v>
      </c>
      <c r="AT73" s="76">
        <v>81.459999999999994</v>
      </c>
      <c r="AU73" s="76">
        <v>82</v>
      </c>
      <c r="AV73" s="76">
        <v>82.53</v>
      </c>
      <c r="AW73" s="76">
        <v>83.05</v>
      </c>
      <c r="AX73" s="76">
        <v>83.56</v>
      </c>
      <c r="AY73" s="76">
        <v>84.06</v>
      </c>
      <c r="AZ73" s="76">
        <v>84.54</v>
      </c>
      <c r="BA73" s="76">
        <v>85.01</v>
      </c>
      <c r="BB73" s="76">
        <v>85.51</v>
      </c>
      <c r="BC73" s="76">
        <v>85.94</v>
      </c>
      <c r="BD73" s="76">
        <v>86.36</v>
      </c>
      <c r="BE73" s="76">
        <v>86.75</v>
      </c>
      <c r="BF73" s="76">
        <v>87.12</v>
      </c>
    </row>
    <row r="74" spans="1:58" s="5" customFormat="1" ht="14.25">
      <c r="A74" s="1"/>
      <c r="B74" s="62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70.569999999999993</v>
      </c>
      <c r="Z74" s="76">
        <v>71.03</v>
      </c>
      <c r="AA74" s="76">
        <v>71.489999999999995</v>
      </c>
      <c r="AB74" s="76">
        <v>71.959999999999994</v>
      </c>
      <c r="AC74" s="76">
        <v>72.44</v>
      </c>
      <c r="AD74" s="76">
        <v>72.92</v>
      </c>
      <c r="AE74" s="76">
        <v>73.42</v>
      </c>
      <c r="AF74" s="76">
        <v>73.92</v>
      </c>
      <c r="AG74" s="76">
        <v>74.430000000000007</v>
      </c>
      <c r="AH74" s="76">
        <v>74.95</v>
      </c>
      <c r="AI74" s="76">
        <v>75.47</v>
      </c>
      <c r="AJ74" s="76">
        <v>76.010000000000005</v>
      </c>
      <c r="AK74" s="76">
        <v>76.56</v>
      </c>
      <c r="AL74" s="76">
        <v>77.12</v>
      </c>
      <c r="AM74" s="76">
        <v>77.69</v>
      </c>
      <c r="AN74" s="76">
        <v>78.260000000000005</v>
      </c>
      <c r="AO74" s="76">
        <v>78.83</v>
      </c>
      <c r="AP74" s="76">
        <v>79.400000000000006</v>
      </c>
      <c r="AQ74" s="76">
        <v>79.98</v>
      </c>
      <c r="AR74" s="76">
        <v>80.55</v>
      </c>
      <c r="AS74" s="76">
        <v>81.13</v>
      </c>
      <c r="AT74" s="76">
        <v>81.7</v>
      </c>
      <c r="AU74" s="76">
        <v>82.26</v>
      </c>
      <c r="AV74" s="76">
        <v>82.81</v>
      </c>
      <c r="AW74" s="76">
        <v>83.36</v>
      </c>
      <c r="AX74" s="76">
        <v>83.89</v>
      </c>
      <c r="AY74" s="76">
        <v>84.41</v>
      </c>
      <c r="AZ74" s="76">
        <v>84.92</v>
      </c>
      <c r="BA74" s="76">
        <v>85.41</v>
      </c>
      <c r="BB74" s="76">
        <v>85.89</v>
      </c>
      <c r="BC74" s="76">
        <v>86.4</v>
      </c>
      <c r="BD74" s="76">
        <v>86.84</v>
      </c>
      <c r="BE74" s="76">
        <v>87.26</v>
      </c>
      <c r="BF74" s="76">
        <v>87.66</v>
      </c>
    </row>
    <row r="75" spans="1:58" s="5" customFormat="1" ht="14.25">
      <c r="A75" s="1"/>
      <c r="B75" s="62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71.05</v>
      </c>
      <c r="AA75" s="76">
        <v>71.52</v>
      </c>
      <c r="AB75" s="76">
        <v>71.989999999999995</v>
      </c>
      <c r="AC75" s="76">
        <v>72.47</v>
      </c>
      <c r="AD75" s="76">
        <v>72.959999999999994</v>
      </c>
      <c r="AE75" s="76">
        <v>73.45</v>
      </c>
      <c r="AF75" s="76">
        <v>73.959999999999994</v>
      </c>
      <c r="AG75" s="76">
        <v>74.48</v>
      </c>
      <c r="AH75" s="76">
        <v>75</v>
      </c>
      <c r="AI75" s="76">
        <v>75.540000000000006</v>
      </c>
      <c r="AJ75" s="76">
        <v>76.09</v>
      </c>
      <c r="AK75" s="76">
        <v>76.64</v>
      </c>
      <c r="AL75" s="76">
        <v>77.209999999999994</v>
      </c>
      <c r="AM75" s="76">
        <v>77.790000000000006</v>
      </c>
      <c r="AN75" s="76">
        <v>78.37</v>
      </c>
      <c r="AO75" s="76">
        <v>78.959999999999994</v>
      </c>
      <c r="AP75" s="76">
        <v>79.55</v>
      </c>
      <c r="AQ75" s="76">
        <v>80.14</v>
      </c>
      <c r="AR75" s="76">
        <v>80.73</v>
      </c>
      <c r="AS75" s="76">
        <v>81.33</v>
      </c>
      <c r="AT75" s="76">
        <v>81.91</v>
      </c>
      <c r="AU75" s="76">
        <v>82.5</v>
      </c>
      <c r="AV75" s="76">
        <v>83.07</v>
      </c>
      <c r="AW75" s="76">
        <v>83.64</v>
      </c>
      <c r="AX75" s="76">
        <v>84.2</v>
      </c>
      <c r="AY75" s="76">
        <v>84.75</v>
      </c>
      <c r="AZ75" s="76">
        <v>85.28</v>
      </c>
      <c r="BA75" s="76">
        <v>85.8</v>
      </c>
      <c r="BB75" s="76">
        <v>86.3</v>
      </c>
      <c r="BC75" s="76">
        <v>86.79</v>
      </c>
      <c r="BD75" s="76">
        <v>87.31</v>
      </c>
      <c r="BE75" s="76">
        <v>87.75</v>
      </c>
      <c r="BF75" s="76">
        <v>88.17</v>
      </c>
    </row>
    <row r="76" spans="1:58" s="5" customFormat="1" ht="14.25">
      <c r="A76" s="1"/>
      <c r="B76" s="62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71.540000000000006</v>
      </c>
      <c r="AB76" s="76">
        <v>72.010000000000005</v>
      </c>
      <c r="AC76" s="76">
        <v>72.5</v>
      </c>
      <c r="AD76" s="76">
        <v>72.989999999999995</v>
      </c>
      <c r="AE76" s="76">
        <v>73.489999999999995</v>
      </c>
      <c r="AF76" s="76">
        <v>74</v>
      </c>
      <c r="AG76" s="76">
        <v>74.52</v>
      </c>
      <c r="AH76" s="76">
        <v>75.05</v>
      </c>
      <c r="AI76" s="76">
        <v>75.59</v>
      </c>
      <c r="AJ76" s="76">
        <v>76.150000000000006</v>
      </c>
      <c r="AK76" s="76">
        <v>76.72</v>
      </c>
      <c r="AL76" s="76">
        <v>77.3</v>
      </c>
      <c r="AM76" s="76">
        <v>77.88</v>
      </c>
      <c r="AN76" s="76">
        <v>78.48</v>
      </c>
      <c r="AO76" s="76">
        <v>79.08</v>
      </c>
      <c r="AP76" s="76">
        <v>79.680000000000007</v>
      </c>
      <c r="AQ76" s="76">
        <v>80.290000000000006</v>
      </c>
      <c r="AR76" s="76">
        <v>80.900000000000006</v>
      </c>
      <c r="AS76" s="76">
        <v>81.510000000000005</v>
      </c>
      <c r="AT76" s="76">
        <v>82.12</v>
      </c>
      <c r="AU76" s="76">
        <v>82.72</v>
      </c>
      <c r="AV76" s="76">
        <v>83.32</v>
      </c>
      <c r="AW76" s="76">
        <v>83.91</v>
      </c>
      <c r="AX76" s="76">
        <v>84.49</v>
      </c>
      <c r="AY76" s="76">
        <v>85.06</v>
      </c>
      <c r="AZ76" s="76">
        <v>85.62</v>
      </c>
      <c r="BA76" s="76">
        <v>86.17</v>
      </c>
      <c r="BB76" s="76">
        <v>86.69</v>
      </c>
      <c r="BC76" s="76">
        <v>87.2</v>
      </c>
      <c r="BD76" s="76">
        <v>87.69</v>
      </c>
      <c r="BE76" s="76">
        <v>88.22</v>
      </c>
      <c r="BF76" s="76">
        <v>88.67</v>
      </c>
    </row>
    <row r="77" spans="1:58" s="5" customFormat="1" ht="15" thickBot="1">
      <c r="A77" s="1"/>
      <c r="B77" s="63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72.03</v>
      </c>
      <c r="AC77" s="76">
        <v>72.52</v>
      </c>
      <c r="AD77" s="76">
        <v>73.010000000000005</v>
      </c>
      <c r="AE77" s="76">
        <v>73.52</v>
      </c>
      <c r="AF77" s="76">
        <v>74.03</v>
      </c>
      <c r="AG77" s="76">
        <v>74.56</v>
      </c>
      <c r="AH77" s="76">
        <v>75.099999999999994</v>
      </c>
      <c r="AI77" s="76">
        <v>75.650000000000006</v>
      </c>
      <c r="AJ77" s="76">
        <v>76.209999999999994</v>
      </c>
      <c r="AK77" s="76">
        <v>76.78</v>
      </c>
      <c r="AL77" s="76">
        <v>77.37</v>
      </c>
      <c r="AM77" s="76">
        <v>77.97</v>
      </c>
      <c r="AN77" s="76">
        <v>78.569999999999993</v>
      </c>
      <c r="AO77" s="76">
        <v>79.19</v>
      </c>
      <c r="AP77" s="76">
        <v>79.81</v>
      </c>
      <c r="AQ77" s="76">
        <v>80.430000000000007</v>
      </c>
      <c r="AR77" s="76">
        <v>81.05</v>
      </c>
      <c r="AS77" s="76">
        <v>81.680000000000007</v>
      </c>
      <c r="AT77" s="76">
        <v>82.3</v>
      </c>
      <c r="AU77" s="76">
        <v>82.93</v>
      </c>
      <c r="AV77" s="76">
        <v>83.55</v>
      </c>
      <c r="AW77" s="76">
        <v>84.16</v>
      </c>
      <c r="AX77" s="76">
        <v>84.76</v>
      </c>
      <c r="AY77" s="76">
        <v>85.36</v>
      </c>
      <c r="AZ77" s="76">
        <v>85.94</v>
      </c>
      <c r="BA77" s="76">
        <v>86.51</v>
      </c>
      <c r="BB77" s="76">
        <v>87.06</v>
      </c>
      <c r="BC77" s="76">
        <v>87.6</v>
      </c>
      <c r="BD77" s="76">
        <v>88.12</v>
      </c>
      <c r="BE77" s="76">
        <v>88.61</v>
      </c>
      <c r="BF77" s="76">
        <v>89.15</v>
      </c>
    </row>
    <row r="78" spans="1:58" s="5" customFormat="1">
      <c r="A78" s="1"/>
      <c r="B78" s="1"/>
    </row>
    <row r="79" spans="1:58" s="5" customFormat="1">
      <c r="A79" s="1"/>
      <c r="B79" s="1"/>
    </row>
    <row r="80" spans="1:58" s="5" customFormat="1">
      <c r="A80" s="1"/>
      <c r="B80" s="1"/>
    </row>
    <row r="81" spans="1:2" s="5" customFormat="1">
      <c r="A81" s="1"/>
      <c r="B81" s="1"/>
    </row>
    <row r="82" spans="1:2" s="5" customFormat="1">
      <c r="A82" s="1"/>
      <c r="B82" s="1"/>
    </row>
    <row r="83" spans="1:2" s="5" customFormat="1">
      <c r="A83" s="1"/>
      <c r="B83" s="1"/>
    </row>
    <row r="84" spans="1:2" s="5" customFormat="1">
      <c r="A84" s="1"/>
      <c r="B84" s="1"/>
    </row>
    <row r="85" spans="1:2" s="5" customFormat="1">
      <c r="A85" s="1"/>
      <c r="B85" s="1"/>
    </row>
    <row r="86" spans="1:2" s="5" customFormat="1">
      <c r="A86" s="1"/>
      <c r="B86" s="1"/>
    </row>
    <row r="87" spans="1:2" s="5" customFormat="1">
      <c r="A87" s="1"/>
      <c r="B87" s="1"/>
    </row>
    <row r="88" spans="1:2" s="5" customFormat="1">
      <c r="A88" s="1"/>
      <c r="B88" s="1"/>
    </row>
    <row r="89" spans="1:2" s="5" customFormat="1">
      <c r="A89" s="1"/>
      <c r="B89" s="1"/>
    </row>
    <row r="90" spans="1:2" s="5" customFormat="1">
      <c r="A90" s="1"/>
      <c r="B90" s="1"/>
    </row>
    <row r="91" spans="1:2" s="5" customFormat="1">
      <c r="A91" s="1"/>
      <c r="B91" s="1"/>
    </row>
    <row r="92" spans="1:2" s="5" customFormat="1">
      <c r="A92" s="1"/>
      <c r="B92" s="1"/>
    </row>
    <row r="93" spans="1:2" s="5" customFormat="1">
      <c r="A93" s="1"/>
      <c r="B93" s="1"/>
    </row>
    <row r="94" spans="1:2" s="5" customFormat="1">
      <c r="A94" s="1"/>
      <c r="B94" s="1"/>
    </row>
    <row r="95" spans="1:2" s="5" customFormat="1">
      <c r="A95" s="1"/>
      <c r="B95" s="1"/>
    </row>
    <row r="96" spans="1:2" s="5" customFormat="1">
      <c r="A96" s="1"/>
      <c r="B96" s="1"/>
    </row>
    <row r="97" spans="1:2" s="5" customFormat="1">
      <c r="A97" s="1"/>
      <c r="B97" s="1"/>
    </row>
    <row r="98" spans="1:2" s="5" customFormat="1">
      <c r="A98" s="1"/>
      <c r="B98" s="1"/>
    </row>
    <row r="99" spans="1:2" s="5" customFormat="1">
      <c r="A99" s="1"/>
      <c r="B99" s="1"/>
    </row>
    <row r="100" spans="1:2" s="5" customFormat="1">
      <c r="A100" s="1"/>
      <c r="B100" s="1"/>
    </row>
    <row r="101" spans="1:2" s="5" customFormat="1">
      <c r="A101" s="1"/>
      <c r="B101" s="1"/>
    </row>
    <row r="102" spans="1:2" s="5" customFormat="1">
      <c r="A102" s="1"/>
      <c r="B102" s="1"/>
    </row>
    <row r="103" spans="1:2" s="5" customFormat="1">
      <c r="A103" s="1"/>
      <c r="B103" s="1"/>
    </row>
    <row r="104" spans="1:2" s="5" customFormat="1">
      <c r="A104" s="1"/>
      <c r="B104" s="1"/>
    </row>
    <row r="105" spans="1:2" s="5" customFormat="1">
      <c r="A105" s="1"/>
      <c r="B105" s="1"/>
    </row>
    <row r="106" spans="1:2" s="5" customFormat="1">
      <c r="A106" s="1"/>
      <c r="B106" s="1"/>
    </row>
    <row r="107" spans="1:2" s="5" customFormat="1">
      <c r="A107" s="1"/>
      <c r="B107" s="1"/>
    </row>
    <row r="108" spans="1:2" s="5" customFormat="1">
      <c r="A108" s="1"/>
      <c r="B108" s="1"/>
    </row>
    <row r="109" spans="1:2" s="5" customFormat="1">
      <c r="A109" s="1"/>
      <c r="B109" s="1"/>
    </row>
    <row r="110" spans="1:2" s="5" customFormat="1">
      <c r="A110" s="1"/>
      <c r="B110" s="1"/>
    </row>
    <row r="111" spans="1:2" s="5" customFormat="1">
      <c r="A111" s="1"/>
      <c r="B111" s="1"/>
    </row>
    <row r="112" spans="1:2" s="5" customFormat="1">
      <c r="A112" s="1"/>
      <c r="B112" s="1"/>
    </row>
    <row r="113" spans="1:2" s="5" customFormat="1">
      <c r="A113" s="1"/>
      <c r="B113" s="1"/>
    </row>
    <row r="114" spans="1:2" s="5" customFormat="1">
      <c r="A114" s="1"/>
      <c r="B114" s="1"/>
    </row>
    <row r="115" spans="1:2" s="5" customFormat="1">
      <c r="A115" s="1"/>
      <c r="B115" s="1"/>
    </row>
    <row r="116" spans="1:2" s="5" customFormat="1">
      <c r="A116" s="1"/>
      <c r="B116" s="1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14</vt:i4>
      </vt:variant>
    </vt:vector>
  </HeadingPairs>
  <TitlesOfParts>
    <vt:vector size="47" baseType="lpstr">
      <vt:lpstr>Display Sheet</vt:lpstr>
      <vt:lpstr>Annuity Rates</vt:lpstr>
      <vt:lpstr>Def_JL_100%_10 years</vt:lpstr>
      <vt:lpstr>Def_JL_100%_9 years</vt:lpstr>
      <vt:lpstr>Def_JL_100%_8 years</vt:lpstr>
      <vt:lpstr>Def_JL_100%_7 years</vt:lpstr>
      <vt:lpstr>Def_JL_100%_6 years</vt:lpstr>
      <vt:lpstr>Def_JL_100%_5 years</vt:lpstr>
      <vt:lpstr>Def_JL_100%_4 years</vt:lpstr>
      <vt:lpstr>Def_JL_100%_3 years</vt:lpstr>
      <vt:lpstr>Def_JL_100%_2 years</vt:lpstr>
      <vt:lpstr>Def_JL_100%_1 year</vt:lpstr>
      <vt:lpstr>JL100%_5%_CI</vt:lpstr>
      <vt:lpstr>JL100%_4.5%_CI</vt:lpstr>
      <vt:lpstr>JL100%_4%_CI</vt:lpstr>
      <vt:lpstr>JL100%_3.5%_CI</vt:lpstr>
      <vt:lpstr>JL100%_3%_CI</vt:lpstr>
      <vt:lpstr>JL100%_2.5%_CI</vt:lpstr>
      <vt:lpstr>JL100%_2%_CI</vt:lpstr>
      <vt:lpstr>Single Life Rates</vt:lpstr>
      <vt:lpstr>JL 50%</vt:lpstr>
      <vt:lpstr>JL 100%</vt:lpstr>
      <vt:lpstr>JL 50%_ROC</vt:lpstr>
      <vt:lpstr>JL 100%_ROC</vt:lpstr>
      <vt:lpstr>JL15_50%</vt:lpstr>
      <vt:lpstr>JL15_100%</vt:lpstr>
      <vt:lpstr>Single Life_NPS</vt:lpstr>
      <vt:lpstr>JL50%_3%_SI</vt:lpstr>
      <vt:lpstr>JL100%_3%_SI</vt:lpstr>
      <vt:lpstr>JL50%_5%_SI</vt:lpstr>
      <vt:lpstr>JL100%_5%_SI</vt:lpstr>
      <vt:lpstr>JL50%_10%_SI</vt:lpstr>
      <vt:lpstr>JL100%_10%_SI</vt:lpstr>
      <vt:lpstr>'Annuity Rates'!Print_Area</vt:lpstr>
      <vt:lpstr>'JL 100%'!Print_Area</vt:lpstr>
      <vt:lpstr>'JL 100%_ROC'!Print_Area</vt:lpstr>
      <vt:lpstr>'JL 50%'!Print_Area</vt:lpstr>
      <vt:lpstr>'JL 50%_ROC'!Print_Area</vt:lpstr>
      <vt:lpstr>'JL15_100%'!Print_Area</vt:lpstr>
      <vt:lpstr>'JL15_50%'!Print_Area</vt:lpstr>
      <vt:lpstr>'Single Life_NPS'!Print_Area</vt:lpstr>
      <vt:lpstr>'JL 100%'!Print_Titles</vt:lpstr>
      <vt:lpstr>'JL 100%_ROC'!Print_Titles</vt:lpstr>
      <vt:lpstr>'JL 50%'!Print_Titles</vt:lpstr>
      <vt:lpstr>'JL 50%_ROC'!Print_Titles</vt:lpstr>
      <vt:lpstr>'JL15_100%'!Print_Titles</vt:lpstr>
      <vt:lpstr>'JL15_50%'!Print_Titles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biplabm</dc:creator>
  <cp:lastModifiedBy>Amar Jeet</cp:lastModifiedBy>
  <cp:lastPrinted>2021-09-13T06:31:48Z</cp:lastPrinted>
  <dcterms:created xsi:type="dcterms:W3CDTF">2008-10-10T08:52:29Z</dcterms:created>
  <dcterms:modified xsi:type="dcterms:W3CDTF">2021-10-04T12:27:50Z</dcterms:modified>
</cp:coreProperties>
</file>